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2.IG98SNUD\Downloads\"/>
    </mc:Choice>
  </mc:AlternateContent>
  <xr:revisionPtr revIDLastSave="0" documentId="13_ncr:1_{814AC0D5-1250-49AA-A4BC-6E908122A489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Estimates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7" l="1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7" i="7"/>
  <c r="I16" i="7"/>
</calcChain>
</file>

<file path=xl/sharedStrings.xml><?xml version="1.0" encoding="utf-8"?>
<sst xmlns="http://schemas.openxmlformats.org/spreadsheetml/2006/main" count="556" uniqueCount="300">
  <si>
    <t>Y56</t>
  </si>
  <si>
    <t>London</t>
  </si>
  <si>
    <t>Guy's and St Thomas' NHS Foundation Trust</t>
  </si>
  <si>
    <t>RJ1</t>
  </si>
  <si>
    <t>King's College Hospital NHS Foundation Trust</t>
  </si>
  <si>
    <t>RJZ</t>
  </si>
  <si>
    <t>Lewisham and Greenwich NHS Trust</t>
  </si>
  <si>
    <t>RJ2</t>
  </si>
  <si>
    <t>Barking, Havering and Redbridge University Hospitals NHS Trust</t>
  </si>
  <si>
    <t>RF4</t>
  </si>
  <si>
    <t>Barts Health NHS Trust</t>
  </si>
  <si>
    <t>R1H</t>
  </si>
  <si>
    <t>RQX</t>
  </si>
  <si>
    <t>Great Ormond Street Hospital for Children NHS Foundation Trust</t>
  </si>
  <si>
    <t>RP4</t>
  </si>
  <si>
    <t>Moorfields Eye Hospital NHS Foundation Trust</t>
  </si>
  <si>
    <t>RP6</t>
  </si>
  <si>
    <t>Royal Free London NHS Foundation Trust</t>
  </si>
  <si>
    <t>RAL</t>
  </si>
  <si>
    <t>University College London Hospitals NHS Foundation Trust</t>
  </si>
  <si>
    <t>RRV</t>
  </si>
  <si>
    <t>Whittington Health NHS Trust</t>
  </si>
  <si>
    <t>RKE</t>
  </si>
  <si>
    <t>Chelsea and Westminster Hospital NHS Foundation Trust</t>
  </si>
  <si>
    <t>RQM</t>
  </si>
  <si>
    <t>RAS</t>
  </si>
  <si>
    <t>Imperial College Healthcare NHS Trust</t>
  </si>
  <si>
    <t>RYJ</t>
  </si>
  <si>
    <t>London North West University Healthcare NHS Trust</t>
  </si>
  <si>
    <t>R1K</t>
  </si>
  <si>
    <t>RPY</t>
  </si>
  <si>
    <t>Royal National Orthopaedic Hospital NHS Trust</t>
  </si>
  <si>
    <t>RAN</t>
  </si>
  <si>
    <t>Croydon Health Services NHS Trust</t>
  </si>
  <si>
    <t>RJ6</t>
  </si>
  <si>
    <t>Epsom and St Helier University Hospitals NHS Trust</t>
  </si>
  <si>
    <t>RVR</t>
  </si>
  <si>
    <t>RAX</t>
  </si>
  <si>
    <t>St George's University Hospitals NHS Foundation Trust</t>
  </si>
  <si>
    <t>RJ7</t>
  </si>
  <si>
    <t>Y58</t>
  </si>
  <si>
    <t>South West</t>
  </si>
  <si>
    <t>RH8</t>
  </si>
  <si>
    <t>Torbay and South Devon NHS Foundation Trust</t>
  </si>
  <si>
    <t>RA9</t>
  </si>
  <si>
    <t>University Hospitals Plymouth NHS Trust</t>
  </si>
  <si>
    <t>RK9</t>
  </si>
  <si>
    <t>Great Western Hospitals NHS Foundation Trust</t>
  </si>
  <si>
    <t>RN3</t>
  </si>
  <si>
    <t>Royal United Hospitals Bath NHS Foundation Trust</t>
  </si>
  <si>
    <t>RD1</t>
  </si>
  <si>
    <t>Salisbury NHS Foundation Trust</t>
  </si>
  <si>
    <t>RNZ</t>
  </si>
  <si>
    <t>Gloucestershire Hospitals NHS Foundation Trust</t>
  </si>
  <si>
    <t>RTE</t>
  </si>
  <si>
    <t>Somerset NHS Foundation Trust</t>
  </si>
  <si>
    <t>RH5</t>
  </si>
  <si>
    <t>Royal Cornwall Hospitals NHS Trust</t>
  </si>
  <si>
    <t>REF</t>
  </si>
  <si>
    <t>North Bristol NHS Trust</t>
  </si>
  <si>
    <t>RVJ</t>
  </si>
  <si>
    <t>University Hospitals Bristol and Weston NHS Foundation Trust</t>
  </si>
  <si>
    <t>RA7</t>
  </si>
  <si>
    <t>Dorset County Hospital NHS Foundation Trust</t>
  </si>
  <si>
    <t>RBD</t>
  </si>
  <si>
    <t>University Hospitals Dorset NHS Foundation Trust</t>
  </si>
  <si>
    <t>R0D</t>
  </si>
  <si>
    <t>Y59</t>
  </si>
  <si>
    <t>South East</t>
  </si>
  <si>
    <t>Dartford and Gravesham NHS Trust</t>
  </si>
  <si>
    <t>RN7</t>
  </si>
  <si>
    <t>East Kent Hospitals University NHS Foundation Trust</t>
  </si>
  <si>
    <t>RVV</t>
  </si>
  <si>
    <t>Maidstone and Tunbridge Wells NHS Trust</t>
  </si>
  <si>
    <t>RWF</t>
  </si>
  <si>
    <t>Medway NHS Foundation Trust</t>
  </si>
  <si>
    <t>RPA</t>
  </si>
  <si>
    <t>Frimley Health NHS Foundation Trust</t>
  </si>
  <si>
    <t>RDU</t>
  </si>
  <si>
    <t>East Sussex Healthcare NHS Trust</t>
  </si>
  <si>
    <t>RXC</t>
  </si>
  <si>
    <t>Queen Victoria Hospital NHS Foundation Trust</t>
  </si>
  <si>
    <t>RPC</t>
  </si>
  <si>
    <t>University Hospitals Sussex NHS Foundation Trust</t>
  </si>
  <si>
    <t>RYR</t>
  </si>
  <si>
    <t>Hampshire Hospitals NHS Foundation Trust</t>
  </si>
  <si>
    <t>RN5</t>
  </si>
  <si>
    <t>Isle of Wight NHS Trust</t>
  </si>
  <si>
    <t>R1F</t>
  </si>
  <si>
    <t>Portsmouth Hospitals University NHS Trust</t>
  </si>
  <si>
    <t>RHU</t>
  </si>
  <si>
    <t>University Hospital Southampton NHS Foundation Trust</t>
  </si>
  <si>
    <t>RHM</t>
  </si>
  <si>
    <t>Buckinghamshire Healthcare NHS Trust</t>
  </si>
  <si>
    <t>RXQ</t>
  </si>
  <si>
    <t>Oxford University Hospitals NHS Foundation Trust</t>
  </si>
  <si>
    <t>RTH</t>
  </si>
  <si>
    <t>Royal Berkshire NHS Foundation Trust</t>
  </si>
  <si>
    <t>RHW</t>
  </si>
  <si>
    <t>RTK</t>
  </si>
  <si>
    <t>RA2</t>
  </si>
  <si>
    <t>Surrey and Sussex Healthcare NHS Trust</t>
  </si>
  <si>
    <t>RTP</t>
  </si>
  <si>
    <t>Y60</t>
  </si>
  <si>
    <t>Midlands</t>
  </si>
  <si>
    <t>Worcestershire Acute Hospitals NHS Trust</t>
  </si>
  <si>
    <t>RWP</t>
  </si>
  <si>
    <t>Wye Valley NHS Trust</t>
  </si>
  <si>
    <t>RLQ</t>
  </si>
  <si>
    <t>RQ3</t>
  </si>
  <si>
    <t>RRJ</t>
  </si>
  <si>
    <t>RXK</t>
  </si>
  <si>
    <t>University Hospitals Birmingham NHS Foundation Trust</t>
  </si>
  <si>
    <t>RRK</t>
  </si>
  <si>
    <t>Chesterfield Royal Hospital NHS Foundation Trust</t>
  </si>
  <si>
    <t>RFS</t>
  </si>
  <si>
    <t>University Hospitals of Derby and Burton NHS Foundation Trust</t>
  </si>
  <si>
    <t>RTG</t>
  </si>
  <si>
    <t>RWD</t>
  </si>
  <si>
    <t>University Hospitals of Leicester NHS Trust</t>
  </si>
  <si>
    <t>RWE</t>
  </si>
  <si>
    <t>University Hospitals of North Midlands NHS Trust</t>
  </si>
  <si>
    <t>RJE</t>
  </si>
  <si>
    <t>RL1</t>
  </si>
  <si>
    <t>RXW</t>
  </si>
  <si>
    <t>Kettering General Hospital NHS Foundation Trust</t>
  </si>
  <si>
    <t>RNQ</t>
  </si>
  <si>
    <t>Northampton General Hospital NHS Trust</t>
  </si>
  <si>
    <t>RNS</t>
  </si>
  <si>
    <t>Nottingham University Hospitals NHS Trust</t>
  </si>
  <si>
    <t>RX1</t>
  </si>
  <si>
    <t>Sherwood Forest Hospitals NHS Foundation Trust</t>
  </si>
  <si>
    <t>RK5</t>
  </si>
  <si>
    <t>RNA</t>
  </si>
  <si>
    <t>RL4</t>
  </si>
  <si>
    <t>Walsall Healthcare NHS Trust</t>
  </si>
  <si>
    <t>RBK</t>
  </si>
  <si>
    <t>George Eliot Hospital NHS Trust</t>
  </si>
  <si>
    <t>RLT</t>
  </si>
  <si>
    <t>RJC</t>
  </si>
  <si>
    <t>RKB</t>
  </si>
  <si>
    <t>Y61</t>
  </si>
  <si>
    <t>East of England</t>
  </si>
  <si>
    <t>Mid and South Essex NHS Foundation Trust</t>
  </si>
  <si>
    <t>RAJ</t>
  </si>
  <si>
    <t>Bedfordshire Hospitals NHS Foundation Trust</t>
  </si>
  <si>
    <t>RC9</t>
  </si>
  <si>
    <t>Milton Keynes University Hospital NHS Foundation Trust</t>
  </si>
  <si>
    <t>RD8</t>
  </si>
  <si>
    <t>East Suffolk and North Essex NHS Foundation Trust</t>
  </si>
  <si>
    <t>RDE</t>
  </si>
  <si>
    <t>West Suffolk NHS Foundation Trust</t>
  </si>
  <si>
    <t>RGR</t>
  </si>
  <si>
    <t>RWH</t>
  </si>
  <si>
    <t>RQW</t>
  </si>
  <si>
    <t>RWG</t>
  </si>
  <si>
    <t>James Paget University Hospitals NHS Foundation Trust</t>
  </si>
  <si>
    <t>RGP</t>
  </si>
  <si>
    <t>Norfolk and Norwich University Hospitals NHS Foundation Trust</t>
  </si>
  <si>
    <t>RM1</t>
  </si>
  <si>
    <t>Queen Elizabeth Hospital King's Lynn NHS Foundation Trust</t>
  </si>
  <si>
    <t>RCX</t>
  </si>
  <si>
    <t>Cambridge University Hospitals NHS Foundation Trust</t>
  </si>
  <si>
    <t>RGT</t>
  </si>
  <si>
    <t>North West Anglia NHS Foundation Trust</t>
  </si>
  <si>
    <t>RGN</t>
  </si>
  <si>
    <t>Royal Papworth Hospital NHS Foundation Trust</t>
  </si>
  <si>
    <t>RGM</t>
  </si>
  <si>
    <t>Y62</t>
  </si>
  <si>
    <t>North West</t>
  </si>
  <si>
    <t>Blackpool Teaching Hospitals NHS Foundation Trust</t>
  </si>
  <si>
    <t>RXL</t>
  </si>
  <si>
    <t>East Lancashire Hospitals NHS Trust</t>
  </si>
  <si>
    <t>RXR</t>
  </si>
  <si>
    <t>Lancashire Teaching Hospitals NHS Foundation Trust</t>
  </si>
  <si>
    <t>RXN</t>
  </si>
  <si>
    <t>University Hospitals of Morecambe Bay NHS Foundation Trust</t>
  </si>
  <si>
    <t>RTX</t>
  </si>
  <si>
    <t>Bolton NHS Foundation Trust</t>
  </si>
  <si>
    <t>RMC</t>
  </si>
  <si>
    <t>RBV</t>
  </si>
  <si>
    <t>Manchester University NHS Foundation Trust</t>
  </si>
  <si>
    <t>R0A</t>
  </si>
  <si>
    <t>Northern Care Alliance NHS Foundation Trust</t>
  </si>
  <si>
    <t>RM3</t>
  </si>
  <si>
    <t>Stockport NHS Foundation Trust</t>
  </si>
  <si>
    <t>RWJ</t>
  </si>
  <si>
    <t>Tameside and Glossop Integrated Care NHS Foundation Trust</t>
  </si>
  <si>
    <t>RMP</t>
  </si>
  <si>
    <t>Wrightington, Wigan and Leigh NHS Foundation Trust</t>
  </si>
  <si>
    <t>RRF</t>
  </si>
  <si>
    <t>Alder Hey Children's NHS Foundation Trust</t>
  </si>
  <si>
    <t>RBS</t>
  </si>
  <si>
    <t>REN</t>
  </si>
  <si>
    <t>Countess of Chester Hospital NHS Foundation Trust</t>
  </si>
  <si>
    <t>RJR</t>
  </si>
  <si>
    <t>East Cheshire NHS Trust</t>
  </si>
  <si>
    <t>RJN</t>
  </si>
  <si>
    <t>Liverpool Heart and Chest Hospital NHS Foundation Trust</t>
  </si>
  <si>
    <t>RBQ</t>
  </si>
  <si>
    <t>Liverpool University Hospitals NHS Foundation Trust</t>
  </si>
  <si>
    <t>REM</t>
  </si>
  <si>
    <t>Liverpool Women's NHS Foundation Trust</t>
  </si>
  <si>
    <t>REP</t>
  </si>
  <si>
    <t>RBN</t>
  </si>
  <si>
    <t>Mid Cheshire Hospitals NHS Foundation Trust</t>
  </si>
  <si>
    <t>RBT</t>
  </si>
  <si>
    <t>RET</t>
  </si>
  <si>
    <t>Warrington and Halton Teaching Hospitals NHS Foundation Trust</t>
  </si>
  <si>
    <t>RWW</t>
  </si>
  <si>
    <t>Wirral University Teaching Hospital NHS Foundation Trust</t>
  </si>
  <si>
    <t>RBL</t>
  </si>
  <si>
    <t>Y63</t>
  </si>
  <si>
    <t>North East and Yorkshire</t>
  </si>
  <si>
    <t>Barnsley Hospital NHS Foundation Trust</t>
  </si>
  <si>
    <t>RFF</t>
  </si>
  <si>
    <t>Doncaster and Bassetlaw Teaching Hospitals NHS Foundation Trust</t>
  </si>
  <si>
    <t>RP5</t>
  </si>
  <si>
    <t>RFR</t>
  </si>
  <si>
    <t>Sheffield Children's NHS Foundation Trust</t>
  </si>
  <si>
    <t>RCU</t>
  </si>
  <si>
    <t>Sheffield Teaching Hospitals NHS Foundation Trust</t>
  </si>
  <si>
    <t>RHQ</t>
  </si>
  <si>
    <t>County Durham and Darlington NHS Foundation Trust</t>
  </si>
  <si>
    <t>RXP</t>
  </si>
  <si>
    <t>Gateshead Health NHS Foundation Trust</t>
  </si>
  <si>
    <t>RR7</t>
  </si>
  <si>
    <t>RTD</t>
  </si>
  <si>
    <t>North Cumbria Integrated Care NHS Foundation Trust</t>
  </si>
  <si>
    <t>RNN</t>
  </si>
  <si>
    <t>North Tees and Hartlepool NHS Foundation Trust</t>
  </si>
  <si>
    <t>RVW</t>
  </si>
  <si>
    <t>Northumbria Healthcare NHS Foundation Trust</t>
  </si>
  <si>
    <t>RTF</t>
  </si>
  <si>
    <t>South Tees Hospitals NHS Foundation Trust</t>
  </si>
  <si>
    <t>RTR</t>
  </si>
  <si>
    <t>South Tyneside and Sunderland NHS Foundation Trust</t>
  </si>
  <si>
    <t>R0B</t>
  </si>
  <si>
    <t>Harrogate and District NHS Foundation Trust</t>
  </si>
  <si>
    <t>RCD</t>
  </si>
  <si>
    <t>Hull University Teaching Hospitals NHS Trust</t>
  </si>
  <si>
    <t>RWA</t>
  </si>
  <si>
    <t>Northern Lincolnshire and Goole NHS Foundation Trust</t>
  </si>
  <si>
    <t>RJL</t>
  </si>
  <si>
    <t>York and Scarborough Teaching Hospitals NHS Foundation Trust</t>
  </si>
  <si>
    <t>RCB</t>
  </si>
  <si>
    <t>Airedale NHS Foundation Trust</t>
  </si>
  <si>
    <t>RCF</t>
  </si>
  <si>
    <t>Bradford Teaching Hospitals NHS Foundation Trust</t>
  </si>
  <si>
    <t>RAE</t>
  </si>
  <si>
    <t>Calderdale and Huddersfield NHS Foundation Trust</t>
  </si>
  <si>
    <t>RWY</t>
  </si>
  <si>
    <t>RR8</t>
  </si>
  <si>
    <t>RXF</t>
  </si>
  <si>
    <t>Title:</t>
  </si>
  <si>
    <t>Summary:</t>
  </si>
  <si>
    <t>Published:</t>
  </si>
  <si>
    <t>Status:</t>
  </si>
  <si>
    <t>Contact:</t>
  </si>
  <si>
    <t>Region</t>
  </si>
  <si>
    <t>Region code</t>
  </si>
  <si>
    <t>Org code</t>
  </si>
  <si>
    <t>Org name</t>
  </si>
  <si>
    <t>The Princess Alexandra Hospital NHS Trust</t>
  </si>
  <si>
    <t>The Hillingdon Hospitals NHS Foundation Trust</t>
  </si>
  <si>
    <t>Kingston Hospital NHS Foundation Trust</t>
  </si>
  <si>
    <t>The Royal Marsden NHS Foundation Trust</t>
  </si>
  <si>
    <t>South Warwickshire NHS Foundation Trust</t>
  </si>
  <si>
    <t>The Robert Jones and Agnes Hunt Orthopaedic Hospital NHS Foundation Trust</t>
  </si>
  <si>
    <t>The Royal Wolverhampton NHS Trust</t>
  </si>
  <si>
    <t>The Dudley Group NHS Foundation Trust</t>
  </si>
  <si>
    <t>The Royal Orthopaedic Hospital NHS Foundation Trust</t>
  </si>
  <si>
    <t>United Lincolnshire Hospitals NHS Trust</t>
  </si>
  <si>
    <t>The Rotherham NHS Foundation Trust</t>
  </si>
  <si>
    <t>The Newcastle Upon Tyne Hospitals NHS Foundation Trust</t>
  </si>
  <si>
    <t>The Christie NHS Foundation Trust</t>
  </si>
  <si>
    <t>The Clatterbridge Cancer Centre NHS Foundation Trust</t>
  </si>
  <si>
    <t>The Walton Centre NHS Foundation Trust</t>
  </si>
  <si>
    <t>Ashford and St Peter's Hospitals NHS Foundation Trust</t>
  </si>
  <si>
    <t>NHS trust productivity growth estimates - acute trusts</t>
  </si>
  <si>
    <t>Estimate of productivity growth, based on changes in cost weighted activity growth and real terms resource growth</t>
  </si>
  <si>
    <t>england.finance-efficiency@nhs.net</t>
  </si>
  <si>
    <t>Productivity growth estimate</t>
  </si>
  <si>
    <t>East And North Hertfordshire NHS Trust</t>
  </si>
  <si>
    <t>West Hertfordshire Hospitals NHS Trust</t>
  </si>
  <si>
    <t>Homerton University Hospital NHS Foundation Trust</t>
  </si>
  <si>
    <t>Birmingham Womens and Children's NHS Foundation Trust</t>
  </si>
  <si>
    <t>University Hospitals Coventry And Warwickshire NHS Trust</t>
  </si>
  <si>
    <t>The Shrewsbury And Telford Hospital NHS Trust</t>
  </si>
  <si>
    <t>Sandwell And West Birmingham Hospitals NHS Trust</t>
  </si>
  <si>
    <t>The Leeds Teaching Hospitals NHS Trust</t>
  </si>
  <si>
    <t>The Mid Yorkshire Hospitals NHS Trust</t>
  </si>
  <si>
    <t>St Helens And Knowsley Teaching Hospitals NHS Trust</t>
  </si>
  <si>
    <t>Royal Surrey NHS Foundation Trust</t>
  </si>
  <si>
    <t>Royal Devon and Exeter NHS Foundation Trust</t>
  </si>
  <si>
    <t>Real terms resource growth</t>
  </si>
  <si>
    <t>Cost weighted activity growth</t>
  </si>
  <si>
    <t>Trust summary</t>
  </si>
  <si>
    <t>M12 YTD</t>
  </si>
  <si>
    <t>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</si>
</sst>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[$-F800]dddd\,\ mmmm\ dd\,\ yyyy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12"/>
      <color rgb="FF004488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3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sz val="11"/>
      <color theme="0" tint="-4.9989318521683403E-2"/>
      <name val="Arial"/>
      <family val="2"/>
    </font>
    <font>
      <b/>
      <sz val="12"/>
      <color rgb="FF095BA6"/>
      <name val="Arial"/>
      <family val="2"/>
    </font>
    <font>
      <u/>
      <sz val="11"/>
      <color theme="10"/>
      <name val="Arial"/>
      <family val="2"/>
    </font>
    <font>
      <sz val="11"/>
      <color theme="6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rgb="FFE2EC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43" fontId="2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23" borderId="7" applyNumberFormat="0" applyFont="0" applyAlignment="0" applyProtection="0"/>
    <xf numFmtId="0" fontId="24" fillId="23" borderId="7" applyNumberFormat="0" applyFont="0" applyAlignment="0" applyProtection="0"/>
    <xf numFmtId="0" fontId="25" fillId="20" borderId="8" applyNumberFormat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24" fillId="24" borderId="10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35" fillId="25" borderId="11" xfId="0" applyFont="1" applyFill="1" applyBorder="1" applyAlignment="1">
      <alignment horizontal="center" wrapText="1"/>
    </xf>
    <xf numFmtId="0" fontId="30" fillId="26" borderId="0" xfId="0" applyFont="1" applyFill="1"/>
    <xf numFmtId="0" fontId="1" fillId="26" borderId="0" xfId="0" applyFont="1" applyFill="1"/>
    <xf numFmtId="0" fontId="31" fillId="26" borderId="0" xfId="0" applyFont="1" applyFill="1"/>
    <xf numFmtId="0" fontId="4" fillId="27" borderId="0" xfId="0" applyFont="1" applyFill="1" applyAlignment="1">
      <alignment vertical="top"/>
    </xf>
    <xf numFmtId="0" fontId="32" fillId="26" borderId="0" xfId="0" applyFont="1" applyFill="1" applyAlignment="1">
      <alignment vertical="top"/>
    </xf>
    <xf numFmtId="0" fontId="3" fillId="26" borderId="0" xfId="0" applyFont="1" applyFill="1" applyAlignment="1">
      <alignment horizontal="left" vertical="top" wrapText="1"/>
    </xf>
    <xf numFmtId="0" fontId="4" fillId="27" borderId="0" xfId="0" applyFont="1" applyFill="1"/>
    <xf numFmtId="165" fontId="4" fillId="26" borderId="0" xfId="0" quotePrefix="1" applyNumberFormat="1" applyFont="1" applyFill="1" applyAlignment="1">
      <alignment horizontal="left"/>
    </xf>
    <xf numFmtId="0" fontId="3" fillId="27" borderId="0" xfId="0" applyFont="1" applyFill="1"/>
    <xf numFmtId="0" fontId="33" fillId="26" borderId="0" xfId="1" applyFont="1" applyFill="1"/>
    <xf numFmtId="15" fontId="30" fillId="26" borderId="0" xfId="0" applyNumberFormat="1" applyFont="1" applyFill="1"/>
    <xf numFmtId="0" fontId="34" fillId="26" borderId="0" xfId="0" applyFont="1" applyFill="1"/>
    <xf numFmtId="15" fontId="31" fillId="26" borderId="0" xfId="0" applyNumberFormat="1" applyFont="1" applyFill="1"/>
    <xf numFmtId="0" fontId="35" fillId="26" borderId="0" xfId="0" applyFont="1" applyFill="1" applyAlignment="1">
      <alignment vertical="center" wrapText="1"/>
    </xf>
    <xf numFmtId="0" fontId="36" fillId="26" borderId="0" xfId="0" applyFont="1" applyFill="1"/>
    <xf numFmtId="0" fontId="37" fillId="26" borderId="0" xfId="0" applyFont="1" applyFill="1"/>
    <xf numFmtId="3" fontId="1" fillId="26" borderId="0" xfId="0" applyNumberFormat="1" applyFont="1" applyFill="1"/>
    <xf numFmtId="0" fontId="1" fillId="26" borderId="0" xfId="0" quotePrefix="1" applyFont="1" applyFill="1" applyAlignment="1">
      <alignment vertical="center"/>
    </xf>
    <xf numFmtId="0" fontId="1" fillId="26" borderId="0" xfId="0" applyFont="1" applyFill="1" applyAlignment="1">
      <alignment horizontal="left" vertical="center"/>
    </xf>
    <xf numFmtId="1" fontId="38" fillId="26" borderId="0" xfId="0" quotePrefix="1" applyNumberFormat="1" applyFont="1" applyFill="1" applyAlignment="1">
      <alignment horizontal="left"/>
    </xf>
    <xf numFmtId="164" fontId="1" fillId="26" borderId="0" xfId="0" applyNumberFormat="1" applyFont="1" applyFill="1"/>
    <xf numFmtId="0" fontId="1" fillId="25" borderId="12" xfId="0" applyFont="1" applyFill="1" applyBorder="1" applyAlignment="1">
      <alignment horizontal="left" vertical="center" wrapText="1"/>
    </xf>
    <xf numFmtId="0" fontId="1" fillId="25" borderId="12" xfId="0" applyFont="1" applyFill="1" applyBorder="1" applyAlignment="1">
      <alignment horizontal="center" wrapText="1"/>
    </xf>
    <xf numFmtId="164" fontId="1" fillId="26" borderId="0" xfId="75" applyNumberFormat="1" applyFont="1" applyFill="1" applyBorder="1" applyAlignment="1">
      <alignment horizontal="right"/>
    </xf>
    <xf numFmtId="0" fontId="1" fillId="26" borderId="13" xfId="0" applyFont="1" applyFill="1" applyBorder="1"/>
    <xf numFmtId="0" fontId="1" fillId="26" borderId="14" xfId="0" applyFont="1" applyFill="1" applyBorder="1"/>
    <xf numFmtId="164" fontId="1" fillId="26" borderId="14" xfId="75" applyNumberFormat="1" applyFont="1" applyFill="1" applyBorder="1" applyAlignment="1">
      <alignment horizontal="right"/>
    </xf>
    <xf numFmtId="164" fontId="1" fillId="26" borderId="15" xfId="75" applyNumberFormat="1" applyFont="1" applyFill="1" applyBorder="1" applyAlignment="1">
      <alignment horizontal="right"/>
    </xf>
    <xf numFmtId="0" fontId="1" fillId="26" borderId="16" xfId="0" applyFont="1" applyFill="1" applyBorder="1"/>
    <xf numFmtId="164" fontId="1" fillId="26" borderId="17" xfId="75" applyNumberFormat="1" applyFont="1" applyFill="1" applyBorder="1" applyAlignment="1">
      <alignment horizontal="right"/>
    </xf>
    <xf numFmtId="0" fontId="1" fillId="26" borderId="18" xfId="0" applyFont="1" applyFill="1" applyBorder="1"/>
    <xf numFmtId="0" fontId="1" fillId="26" borderId="19" xfId="0" applyFont="1" applyFill="1" applyBorder="1"/>
    <xf numFmtId="164" fontId="1" fillId="26" borderId="19" xfId="75" applyNumberFormat="1" applyFont="1" applyFill="1" applyBorder="1" applyAlignment="1">
      <alignment horizontal="right"/>
    </xf>
    <xf numFmtId="164" fontId="1" fillId="26" borderId="20" xfId="75" applyNumberFormat="1" applyFont="1" applyFill="1" applyBorder="1" applyAlignment="1">
      <alignment horizontal="right"/>
    </xf>
    <xf numFmtId="0" fontId="35" fillId="26" borderId="0" xfId="0" applyFont="1" applyFill="1" applyAlignment="1">
      <alignment vertical="center" wrapText="1"/>
    </xf>
  </cellXfs>
  <cellStyles count="76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 2" xfId="35" xr:uid="{00000000-0005-0000-0000-00001C000000}"/>
    <cellStyle name="Comma 2 2" xfId="36" xr:uid="{00000000-0005-0000-0000-00001D000000}"/>
    <cellStyle name="Comma 2 3" xfId="67" xr:uid="{00000000-0005-0000-0000-00001E000000}"/>
    <cellStyle name="Comma 3" xfId="7" xr:uid="{00000000-0005-0000-0000-00001F000000}"/>
    <cellStyle name="Comma 3 2" xfId="69" xr:uid="{00000000-0005-0000-0000-000020000000}"/>
    <cellStyle name="Explanatory Text 2" xfId="37" xr:uid="{00000000-0005-0000-0000-000021000000}"/>
    <cellStyle name="Followed Hyperlink 2" xfId="38" xr:uid="{00000000-0005-0000-0000-000022000000}"/>
    <cellStyle name="Good 2" xfId="39" xr:uid="{00000000-0005-0000-0000-000023000000}"/>
    <cellStyle name="Heading 1 2" xfId="40" xr:uid="{00000000-0005-0000-0000-000024000000}"/>
    <cellStyle name="Heading 2 2" xfId="41" xr:uid="{00000000-0005-0000-0000-000025000000}"/>
    <cellStyle name="Heading 3 2" xfId="42" xr:uid="{00000000-0005-0000-0000-000026000000}"/>
    <cellStyle name="Heading 4 2" xfId="43" xr:uid="{00000000-0005-0000-0000-000027000000}"/>
    <cellStyle name="Hyperlink" xfId="1" builtinId="8"/>
    <cellStyle name="Hyperlink 2" xfId="4" xr:uid="{00000000-0005-0000-0000-000029000000}"/>
    <cellStyle name="Hyperlink 2 2" xfId="44" xr:uid="{00000000-0005-0000-0000-00002A000000}"/>
    <cellStyle name="Hyperlink 2 3" xfId="45" xr:uid="{00000000-0005-0000-0000-00002B000000}"/>
    <cellStyle name="Hyperlink 3" xfId="46" xr:uid="{00000000-0005-0000-0000-00002C000000}"/>
    <cellStyle name="Input 2" xfId="47" xr:uid="{00000000-0005-0000-0000-00002D000000}"/>
    <cellStyle name="Linked Cell 2" xfId="48" xr:uid="{00000000-0005-0000-0000-00002E000000}"/>
    <cellStyle name="Neutral 2" xfId="49" xr:uid="{00000000-0005-0000-0000-00002F000000}"/>
    <cellStyle name="Normal" xfId="0" builtinId="0"/>
    <cellStyle name="Normal 2" xfId="5" xr:uid="{00000000-0005-0000-0000-000031000000}"/>
    <cellStyle name="Normal 2 2" xfId="50" xr:uid="{00000000-0005-0000-0000-000032000000}"/>
    <cellStyle name="Normal 2 3" xfId="66" xr:uid="{00000000-0005-0000-0000-000033000000}"/>
    <cellStyle name="Normal 3" xfId="3" xr:uid="{00000000-0005-0000-0000-000034000000}"/>
    <cellStyle name="Normal 3 2" xfId="51" xr:uid="{00000000-0005-0000-0000-000035000000}"/>
    <cellStyle name="Normal 3 2 2" xfId="71" xr:uid="{00000000-0005-0000-0000-000036000000}"/>
    <cellStyle name="Normal 3 3" xfId="70" xr:uid="{00000000-0005-0000-0000-000037000000}"/>
    <cellStyle name="Normal 4" xfId="6" xr:uid="{00000000-0005-0000-0000-000038000000}"/>
    <cellStyle name="Normal 5" xfId="52" xr:uid="{00000000-0005-0000-0000-000039000000}"/>
    <cellStyle name="Normal 6" xfId="53" xr:uid="{00000000-0005-0000-0000-00003A000000}"/>
    <cellStyle name="Normal 7" xfId="2" xr:uid="{00000000-0005-0000-0000-00003B000000}"/>
    <cellStyle name="Note 2" xfId="54" xr:uid="{00000000-0005-0000-0000-00003D000000}"/>
    <cellStyle name="Note 2 2" xfId="72" xr:uid="{00000000-0005-0000-0000-00003E000000}"/>
    <cellStyle name="Note 3" xfId="55" xr:uid="{00000000-0005-0000-0000-00003F000000}"/>
    <cellStyle name="Output 2" xfId="56" xr:uid="{00000000-0005-0000-0000-000040000000}"/>
    <cellStyle name="Per cent" xfId="75" builtinId="5"/>
    <cellStyle name="Percent 2" xfId="57" xr:uid="{00000000-0005-0000-0000-000041000000}"/>
    <cellStyle name="Percent 2 2" xfId="68" xr:uid="{00000000-0005-0000-0000-000042000000}"/>
    <cellStyle name="Percent 3" xfId="58" xr:uid="{00000000-0005-0000-0000-000043000000}"/>
    <cellStyle name="Percent 3 2" xfId="59" xr:uid="{00000000-0005-0000-0000-000044000000}"/>
    <cellStyle name="Percent 3 2 2" xfId="60" xr:uid="{00000000-0005-0000-0000-000045000000}"/>
    <cellStyle name="Percent 3 2 2 2" xfId="74" xr:uid="{00000000-0005-0000-0000-000046000000}"/>
    <cellStyle name="Percent 3 3" xfId="73" xr:uid="{00000000-0005-0000-0000-000047000000}"/>
    <cellStyle name="Percent 4" xfId="61" xr:uid="{00000000-0005-0000-0000-000048000000}"/>
    <cellStyle name="Percent 5" xfId="62" xr:uid="{00000000-0005-0000-0000-000049000000}"/>
    <cellStyle name="Title 2" xfId="63" xr:uid="{00000000-0005-0000-0000-00004A000000}"/>
    <cellStyle name="Total 2" xfId="64" xr:uid="{00000000-0005-0000-0000-00004B000000}"/>
    <cellStyle name="Warning Text 2" xfId="65" xr:uid="{00000000-0005-0000-0000-00004C000000}"/>
  </cellStyles>
  <dxfs count="0"/>
  <tableStyles count="0" defaultTableStyle="TableStyleMedium2" defaultPivotStyle="PivotStyleLight16"/>
  <colors>
    <mruColors>
      <color rgb="FFE2E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gland.finance-efficiency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2E341-17E6-4F73-AF90-F39F58261EF4}">
  <dimension ref="A1:K149"/>
  <sheetViews>
    <sheetView tabSelected="1" topLeftCell="C1" zoomScale="90" zoomScaleNormal="100" workbookViewId="0">
      <selection activeCell="H53" sqref="H53"/>
    </sheetView>
  </sheetViews>
  <sheetFormatPr defaultColWidth="9.140625" defaultRowHeight="14.25" x14ac:dyDescent="0.2"/>
  <cols>
    <col min="1" max="1" width="4.42578125" style="2" customWidth="1"/>
    <col min="2" max="2" width="10.5703125" style="3" customWidth="1"/>
    <col min="3" max="3" width="45.5703125" style="3" customWidth="1"/>
    <col min="4" max="4" width="25.85546875" style="3" customWidth="1"/>
    <col min="5" max="5" width="15" style="3" customWidth="1"/>
    <col min="6" max="6" width="76.28515625" style="3" bestFit="1" customWidth="1"/>
    <col min="7" max="9" width="18.5703125" style="3" customWidth="1"/>
    <col min="10" max="10" width="9.140625" style="3"/>
    <col min="11" max="11" width="9" style="3" customWidth="1"/>
    <col min="12" max="16384" width="9.140625" style="3"/>
  </cols>
  <sheetData>
    <row r="1" spans="2:9" x14ac:dyDescent="0.2">
      <c r="G1" s="4">
        <v>3</v>
      </c>
      <c r="H1" s="4"/>
      <c r="I1" s="4"/>
    </row>
    <row r="2" spans="2:9" ht="15.75" x14ac:dyDescent="0.2">
      <c r="B2" s="5" t="s">
        <v>254</v>
      </c>
      <c r="C2" s="6" t="s">
        <v>279</v>
      </c>
    </row>
    <row r="3" spans="2:9" ht="38.25" x14ac:dyDescent="0.2">
      <c r="B3" s="5" t="s">
        <v>255</v>
      </c>
      <c r="C3" s="7" t="s">
        <v>280</v>
      </c>
    </row>
    <row r="4" spans="2:9" x14ac:dyDescent="0.2">
      <c r="B4" s="8" t="s">
        <v>256</v>
      </c>
      <c r="C4" s="9">
        <v>45909</v>
      </c>
    </row>
    <row r="5" spans="2:9" x14ac:dyDescent="0.2">
      <c r="B5" s="8" t="s">
        <v>257</v>
      </c>
      <c r="C5" s="10" t="s">
        <v>299</v>
      </c>
    </row>
    <row r="6" spans="2:9" x14ac:dyDescent="0.2">
      <c r="B6" s="8" t="s">
        <v>258</v>
      </c>
      <c r="C6" s="11" t="s">
        <v>281</v>
      </c>
    </row>
    <row r="9" spans="2:9" x14ac:dyDescent="0.2">
      <c r="D9" s="12"/>
      <c r="F9" s="13"/>
      <c r="G9" s="13"/>
      <c r="H9" s="13"/>
      <c r="I9" s="13"/>
    </row>
    <row r="10" spans="2:9" x14ac:dyDescent="0.2">
      <c r="D10" s="14"/>
      <c r="F10" s="36"/>
    </row>
    <row r="11" spans="2:9" ht="15.75" x14ac:dyDescent="0.25">
      <c r="B11" s="16" t="s">
        <v>297</v>
      </c>
      <c r="C11" s="17"/>
      <c r="F11" s="36"/>
      <c r="G11" s="18"/>
      <c r="H11" s="18"/>
      <c r="I11" s="18"/>
    </row>
    <row r="12" spans="2:9" ht="15.75" x14ac:dyDescent="0.25">
      <c r="B12" s="16"/>
      <c r="C12" s="17"/>
      <c r="F12" s="15"/>
    </row>
    <row r="13" spans="2:9" ht="15.75" x14ac:dyDescent="0.25">
      <c r="B13" s="16"/>
      <c r="C13" s="17"/>
      <c r="F13" s="15"/>
    </row>
    <row r="14" spans="2:9" ht="15" x14ac:dyDescent="0.25">
      <c r="C14" s="19"/>
      <c r="D14" s="20"/>
      <c r="G14" s="1" t="s">
        <v>298</v>
      </c>
      <c r="H14" s="1" t="s">
        <v>298</v>
      </c>
      <c r="I14" s="1" t="s">
        <v>298</v>
      </c>
    </row>
    <row r="15" spans="2:9" ht="28.5" x14ac:dyDescent="0.2">
      <c r="C15" s="23" t="s">
        <v>260</v>
      </c>
      <c r="D15" s="23" t="s">
        <v>259</v>
      </c>
      <c r="E15" s="23" t="s">
        <v>261</v>
      </c>
      <c r="F15" s="23" t="s">
        <v>262</v>
      </c>
      <c r="G15" s="24" t="s">
        <v>296</v>
      </c>
      <c r="H15" s="24" t="s">
        <v>295</v>
      </c>
      <c r="I15" s="24" t="s">
        <v>282</v>
      </c>
    </row>
    <row r="16" spans="2:9" x14ac:dyDescent="0.2">
      <c r="B16" s="21"/>
      <c r="C16" s="26" t="s">
        <v>141</v>
      </c>
      <c r="D16" s="27" t="s">
        <v>142</v>
      </c>
      <c r="E16" s="27" t="s">
        <v>146</v>
      </c>
      <c r="F16" s="27" t="s">
        <v>145</v>
      </c>
      <c r="G16" s="28">
        <v>6.0867878718369628E-2</v>
      </c>
      <c r="H16" s="28">
        <v>3.7397288001228546E-4</v>
      </c>
      <c r="I16" s="29">
        <f>SUM(SUM(1+G16)/SUM(1+H16))-1</f>
        <v>6.0471291215423495E-2</v>
      </c>
    </row>
    <row r="17" spans="3:9" x14ac:dyDescent="0.2">
      <c r="C17" s="30" t="s">
        <v>141</v>
      </c>
      <c r="D17" s="3" t="s">
        <v>142</v>
      </c>
      <c r="E17" s="3" t="s">
        <v>148</v>
      </c>
      <c r="F17" s="3" t="s">
        <v>147</v>
      </c>
      <c r="G17" s="25">
        <v>6.6299654527632645E-2</v>
      </c>
      <c r="H17" s="25">
        <v>6.7888768154102941E-3</v>
      </c>
      <c r="I17" s="31">
        <f>SUM(SUM(1+G17)/SUM(1+H17))-1</f>
        <v>5.9109490661499731E-2</v>
      </c>
    </row>
    <row r="18" spans="3:9" x14ac:dyDescent="0.2">
      <c r="C18" s="30" t="s">
        <v>141</v>
      </c>
      <c r="D18" s="3" t="s">
        <v>142</v>
      </c>
      <c r="E18" s="3" t="s">
        <v>163</v>
      </c>
      <c r="F18" s="3" t="s">
        <v>162</v>
      </c>
      <c r="G18" s="25">
        <v>5.4849304526706444E-2</v>
      </c>
      <c r="H18" s="25">
        <v>5.0362201494996039E-2</v>
      </c>
      <c r="I18" s="31">
        <f t="shared" ref="I18:I81" si="0">SUM(SUM(1+G18)/SUM(1+H18))-1</f>
        <v>4.2719578306642525E-3</v>
      </c>
    </row>
    <row r="19" spans="3:9" x14ac:dyDescent="0.2">
      <c r="C19" s="30" t="s">
        <v>141</v>
      </c>
      <c r="D19" s="3" t="s">
        <v>142</v>
      </c>
      <c r="E19" s="3" t="s">
        <v>165</v>
      </c>
      <c r="F19" s="3" t="s">
        <v>164</v>
      </c>
      <c r="G19" s="25">
        <v>9.9441766424456235E-2</v>
      </c>
      <c r="H19" s="25">
        <v>4.7219735638501792E-2</v>
      </c>
      <c r="I19" s="31">
        <f t="shared" si="0"/>
        <v>4.986730960920438E-2</v>
      </c>
    </row>
    <row r="20" spans="3:9" x14ac:dyDescent="0.2">
      <c r="C20" s="30" t="s">
        <v>141</v>
      </c>
      <c r="D20" s="3" t="s">
        <v>142</v>
      </c>
      <c r="E20" s="3" t="s">
        <v>167</v>
      </c>
      <c r="F20" s="3" t="s">
        <v>166</v>
      </c>
      <c r="G20" s="25">
        <v>-8.5799602157353605E-2</v>
      </c>
      <c r="H20" s="25">
        <v>5.9559871449092805E-2</v>
      </c>
      <c r="I20" s="31">
        <f t="shared" si="0"/>
        <v>-0.13718854169858985</v>
      </c>
    </row>
    <row r="21" spans="3:9" x14ac:dyDescent="0.2">
      <c r="C21" s="30" t="s">
        <v>141</v>
      </c>
      <c r="D21" s="3" t="s">
        <v>142</v>
      </c>
      <c r="E21" s="3" t="s">
        <v>153</v>
      </c>
      <c r="F21" s="3" t="s">
        <v>283</v>
      </c>
      <c r="G21" s="25">
        <v>8.0264910127327171E-2</v>
      </c>
      <c r="H21" s="25">
        <v>2.4815627948584051E-2</v>
      </c>
      <c r="I21" s="31">
        <f t="shared" si="0"/>
        <v>5.4106593094933819E-2</v>
      </c>
    </row>
    <row r="22" spans="3:9" x14ac:dyDescent="0.2">
      <c r="C22" s="30" t="s">
        <v>141</v>
      </c>
      <c r="D22" s="3" t="s">
        <v>142</v>
      </c>
      <c r="E22" s="3" t="s">
        <v>154</v>
      </c>
      <c r="F22" s="3" t="s">
        <v>263</v>
      </c>
      <c r="G22" s="25">
        <v>7.6790006975702152E-2</v>
      </c>
      <c r="H22" s="25">
        <v>3.4940782289924366E-2</v>
      </c>
      <c r="I22" s="31">
        <f t="shared" si="0"/>
        <v>4.0436347085657909E-2</v>
      </c>
    </row>
    <row r="23" spans="3:9" x14ac:dyDescent="0.2">
      <c r="C23" s="30" t="s">
        <v>141</v>
      </c>
      <c r="D23" s="3" t="s">
        <v>142</v>
      </c>
      <c r="E23" s="3" t="s">
        <v>155</v>
      </c>
      <c r="F23" s="3" t="s">
        <v>284</v>
      </c>
      <c r="G23" s="25">
        <v>0.12869850463707211</v>
      </c>
      <c r="H23" s="25">
        <v>4.7615603922668281E-3</v>
      </c>
      <c r="I23" s="31">
        <f t="shared" si="0"/>
        <v>0.12334960763867131</v>
      </c>
    </row>
    <row r="24" spans="3:9" x14ac:dyDescent="0.2">
      <c r="C24" s="30" t="s">
        <v>141</v>
      </c>
      <c r="D24" s="3" t="s">
        <v>142</v>
      </c>
      <c r="E24" s="3" t="s">
        <v>144</v>
      </c>
      <c r="F24" s="3" t="s">
        <v>143</v>
      </c>
      <c r="G24" s="25">
        <v>5.3697104642585369E-2</v>
      </c>
      <c r="H24" s="25">
        <v>3.9101903638667501E-3</v>
      </c>
      <c r="I24" s="31">
        <f t="shared" si="0"/>
        <v>4.9592996222773023E-2</v>
      </c>
    </row>
    <row r="25" spans="3:9" x14ac:dyDescent="0.2">
      <c r="C25" s="30" t="s">
        <v>141</v>
      </c>
      <c r="D25" s="3" t="s">
        <v>142</v>
      </c>
      <c r="E25" s="3" t="s">
        <v>157</v>
      </c>
      <c r="F25" s="3" t="s">
        <v>156</v>
      </c>
      <c r="G25" s="25">
        <v>2.6638511676587928E-2</v>
      </c>
      <c r="H25" s="25">
        <v>4.0457450869983758E-2</v>
      </c>
      <c r="I25" s="31">
        <f t="shared" si="0"/>
        <v>-1.3281599532821931E-2</v>
      </c>
    </row>
    <row r="26" spans="3:9" x14ac:dyDescent="0.2">
      <c r="C26" s="30" t="s">
        <v>141</v>
      </c>
      <c r="D26" s="3" t="s">
        <v>142</v>
      </c>
      <c r="E26" s="3" t="s">
        <v>159</v>
      </c>
      <c r="F26" s="3" t="s">
        <v>158</v>
      </c>
      <c r="G26" s="25">
        <v>7.1743392791877136E-2</v>
      </c>
      <c r="H26" s="25">
        <v>2.5690738043529615E-2</v>
      </c>
      <c r="I26" s="31">
        <f t="shared" si="0"/>
        <v>4.4899162135549231E-2</v>
      </c>
    </row>
    <row r="27" spans="3:9" x14ac:dyDescent="0.2">
      <c r="C27" s="30" t="s">
        <v>141</v>
      </c>
      <c r="D27" s="3" t="s">
        <v>142</v>
      </c>
      <c r="E27" s="3" t="s">
        <v>161</v>
      </c>
      <c r="F27" s="3" t="s">
        <v>160</v>
      </c>
      <c r="G27" s="25">
        <v>-1.5746317832000756E-2</v>
      </c>
      <c r="H27" s="25">
        <v>5.0393813943066634E-2</v>
      </c>
      <c r="I27" s="31">
        <f t="shared" si="0"/>
        <v>-6.2966985236503237E-2</v>
      </c>
    </row>
    <row r="28" spans="3:9" x14ac:dyDescent="0.2">
      <c r="C28" s="30" t="s">
        <v>141</v>
      </c>
      <c r="D28" s="3" t="s">
        <v>142</v>
      </c>
      <c r="E28" s="3" t="s">
        <v>150</v>
      </c>
      <c r="F28" s="3" t="s">
        <v>149</v>
      </c>
      <c r="G28" s="25">
        <v>6.0668846312898816E-2</v>
      </c>
      <c r="H28" s="25">
        <v>7.9057817486725357E-2</v>
      </c>
      <c r="I28" s="31">
        <f t="shared" si="0"/>
        <v>-1.7041692183517143E-2</v>
      </c>
    </row>
    <row r="29" spans="3:9" x14ac:dyDescent="0.2">
      <c r="C29" s="30" t="s">
        <v>141</v>
      </c>
      <c r="D29" s="3" t="s">
        <v>142</v>
      </c>
      <c r="E29" s="3" t="s">
        <v>152</v>
      </c>
      <c r="F29" s="3" t="s">
        <v>151</v>
      </c>
      <c r="G29" s="25">
        <v>5.5194648803239321E-2</v>
      </c>
      <c r="H29" s="25">
        <v>4.7071617119107234E-2</v>
      </c>
      <c r="I29" s="31">
        <f t="shared" si="0"/>
        <v>7.7578568183154228E-3</v>
      </c>
    </row>
    <row r="30" spans="3:9" x14ac:dyDescent="0.2">
      <c r="C30" s="30" t="s">
        <v>0</v>
      </c>
      <c r="D30" s="3" t="s">
        <v>1</v>
      </c>
      <c r="E30" s="3" t="s">
        <v>9</v>
      </c>
      <c r="F30" s="3" t="s">
        <v>8</v>
      </c>
      <c r="G30" s="25">
        <v>8.5851420030706116E-2</v>
      </c>
      <c r="H30" s="25">
        <v>5.4887135767281103E-2</v>
      </c>
      <c r="I30" s="31">
        <f t="shared" si="0"/>
        <v>2.9353172688851625E-2</v>
      </c>
    </row>
    <row r="31" spans="3:9" x14ac:dyDescent="0.2">
      <c r="C31" s="30" t="s">
        <v>0</v>
      </c>
      <c r="D31" s="3" t="s">
        <v>1</v>
      </c>
      <c r="E31" s="3" t="s">
        <v>11</v>
      </c>
      <c r="F31" s="3" t="s">
        <v>10</v>
      </c>
      <c r="G31" s="25">
        <v>6.2821496483681072E-2</v>
      </c>
      <c r="H31" s="25">
        <v>2.3763937434508886E-2</v>
      </c>
      <c r="I31" s="31">
        <f t="shared" si="0"/>
        <v>3.8150942439961311E-2</v>
      </c>
    </row>
    <row r="32" spans="3:9" x14ac:dyDescent="0.2">
      <c r="C32" s="30" t="s">
        <v>0</v>
      </c>
      <c r="D32" s="3" t="s">
        <v>1</v>
      </c>
      <c r="E32" s="3" t="s">
        <v>12</v>
      </c>
      <c r="F32" s="3" t="s">
        <v>285</v>
      </c>
      <c r="G32" s="25">
        <v>7.2085089958629611E-2</v>
      </c>
      <c r="H32" s="25">
        <v>-3.6569234086014979E-2</v>
      </c>
      <c r="I32" s="31">
        <f t="shared" si="0"/>
        <v>0.11277854921060859</v>
      </c>
    </row>
    <row r="33" spans="3:9" x14ac:dyDescent="0.2">
      <c r="C33" s="30" t="s">
        <v>0</v>
      </c>
      <c r="D33" s="3" t="s">
        <v>1</v>
      </c>
      <c r="E33" s="3" t="s">
        <v>18</v>
      </c>
      <c r="F33" s="3" t="s">
        <v>17</v>
      </c>
      <c r="G33" s="25">
        <v>4.8421387558793993E-2</v>
      </c>
      <c r="H33" s="25">
        <v>5.5503945683960776E-2</v>
      </c>
      <c r="I33" s="31">
        <f t="shared" si="0"/>
        <v>-6.7101199897242614E-3</v>
      </c>
    </row>
    <row r="34" spans="3:9" x14ac:dyDescent="0.2">
      <c r="C34" s="30" t="s">
        <v>0</v>
      </c>
      <c r="D34" s="3" t="s">
        <v>1</v>
      </c>
      <c r="E34" s="3" t="s">
        <v>20</v>
      </c>
      <c r="F34" s="3" t="s">
        <v>19</v>
      </c>
      <c r="G34" s="25">
        <v>4.5703167673016631E-2</v>
      </c>
      <c r="H34" s="25">
        <v>1.6416263585079305E-2</v>
      </c>
      <c r="I34" s="31">
        <f t="shared" si="0"/>
        <v>2.8813887712340724E-2</v>
      </c>
    </row>
    <row r="35" spans="3:9" x14ac:dyDescent="0.2">
      <c r="C35" s="30" t="s">
        <v>0</v>
      </c>
      <c r="D35" s="3" t="s">
        <v>1</v>
      </c>
      <c r="E35" s="3" t="s">
        <v>22</v>
      </c>
      <c r="F35" s="3" t="s">
        <v>21</v>
      </c>
      <c r="G35" s="25">
        <v>5.79252042254641E-2</v>
      </c>
      <c r="H35" s="25">
        <v>3.9704853183867739E-2</v>
      </c>
      <c r="I35" s="31">
        <f t="shared" si="0"/>
        <v>1.752454168680706E-2</v>
      </c>
    </row>
    <row r="36" spans="3:9" x14ac:dyDescent="0.2">
      <c r="C36" s="30" t="s">
        <v>0</v>
      </c>
      <c r="D36" s="3" t="s">
        <v>1</v>
      </c>
      <c r="E36" s="3" t="s">
        <v>14</v>
      </c>
      <c r="F36" s="3" t="s">
        <v>13</v>
      </c>
      <c r="G36" s="25">
        <v>0.10860263527881342</v>
      </c>
      <c r="H36" s="25">
        <v>3.6076193768464826E-2</v>
      </c>
      <c r="I36" s="31">
        <f t="shared" si="0"/>
        <v>7.000106936783479E-2</v>
      </c>
    </row>
    <row r="37" spans="3:9" x14ac:dyDescent="0.2">
      <c r="C37" s="30" t="s">
        <v>0</v>
      </c>
      <c r="D37" s="3" t="s">
        <v>1</v>
      </c>
      <c r="E37" s="3" t="s">
        <v>16</v>
      </c>
      <c r="F37" s="3" t="s">
        <v>15</v>
      </c>
      <c r="G37" s="25">
        <v>1.7798128578796701E-2</v>
      </c>
      <c r="H37" s="25">
        <v>5.821349755188665E-3</v>
      </c>
      <c r="I37" s="31">
        <f t="shared" si="0"/>
        <v>1.1907461326529978E-2</v>
      </c>
    </row>
    <row r="38" spans="3:9" x14ac:dyDescent="0.2">
      <c r="C38" s="30" t="s">
        <v>0</v>
      </c>
      <c r="D38" s="3" t="s">
        <v>1</v>
      </c>
      <c r="E38" s="3" t="s">
        <v>32</v>
      </c>
      <c r="F38" s="3" t="s">
        <v>31</v>
      </c>
      <c r="G38" s="25">
        <v>7.8748422415741093E-2</v>
      </c>
      <c r="H38" s="25">
        <v>5.1206047492305506E-2</v>
      </c>
      <c r="I38" s="31">
        <f t="shared" si="0"/>
        <v>2.6200738655508093E-2</v>
      </c>
    </row>
    <row r="39" spans="3:9" x14ac:dyDescent="0.2">
      <c r="C39" s="30" t="s">
        <v>0</v>
      </c>
      <c r="D39" s="3" t="s">
        <v>1</v>
      </c>
      <c r="E39" s="3" t="s">
        <v>24</v>
      </c>
      <c r="F39" s="3" t="s">
        <v>23</v>
      </c>
      <c r="G39" s="25">
        <v>0.10834378320938343</v>
      </c>
      <c r="H39" s="25">
        <v>4.0190202128627117E-2</v>
      </c>
      <c r="I39" s="31">
        <f t="shared" si="0"/>
        <v>6.5520306710530551E-2</v>
      </c>
    </row>
    <row r="40" spans="3:9" x14ac:dyDescent="0.2">
      <c r="C40" s="30" t="s">
        <v>0</v>
      </c>
      <c r="D40" s="3" t="s">
        <v>1</v>
      </c>
      <c r="E40" s="3" t="s">
        <v>27</v>
      </c>
      <c r="F40" s="3" t="s">
        <v>26</v>
      </c>
      <c r="G40" s="25">
        <v>7.234902874497573E-2</v>
      </c>
      <c r="H40" s="25">
        <v>3.0120878856102484E-2</v>
      </c>
      <c r="I40" s="31">
        <f t="shared" si="0"/>
        <v>4.0993392868384104E-2</v>
      </c>
    </row>
    <row r="41" spans="3:9" x14ac:dyDescent="0.2">
      <c r="C41" s="30" t="s">
        <v>0</v>
      </c>
      <c r="D41" s="3" t="s">
        <v>1</v>
      </c>
      <c r="E41" s="3" t="s">
        <v>29</v>
      </c>
      <c r="F41" s="3" t="s">
        <v>28</v>
      </c>
      <c r="G41" s="25">
        <v>0.10688343140267675</v>
      </c>
      <c r="H41" s="25">
        <v>7.0753749273058775E-2</v>
      </c>
      <c r="I41" s="31">
        <f t="shared" si="0"/>
        <v>3.3742288695366884E-2</v>
      </c>
    </row>
    <row r="42" spans="3:9" x14ac:dyDescent="0.2">
      <c r="C42" s="30" t="s">
        <v>0</v>
      </c>
      <c r="D42" s="3" t="s">
        <v>1</v>
      </c>
      <c r="E42" s="3" t="s">
        <v>25</v>
      </c>
      <c r="F42" s="3" t="s">
        <v>264</v>
      </c>
      <c r="G42" s="25">
        <v>0.13482318334307619</v>
      </c>
      <c r="H42" s="25">
        <v>2.6167530786300519E-2</v>
      </c>
      <c r="I42" s="31">
        <f t="shared" si="0"/>
        <v>0.10588490601872613</v>
      </c>
    </row>
    <row r="43" spans="3:9" x14ac:dyDescent="0.2">
      <c r="C43" s="30" t="s">
        <v>0</v>
      </c>
      <c r="D43" s="3" t="s">
        <v>1</v>
      </c>
      <c r="E43" s="3" t="s">
        <v>3</v>
      </c>
      <c r="F43" s="3" t="s">
        <v>2</v>
      </c>
      <c r="G43" s="25">
        <v>1.4340302938271599E-2</v>
      </c>
      <c r="H43" s="25">
        <v>4.2469183376087072E-2</v>
      </c>
      <c r="I43" s="31">
        <f t="shared" si="0"/>
        <v>-2.698293713270139E-2</v>
      </c>
    </row>
    <row r="44" spans="3:9" x14ac:dyDescent="0.2">
      <c r="C44" s="30" t="s">
        <v>0</v>
      </c>
      <c r="D44" s="3" t="s">
        <v>1</v>
      </c>
      <c r="E44" s="3" t="s">
        <v>5</v>
      </c>
      <c r="F44" s="3" t="s">
        <v>4</v>
      </c>
      <c r="G44" s="25">
        <v>5.8324829672650846E-2</v>
      </c>
      <c r="H44" s="25">
        <v>-6.2032899696834454E-3</v>
      </c>
      <c r="I44" s="31">
        <f t="shared" si="0"/>
        <v>6.4930904873257145E-2</v>
      </c>
    </row>
    <row r="45" spans="3:9" x14ac:dyDescent="0.2">
      <c r="C45" s="30" t="s">
        <v>0</v>
      </c>
      <c r="D45" s="3" t="s">
        <v>1</v>
      </c>
      <c r="E45" s="3" t="s">
        <v>7</v>
      </c>
      <c r="F45" s="3" t="s">
        <v>6</v>
      </c>
      <c r="G45" s="25">
        <v>9.6923251059962467E-2</v>
      </c>
      <c r="H45" s="25">
        <v>2.0163431837530776E-2</v>
      </c>
      <c r="I45" s="31">
        <f t="shared" si="0"/>
        <v>7.5242668798832568E-2</v>
      </c>
    </row>
    <row r="46" spans="3:9" x14ac:dyDescent="0.2">
      <c r="C46" s="30" t="s">
        <v>0</v>
      </c>
      <c r="D46" s="3" t="s">
        <v>1</v>
      </c>
      <c r="E46" s="3" t="s">
        <v>34</v>
      </c>
      <c r="F46" s="3" t="s">
        <v>33</v>
      </c>
      <c r="G46" s="25">
        <v>6.1520921226619008E-2</v>
      </c>
      <c r="H46" s="25">
        <v>-9.3704853860232529E-4</v>
      </c>
      <c r="I46" s="31">
        <f t="shared" si="0"/>
        <v>6.251655080779428E-2</v>
      </c>
    </row>
    <row r="47" spans="3:9" x14ac:dyDescent="0.2">
      <c r="C47" s="30" t="s">
        <v>0</v>
      </c>
      <c r="D47" s="3" t="s">
        <v>1</v>
      </c>
      <c r="E47" s="3" t="s">
        <v>36</v>
      </c>
      <c r="F47" s="3" t="s">
        <v>35</v>
      </c>
      <c r="G47" s="25">
        <v>3.2119106166097922E-2</v>
      </c>
      <c r="H47" s="25">
        <v>2.9286708666370398E-2</v>
      </c>
      <c r="I47" s="31">
        <f t="shared" si="0"/>
        <v>2.7518061545721562E-3</v>
      </c>
    </row>
    <row r="48" spans="3:9" x14ac:dyDescent="0.2">
      <c r="C48" s="30" t="s">
        <v>0</v>
      </c>
      <c r="D48" s="3" t="s">
        <v>1</v>
      </c>
      <c r="E48" s="3" t="s">
        <v>37</v>
      </c>
      <c r="F48" s="3" t="s">
        <v>265</v>
      </c>
      <c r="G48" s="25">
        <v>3.9692284589232907E-2</v>
      </c>
      <c r="H48" s="25">
        <v>-1.3236637134755203E-2</v>
      </c>
      <c r="I48" s="31">
        <f t="shared" si="0"/>
        <v>5.3638920652971489E-2</v>
      </c>
    </row>
    <row r="49" spans="3:11" x14ac:dyDescent="0.2">
      <c r="C49" s="30" t="s">
        <v>0</v>
      </c>
      <c r="D49" s="3" t="s">
        <v>1</v>
      </c>
      <c r="E49" s="3" t="s">
        <v>39</v>
      </c>
      <c r="F49" s="3" t="s">
        <v>38</v>
      </c>
      <c r="G49" s="25">
        <v>7.2459237095688911E-2</v>
      </c>
      <c r="H49" s="25">
        <v>1.9348289735329427E-2</v>
      </c>
      <c r="I49" s="31">
        <f t="shared" si="0"/>
        <v>5.210284639232543E-2</v>
      </c>
      <c r="K49" s="22"/>
    </row>
    <row r="50" spans="3:11" x14ac:dyDescent="0.2">
      <c r="C50" s="30" t="s">
        <v>0</v>
      </c>
      <c r="D50" s="3" t="s">
        <v>1</v>
      </c>
      <c r="E50" s="3" t="s">
        <v>30</v>
      </c>
      <c r="F50" s="3" t="s">
        <v>266</v>
      </c>
      <c r="G50" s="25">
        <v>4.1000000000000002E-2</v>
      </c>
      <c r="H50" s="25">
        <v>4.1401668951113413E-2</v>
      </c>
      <c r="I50" s="31">
        <f t="shared" si="0"/>
        <v>-3.8570031438300845E-4</v>
      </c>
      <c r="K50" s="22"/>
    </row>
    <row r="51" spans="3:11" x14ac:dyDescent="0.2">
      <c r="C51" s="30" t="s">
        <v>103</v>
      </c>
      <c r="D51" s="3" t="s">
        <v>104</v>
      </c>
      <c r="E51" s="3" t="s">
        <v>113</v>
      </c>
      <c r="F51" s="3" t="s">
        <v>112</v>
      </c>
      <c r="G51" s="25">
        <v>0.2270922343280537</v>
      </c>
      <c r="H51" s="25">
        <v>7.4504184403696883E-2</v>
      </c>
      <c r="I51" s="31">
        <f t="shared" si="0"/>
        <v>0.14200786943332067</v>
      </c>
    </row>
    <row r="52" spans="3:11" x14ac:dyDescent="0.2">
      <c r="C52" s="30" t="s">
        <v>103</v>
      </c>
      <c r="D52" s="3" t="s">
        <v>104</v>
      </c>
      <c r="E52" s="3" t="s">
        <v>109</v>
      </c>
      <c r="F52" s="3" t="s">
        <v>286</v>
      </c>
      <c r="G52" s="25">
        <v>3.4087496180887467E-2</v>
      </c>
      <c r="H52" s="25">
        <v>0.11730922566163082</v>
      </c>
      <c r="I52" s="31">
        <f t="shared" si="0"/>
        <v>-7.448406185983325E-2</v>
      </c>
    </row>
    <row r="53" spans="3:11" x14ac:dyDescent="0.2">
      <c r="C53" s="30" t="s">
        <v>103</v>
      </c>
      <c r="D53" s="3" t="s">
        <v>104</v>
      </c>
      <c r="E53" s="3" t="s">
        <v>110</v>
      </c>
      <c r="F53" s="3" t="s">
        <v>271</v>
      </c>
      <c r="G53" s="25">
        <v>2.2018317434040924E-2</v>
      </c>
      <c r="H53" s="25">
        <v>2.1587131519814173E-2</v>
      </c>
      <c r="I53" s="31">
        <f t="shared" si="0"/>
        <v>4.2207453571307951E-4</v>
      </c>
    </row>
    <row r="54" spans="3:11" x14ac:dyDescent="0.2">
      <c r="C54" s="30" t="s">
        <v>103</v>
      </c>
      <c r="D54" s="3" t="s">
        <v>104</v>
      </c>
      <c r="E54" s="3" t="s">
        <v>138</v>
      </c>
      <c r="F54" s="3" t="s">
        <v>137</v>
      </c>
      <c r="G54" s="25">
        <v>8.6019039385490492E-2</v>
      </c>
      <c r="H54" s="25">
        <v>4.7457514981818161E-2</v>
      </c>
      <c r="I54" s="31">
        <f t="shared" si="0"/>
        <v>3.6814404261868106E-2</v>
      </c>
    </row>
    <row r="55" spans="3:11" x14ac:dyDescent="0.2">
      <c r="C55" s="30" t="s">
        <v>103</v>
      </c>
      <c r="D55" s="3" t="s">
        <v>104</v>
      </c>
      <c r="E55" s="3" t="s">
        <v>139</v>
      </c>
      <c r="F55" s="3" t="s">
        <v>267</v>
      </c>
      <c r="G55" s="25">
        <v>9.5953776684899905E-2</v>
      </c>
      <c r="H55" s="25">
        <v>6.3147618670036154E-2</v>
      </c>
      <c r="I55" s="31">
        <f t="shared" si="0"/>
        <v>3.0857575597924125E-2</v>
      </c>
    </row>
    <row r="56" spans="3:11" x14ac:dyDescent="0.2">
      <c r="C56" s="30" t="s">
        <v>103</v>
      </c>
      <c r="D56" s="3" t="s">
        <v>104</v>
      </c>
      <c r="E56" s="3" t="s">
        <v>140</v>
      </c>
      <c r="F56" s="3" t="s">
        <v>287</v>
      </c>
      <c r="G56" s="25">
        <v>1.1696967133551839E-2</v>
      </c>
      <c r="H56" s="25">
        <v>5.2414292556222097E-2</v>
      </c>
      <c r="I56" s="31">
        <f t="shared" si="0"/>
        <v>-3.8689445507026909E-2</v>
      </c>
    </row>
    <row r="57" spans="3:11" x14ac:dyDescent="0.2">
      <c r="C57" s="30" t="s">
        <v>103</v>
      </c>
      <c r="D57" s="3" t="s">
        <v>104</v>
      </c>
      <c r="E57" s="3" t="s">
        <v>106</v>
      </c>
      <c r="F57" s="3" t="s">
        <v>105</v>
      </c>
      <c r="G57" s="25">
        <v>2.8910468399535372E-2</v>
      </c>
      <c r="H57" s="25">
        <v>4.4020826842768424E-2</v>
      </c>
      <c r="I57" s="31">
        <f t="shared" si="0"/>
        <v>-1.4473234685296821E-2</v>
      </c>
    </row>
    <row r="58" spans="3:11" x14ac:dyDescent="0.2">
      <c r="C58" s="30" t="s">
        <v>103</v>
      </c>
      <c r="D58" s="3" t="s">
        <v>104</v>
      </c>
      <c r="E58" s="3" t="s">
        <v>108</v>
      </c>
      <c r="F58" s="3" t="s">
        <v>107</v>
      </c>
      <c r="G58" s="25">
        <v>5.5129614134231897E-2</v>
      </c>
      <c r="H58" s="25">
        <v>1.3449879751972871E-2</v>
      </c>
      <c r="I58" s="31">
        <f t="shared" si="0"/>
        <v>4.1126586736049964E-2</v>
      </c>
    </row>
    <row r="59" spans="3:11" x14ac:dyDescent="0.2">
      <c r="C59" s="30" t="s">
        <v>103</v>
      </c>
      <c r="D59" s="3" t="s">
        <v>104</v>
      </c>
      <c r="E59" s="3" t="s">
        <v>115</v>
      </c>
      <c r="F59" s="3" t="s">
        <v>114</v>
      </c>
      <c r="G59" s="25">
        <v>6.9352507831171639E-2</v>
      </c>
      <c r="H59" s="25">
        <v>1.3041998394775378E-2</v>
      </c>
      <c r="I59" s="31">
        <f t="shared" si="0"/>
        <v>5.5585562617960216E-2</v>
      </c>
    </row>
    <row r="60" spans="3:11" x14ac:dyDescent="0.2">
      <c r="C60" s="30" t="s">
        <v>103</v>
      </c>
      <c r="D60" s="3" t="s">
        <v>104</v>
      </c>
      <c r="E60" s="3" t="s">
        <v>117</v>
      </c>
      <c r="F60" s="3" t="s">
        <v>116</v>
      </c>
      <c r="G60" s="25">
        <v>5.8123745489599976E-2</v>
      </c>
      <c r="H60" s="25">
        <v>4.1075199003388851E-2</v>
      </c>
      <c r="I60" s="31">
        <f t="shared" si="0"/>
        <v>1.6375903011167203E-2</v>
      </c>
    </row>
    <row r="61" spans="3:11" x14ac:dyDescent="0.2">
      <c r="C61" s="30" t="s">
        <v>103</v>
      </c>
      <c r="D61" s="3" t="s">
        <v>104</v>
      </c>
      <c r="E61" s="3" t="s">
        <v>120</v>
      </c>
      <c r="F61" s="3" t="s">
        <v>119</v>
      </c>
      <c r="G61" s="25">
        <v>6.8750197931147339E-2</v>
      </c>
      <c r="H61" s="25">
        <v>4.013783611126942E-2</v>
      </c>
      <c r="I61" s="31">
        <f t="shared" si="0"/>
        <v>2.7508240568240527E-2</v>
      </c>
    </row>
    <row r="62" spans="3:11" x14ac:dyDescent="0.2">
      <c r="C62" s="30" t="s">
        <v>103</v>
      </c>
      <c r="D62" s="3" t="s">
        <v>104</v>
      </c>
      <c r="E62" s="3" t="s">
        <v>118</v>
      </c>
      <c r="F62" s="3" t="s">
        <v>272</v>
      </c>
      <c r="G62" s="25">
        <v>5.5330059523545083E-2</v>
      </c>
      <c r="H62" s="25">
        <v>6.6243587347199151E-2</v>
      </c>
      <c r="I62" s="31">
        <f t="shared" si="0"/>
        <v>-1.0235492108146449E-2</v>
      </c>
    </row>
    <row r="63" spans="3:11" x14ac:dyDescent="0.2">
      <c r="C63" s="30" t="s">
        <v>103</v>
      </c>
      <c r="D63" s="3" t="s">
        <v>104</v>
      </c>
      <c r="E63" s="3" t="s">
        <v>126</v>
      </c>
      <c r="F63" s="3" t="s">
        <v>125</v>
      </c>
      <c r="G63" s="25">
        <v>4.5180184855535099E-2</v>
      </c>
      <c r="H63" s="25">
        <v>4.3805587432154569E-2</v>
      </c>
      <c r="I63" s="31">
        <f t="shared" si="0"/>
        <v>1.3169094321119346E-3</v>
      </c>
    </row>
    <row r="64" spans="3:11" x14ac:dyDescent="0.2">
      <c r="C64" s="30" t="s">
        <v>103</v>
      </c>
      <c r="D64" s="3" t="s">
        <v>104</v>
      </c>
      <c r="E64" s="3" t="s">
        <v>128</v>
      </c>
      <c r="F64" s="3" t="s">
        <v>127</v>
      </c>
      <c r="G64" s="25">
        <v>6.4171013715664582E-2</v>
      </c>
      <c r="H64" s="25">
        <v>3.5119550059457216E-2</v>
      </c>
      <c r="I64" s="31">
        <f t="shared" si="0"/>
        <v>2.8065805205339522E-2</v>
      </c>
    </row>
    <row r="65" spans="3:9" x14ac:dyDescent="0.2">
      <c r="C65" s="30" t="s">
        <v>103</v>
      </c>
      <c r="D65" s="3" t="s">
        <v>104</v>
      </c>
      <c r="E65" s="3" t="s">
        <v>130</v>
      </c>
      <c r="F65" s="3" t="s">
        <v>129</v>
      </c>
      <c r="G65" s="25">
        <v>4.5600093065690572E-2</v>
      </c>
      <c r="H65" s="25">
        <v>9.6053733491239246E-3</v>
      </c>
      <c r="I65" s="31">
        <f t="shared" si="0"/>
        <v>3.5652266387175446E-2</v>
      </c>
    </row>
    <row r="66" spans="3:9" x14ac:dyDescent="0.2">
      <c r="C66" s="30" t="s">
        <v>103</v>
      </c>
      <c r="D66" s="3" t="s">
        <v>104</v>
      </c>
      <c r="E66" s="3" t="s">
        <v>132</v>
      </c>
      <c r="F66" s="3" t="s">
        <v>131</v>
      </c>
      <c r="G66" s="25">
        <v>5.4709885514395928E-2</v>
      </c>
      <c r="H66" s="25">
        <v>2.4169757884186849E-2</v>
      </c>
      <c r="I66" s="31">
        <f t="shared" si="0"/>
        <v>2.981939995309113E-2</v>
      </c>
    </row>
    <row r="67" spans="3:9" x14ac:dyDescent="0.2">
      <c r="C67" s="30" t="s">
        <v>103</v>
      </c>
      <c r="D67" s="3" t="s">
        <v>104</v>
      </c>
      <c r="E67" s="3" t="s">
        <v>124</v>
      </c>
      <c r="F67" s="3" t="s">
        <v>288</v>
      </c>
      <c r="G67" s="25">
        <v>2.9802035136243799E-2</v>
      </c>
      <c r="H67" s="25">
        <v>2.0716100525055348E-2</v>
      </c>
      <c r="I67" s="31">
        <f t="shared" si="0"/>
        <v>8.9015296285761547E-3</v>
      </c>
    </row>
    <row r="68" spans="3:9" x14ac:dyDescent="0.2">
      <c r="C68" s="30" t="s">
        <v>103</v>
      </c>
      <c r="D68" s="3" t="s">
        <v>104</v>
      </c>
      <c r="E68" s="3" t="s">
        <v>123</v>
      </c>
      <c r="F68" s="3" t="s">
        <v>268</v>
      </c>
      <c r="G68" s="25">
        <v>3.0029666741093974E-2</v>
      </c>
      <c r="H68" s="25">
        <v>3.2815799697644588E-2</v>
      </c>
      <c r="I68" s="31">
        <f t="shared" si="0"/>
        <v>-2.6976087675714133E-3</v>
      </c>
    </row>
    <row r="69" spans="3:9" x14ac:dyDescent="0.2">
      <c r="C69" s="30" t="s">
        <v>103</v>
      </c>
      <c r="D69" s="3" t="s">
        <v>104</v>
      </c>
      <c r="E69" s="3" t="s">
        <v>122</v>
      </c>
      <c r="F69" s="3" t="s">
        <v>121</v>
      </c>
      <c r="G69" s="25">
        <v>3.8996357120824943E-2</v>
      </c>
      <c r="H69" s="25">
        <v>6.5359046403719478E-2</v>
      </c>
      <c r="I69" s="31">
        <f t="shared" si="0"/>
        <v>-2.4745356386549511E-2</v>
      </c>
    </row>
    <row r="70" spans="3:9" x14ac:dyDescent="0.2">
      <c r="C70" s="30" t="s">
        <v>103</v>
      </c>
      <c r="D70" s="3" t="s">
        <v>104</v>
      </c>
      <c r="E70" s="3" t="s">
        <v>111</v>
      </c>
      <c r="F70" s="3" t="s">
        <v>289</v>
      </c>
      <c r="G70" s="25">
        <v>-1.01241753479131E-3</v>
      </c>
      <c r="H70" s="25">
        <v>4.666422827696981E-2</v>
      </c>
      <c r="I70" s="31">
        <f t="shared" si="0"/>
        <v>-4.5551041607915566E-2</v>
      </c>
    </row>
    <row r="71" spans="3:9" x14ac:dyDescent="0.2">
      <c r="C71" s="30" t="s">
        <v>103</v>
      </c>
      <c r="D71" s="3" t="s">
        <v>104</v>
      </c>
      <c r="E71" s="3" t="s">
        <v>133</v>
      </c>
      <c r="F71" s="3" t="s">
        <v>270</v>
      </c>
      <c r="G71" s="25">
        <v>8.6017647323104018E-2</v>
      </c>
      <c r="H71" s="25">
        <v>1.9063570393327289E-2</v>
      </c>
      <c r="I71" s="31">
        <f t="shared" si="0"/>
        <v>6.5701570417176836E-2</v>
      </c>
    </row>
    <row r="72" spans="3:9" x14ac:dyDescent="0.2">
      <c r="C72" s="30" t="s">
        <v>103</v>
      </c>
      <c r="D72" s="3" t="s">
        <v>104</v>
      </c>
      <c r="E72" s="3" t="s">
        <v>134</v>
      </c>
      <c r="F72" s="3" t="s">
        <v>269</v>
      </c>
      <c r="G72" s="25">
        <v>3.5524069159234228E-2</v>
      </c>
      <c r="H72" s="25">
        <v>4.1561363117306849E-2</v>
      </c>
      <c r="I72" s="31">
        <f t="shared" si="0"/>
        <v>-5.796388164787003E-3</v>
      </c>
    </row>
    <row r="73" spans="3:9" x14ac:dyDescent="0.2">
      <c r="C73" s="30" t="s">
        <v>103</v>
      </c>
      <c r="D73" s="3" t="s">
        <v>104</v>
      </c>
      <c r="E73" s="3" t="s">
        <v>136</v>
      </c>
      <c r="F73" s="3" t="s">
        <v>135</v>
      </c>
      <c r="G73" s="25">
        <v>8.5921636886013397E-2</v>
      </c>
      <c r="H73" s="25">
        <v>4.249871065121491E-2</v>
      </c>
      <c r="I73" s="31">
        <f t="shared" si="0"/>
        <v>4.1652738551277046E-2</v>
      </c>
    </row>
    <row r="74" spans="3:9" x14ac:dyDescent="0.2">
      <c r="C74" s="30" t="s">
        <v>212</v>
      </c>
      <c r="D74" s="3" t="s">
        <v>213</v>
      </c>
      <c r="E74" s="3" t="s">
        <v>229</v>
      </c>
      <c r="F74" s="3" t="s">
        <v>228</v>
      </c>
      <c r="G74" s="25">
        <v>3.0747268907562741E-2</v>
      </c>
      <c r="H74" s="25">
        <v>1.7714213705964044E-2</v>
      </c>
      <c r="I74" s="31">
        <f t="shared" si="0"/>
        <v>1.2806203378195269E-2</v>
      </c>
    </row>
    <row r="75" spans="3:9" x14ac:dyDescent="0.2">
      <c r="C75" s="30" t="s">
        <v>212</v>
      </c>
      <c r="D75" s="3" t="s">
        <v>213</v>
      </c>
      <c r="E75" s="3" t="s">
        <v>226</v>
      </c>
      <c r="F75" s="3" t="s">
        <v>225</v>
      </c>
      <c r="G75" s="25">
        <v>4.3606153310026707E-2</v>
      </c>
      <c r="H75" s="25">
        <v>1.7267436896997834E-2</v>
      </c>
      <c r="I75" s="31">
        <f t="shared" si="0"/>
        <v>2.5891634252415141E-2</v>
      </c>
    </row>
    <row r="76" spans="3:9" x14ac:dyDescent="0.2">
      <c r="C76" s="30" t="s">
        <v>212</v>
      </c>
      <c r="D76" s="3" t="s">
        <v>213</v>
      </c>
      <c r="E76" s="3" t="s">
        <v>231</v>
      </c>
      <c r="F76" s="3" t="s">
        <v>230</v>
      </c>
      <c r="G76" s="25">
        <v>2.1742791352971746E-2</v>
      </c>
      <c r="H76" s="25">
        <v>6.8586313416625133E-2</v>
      </c>
      <c r="I76" s="31">
        <f t="shared" si="0"/>
        <v>-4.3836910014202868E-2</v>
      </c>
    </row>
    <row r="77" spans="3:9" x14ac:dyDescent="0.2">
      <c r="C77" s="30" t="s">
        <v>212</v>
      </c>
      <c r="D77" s="3" t="s">
        <v>213</v>
      </c>
      <c r="E77" s="3" t="s">
        <v>224</v>
      </c>
      <c r="F77" s="3" t="s">
        <v>223</v>
      </c>
      <c r="G77" s="25">
        <v>4.2004507215065656E-2</v>
      </c>
      <c r="H77" s="25">
        <v>1.1972324356221087E-2</v>
      </c>
      <c r="I77" s="31">
        <f t="shared" si="0"/>
        <v>2.9676881606371941E-2</v>
      </c>
    </row>
    <row r="78" spans="3:9" x14ac:dyDescent="0.2">
      <c r="C78" s="30" t="s">
        <v>212</v>
      </c>
      <c r="D78" s="3" t="s">
        <v>213</v>
      </c>
      <c r="E78" s="3" t="s">
        <v>233</v>
      </c>
      <c r="F78" s="3" t="s">
        <v>232</v>
      </c>
      <c r="G78" s="25">
        <v>7.8633894264967807E-3</v>
      </c>
      <c r="H78" s="25">
        <v>3.6362926016212604E-2</v>
      </c>
      <c r="I78" s="31">
        <f t="shared" si="0"/>
        <v>-2.749957169856343E-2</v>
      </c>
    </row>
    <row r="79" spans="3:9" x14ac:dyDescent="0.2">
      <c r="C79" s="30" t="s">
        <v>212</v>
      </c>
      <c r="D79" s="3" t="s">
        <v>213</v>
      </c>
      <c r="E79" s="3" t="s">
        <v>235</v>
      </c>
      <c r="F79" s="3" t="s">
        <v>234</v>
      </c>
      <c r="G79" s="25">
        <v>7.6632608641652666E-2</v>
      </c>
      <c r="H79" s="25">
        <v>2.5647893465333693E-2</v>
      </c>
      <c r="I79" s="31">
        <f t="shared" si="0"/>
        <v>4.9709764433930603E-2</v>
      </c>
    </row>
    <row r="80" spans="3:9" x14ac:dyDescent="0.2">
      <c r="C80" s="30" t="s">
        <v>212</v>
      </c>
      <c r="D80" s="3" t="s">
        <v>213</v>
      </c>
      <c r="E80" s="3" t="s">
        <v>237</v>
      </c>
      <c r="F80" s="3" t="s">
        <v>236</v>
      </c>
      <c r="G80" s="25">
        <v>4.3119610427376776E-2</v>
      </c>
      <c r="H80" s="25">
        <v>-2.0143016938454217E-3</v>
      </c>
      <c r="I80" s="31">
        <f t="shared" si="0"/>
        <v>4.5225008933320821E-2</v>
      </c>
    </row>
    <row r="81" spans="3:9" x14ac:dyDescent="0.2">
      <c r="C81" s="30" t="s">
        <v>212</v>
      </c>
      <c r="D81" s="3" t="s">
        <v>213</v>
      </c>
      <c r="E81" s="3" t="s">
        <v>227</v>
      </c>
      <c r="F81" s="3" t="s">
        <v>274</v>
      </c>
      <c r="G81" s="25">
        <v>5.2577153798741838E-2</v>
      </c>
      <c r="H81" s="25">
        <v>4.9797614467629092E-2</v>
      </c>
      <c r="I81" s="31">
        <f t="shared" si="0"/>
        <v>2.647690652757273E-3</v>
      </c>
    </row>
    <row r="82" spans="3:9" x14ac:dyDescent="0.2">
      <c r="C82" s="30" t="s">
        <v>212</v>
      </c>
      <c r="D82" s="3" t="s">
        <v>213</v>
      </c>
      <c r="E82" s="3" t="s">
        <v>239</v>
      </c>
      <c r="F82" s="3" t="s">
        <v>238</v>
      </c>
      <c r="G82" s="25">
        <v>-3.9930494353047519E-2</v>
      </c>
      <c r="H82" s="25">
        <v>-0.10818532054100882</v>
      </c>
      <c r="I82" s="31">
        <f t="shared" ref="I82:I145" si="1">SUM(SUM(1+G82)/SUM(1+H82))-1</f>
        <v>7.6534764183705972E-2</v>
      </c>
    </row>
    <row r="83" spans="3:9" x14ac:dyDescent="0.2">
      <c r="C83" s="30" t="s">
        <v>212</v>
      </c>
      <c r="D83" s="3" t="s">
        <v>213</v>
      </c>
      <c r="E83" s="3" t="s">
        <v>241</v>
      </c>
      <c r="F83" s="3" t="s">
        <v>240</v>
      </c>
      <c r="G83" s="25">
        <v>4.6200352986194737E-2</v>
      </c>
      <c r="H83" s="25">
        <v>5.3220815723052484E-2</v>
      </c>
      <c r="I83" s="31">
        <f t="shared" si="1"/>
        <v>-6.6657083035698284E-3</v>
      </c>
    </row>
    <row r="84" spans="3:9" x14ac:dyDescent="0.2">
      <c r="C84" s="30" t="s">
        <v>212</v>
      </c>
      <c r="D84" s="3" t="s">
        <v>213</v>
      </c>
      <c r="E84" s="3" t="s">
        <v>245</v>
      </c>
      <c r="F84" s="3" t="s">
        <v>244</v>
      </c>
      <c r="G84" s="25">
        <v>5.4110329119935185E-2</v>
      </c>
      <c r="H84" s="25">
        <v>3.6086757288882998E-2</v>
      </c>
      <c r="I84" s="31">
        <f t="shared" si="1"/>
        <v>1.7395813337305999E-2</v>
      </c>
    </row>
    <row r="85" spans="3:9" x14ac:dyDescent="0.2">
      <c r="C85" s="30" t="s">
        <v>212</v>
      </c>
      <c r="D85" s="3" t="s">
        <v>213</v>
      </c>
      <c r="E85" s="3" t="s">
        <v>243</v>
      </c>
      <c r="F85" s="3" t="s">
        <v>242</v>
      </c>
      <c r="G85" s="25">
        <v>2.5600181313554904E-2</v>
      </c>
      <c r="H85" s="25">
        <v>-3.3119749628933715E-3</v>
      </c>
      <c r="I85" s="31">
        <f t="shared" si="1"/>
        <v>2.9008230810610769E-2</v>
      </c>
    </row>
    <row r="86" spans="3:9" x14ac:dyDescent="0.2">
      <c r="C86" s="30" t="s">
        <v>212</v>
      </c>
      <c r="D86" s="3" t="s">
        <v>213</v>
      </c>
      <c r="E86" s="3" t="s">
        <v>215</v>
      </c>
      <c r="F86" s="3" t="s">
        <v>214</v>
      </c>
      <c r="G86" s="25">
        <v>2.2027383953980406E-2</v>
      </c>
      <c r="H86" s="25">
        <v>4.782312095863217E-3</v>
      </c>
      <c r="I86" s="31">
        <f t="shared" si="1"/>
        <v>1.7162993068763122E-2</v>
      </c>
    </row>
    <row r="87" spans="3:9" x14ac:dyDescent="0.2">
      <c r="C87" s="30" t="s">
        <v>212</v>
      </c>
      <c r="D87" s="3" t="s">
        <v>213</v>
      </c>
      <c r="E87" s="3" t="s">
        <v>217</v>
      </c>
      <c r="F87" s="3" t="s">
        <v>216</v>
      </c>
      <c r="G87" s="25">
        <v>4.786058037672869E-2</v>
      </c>
      <c r="H87" s="25">
        <v>1.732315077569857E-2</v>
      </c>
      <c r="I87" s="31">
        <f t="shared" si="1"/>
        <v>3.0017433081853673E-2</v>
      </c>
    </row>
    <row r="88" spans="3:9" x14ac:dyDescent="0.2">
      <c r="C88" s="30" t="s">
        <v>212</v>
      </c>
      <c r="D88" s="3" t="s">
        <v>213</v>
      </c>
      <c r="E88" s="3" t="s">
        <v>222</v>
      </c>
      <c r="F88" s="3" t="s">
        <v>221</v>
      </c>
      <c r="G88" s="25">
        <v>3.3107804555686737E-2</v>
      </c>
      <c r="H88" s="25">
        <v>3.6639420809635448E-2</v>
      </c>
      <c r="I88" s="31">
        <f t="shared" si="1"/>
        <v>-3.4067933198898004E-3</v>
      </c>
    </row>
    <row r="89" spans="3:9" x14ac:dyDescent="0.2">
      <c r="C89" s="30" t="s">
        <v>212</v>
      </c>
      <c r="D89" s="3" t="s">
        <v>213</v>
      </c>
      <c r="E89" s="3" t="s">
        <v>218</v>
      </c>
      <c r="F89" s="3" t="s">
        <v>273</v>
      </c>
      <c r="G89" s="25">
        <v>3.3577789038941264E-2</v>
      </c>
      <c r="H89" s="25">
        <v>3.5443880585871446E-2</v>
      </c>
      <c r="I89" s="31">
        <f t="shared" si="1"/>
        <v>-1.8022140860731728E-3</v>
      </c>
    </row>
    <row r="90" spans="3:9" x14ac:dyDescent="0.2">
      <c r="C90" s="30" t="s">
        <v>212</v>
      </c>
      <c r="D90" s="3" t="s">
        <v>213</v>
      </c>
      <c r="E90" s="3" t="s">
        <v>220</v>
      </c>
      <c r="F90" s="3" t="s">
        <v>219</v>
      </c>
      <c r="G90" s="25">
        <v>-7.3496259050851442E-3</v>
      </c>
      <c r="H90" s="25">
        <v>1.4962890255513006E-2</v>
      </c>
      <c r="I90" s="31">
        <f t="shared" si="1"/>
        <v>-2.1983578291203343E-2</v>
      </c>
    </row>
    <row r="91" spans="3:9" x14ac:dyDescent="0.2">
      <c r="C91" s="30" t="s">
        <v>212</v>
      </c>
      <c r="D91" s="3" t="s">
        <v>213</v>
      </c>
      <c r="E91" s="3" t="s">
        <v>247</v>
      </c>
      <c r="F91" s="3" t="s">
        <v>246</v>
      </c>
      <c r="G91" s="25">
        <v>5.9124689045544354E-2</v>
      </c>
      <c r="H91" s="25">
        <v>9.2050013665517127E-2</v>
      </c>
      <c r="I91" s="31">
        <f t="shared" si="1"/>
        <v>-3.0150015299626576E-2</v>
      </c>
    </row>
    <row r="92" spans="3:9" x14ac:dyDescent="0.2">
      <c r="C92" s="30" t="s">
        <v>212</v>
      </c>
      <c r="D92" s="3" t="s">
        <v>213</v>
      </c>
      <c r="E92" s="3" t="s">
        <v>249</v>
      </c>
      <c r="F92" s="3" t="s">
        <v>248</v>
      </c>
      <c r="G92" s="25">
        <v>3.9519988203021938E-2</v>
      </c>
      <c r="H92" s="25">
        <v>3.7858006231036745E-2</v>
      </c>
      <c r="I92" s="31">
        <f t="shared" si="1"/>
        <v>1.6013577599316431E-3</v>
      </c>
    </row>
    <row r="93" spans="3:9" x14ac:dyDescent="0.2">
      <c r="C93" s="30" t="s">
        <v>212</v>
      </c>
      <c r="D93" s="3" t="s">
        <v>213</v>
      </c>
      <c r="E93" s="3" t="s">
        <v>251</v>
      </c>
      <c r="F93" s="3" t="s">
        <v>250</v>
      </c>
      <c r="G93" s="25">
        <v>-1.0720227001816851E-2</v>
      </c>
      <c r="H93" s="25">
        <v>2.5988871566690053E-2</v>
      </c>
      <c r="I93" s="31">
        <f t="shared" si="1"/>
        <v>-3.5779236584166818E-2</v>
      </c>
    </row>
    <row r="94" spans="3:9" x14ac:dyDescent="0.2">
      <c r="C94" s="30" t="s">
        <v>212</v>
      </c>
      <c r="D94" s="3" t="s">
        <v>213</v>
      </c>
      <c r="E94" s="3" t="s">
        <v>252</v>
      </c>
      <c r="F94" s="3" t="s">
        <v>290</v>
      </c>
      <c r="G94" s="25">
        <v>8.2454406674041358E-2</v>
      </c>
      <c r="H94" s="25">
        <v>4.6411763021094732E-2</v>
      </c>
      <c r="I94" s="31">
        <f t="shared" si="1"/>
        <v>3.4444035251369742E-2</v>
      </c>
    </row>
    <row r="95" spans="3:9" x14ac:dyDescent="0.2">
      <c r="C95" s="30" t="s">
        <v>212</v>
      </c>
      <c r="D95" s="3" t="s">
        <v>213</v>
      </c>
      <c r="E95" s="3" t="s">
        <v>253</v>
      </c>
      <c r="F95" s="3" t="s">
        <v>291</v>
      </c>
      <c r="G95" s="25">
        <v>4.1299593360043296E-2</v>
      </c>
      <c r="H95" s="25">
        <v>4.5604293638396243E-2</v>
      </c>
      <c r="I95" s="31">
        <f t="shared" si="1"/>
        <v>-4.1169496955428819E-3</v>
      </c>
    </row>
    <row r="96" spans="3:9" x14ac:dyDescent="0.2">
      <c r="C96" s="30" t="s">
        <v>168</v>
      </c>
      <c r="D96" s="3" t="s">
        <v>169</v>
      </c>
      <c r="E96" s="3" t="s">
        <v>195</v>
      </c>
      <c r="F96" s="3" t="s">
        <v>194</v>
      </c>
      <c r="G96" s="25">
        <v>1.7077656307296518E-2</v>
      </c>
      <c r="H96" s="25">
        <v>1.1530216456039577E-2</v>
      </c>
      <c r="I96" s="31">
        <f t="shared" si="1"/>
        <v>5.484205771620676E-3</v>
      </c>
    </row>
    <row r="97" spans="3:9" x14ac:dyDescent="0.2">
      <c r="C97" s="30" t="s">
        <v>168</v>
      </c>
      <c r="D97" s="3" t="s">
        <v>169</v>
      </c>
      <c r="E97" s="3" t="s">
        <v>197</v>
      </c>
      <c r="F97" s="3" t="s">
        <v>196</v>
      </c>
      <c r="G97" s="25">
        <v>0.10418423152398293</v>
      </c>
      <c r="H97" s="25">
        <v>4.4051709415133811E-3</v>
      </c>
      <c r="I97" s="31">
        <f t="shared" si="1"/>
        <v>9.9341444537704104E-2</v>
      </c>
    </row>
    <row r="98" spans="3:9" x14ac:dyDescent="0.2">
      <c r="C98" s="30" t="s">
        <v>168</v>
      </c>
      <c r="D98" s="3" t="s">
        <v>169</v>
      </c>
      <c r="E98" s="3" t="s">
        <v>201</v>
      </c>
      <c r="F98" s="3" t="s">
        <v>200</v>
      </c>
      <c r="G98" s="25">
        <v>5.9001836045079248E-2</v>
      </c>
      <c r="H98" s="25">
        <v>2.4838691469235119E-2</v>
      </c>
      <c r="I98" s="31">
        <f t="shared" si="1"/>
        <v>3.3335143237875675E-2</v>
      </c>
    </row>
    <row r="99" spans="3:9" x14ac:dyDescent="0.2">
      <c r="C99" s="30" t="s">
        <v>168</v>
      </c>
      <c r="D99" s="3" t="s">
        <v>169</v>
      </c>
      <c r="E99" s="3" t="s">
        <v>206</v>
      </c>
      <c r="F99" s="3" t="s">
        <v>205</v>
      </c>
      <c r="G99" s="25">
        <v>4.5226733113479023E-2</v>
      </c>
      <c r="H99" s="25">
        <v>2.349493857878171E-2</v>
      </c>
      <c r="I99" s="31">
        <f t="shared" si="1"/>
        <v>2.1232928191001976E-2</v>
      </c>
    </row>
    <row r="100" spans="3:9" x14ac:dyDescent="0.2">
      <c r="C100" s="30" t="s">
        <v>168</v>
      </c>
      <c r="D100" s="3" t="s">
        <v>169</v>
      </c>
      <c r="E100" s="3" t="s">
        <v>204</v>
      </c>
      <c r="F100" s="3" t="s">
        <v>292</v>
      </c>
      <c r="G100" s="25">
        <v>4.5366868059694587E-2</v>
      </c>
      <c r="H100" s="25">
        <v>7.7570114395377754E-2</v>
      </c>
      <c r="I100" s="31">
        <f t="shared" si="1"/>
        <v>-2.9885058898234562E-2</v>
      </c>
    </row>
    <row r="101" spans="3:9" x14ac:dyDescent="0.2">
      <c r="C101" s="30" t="s">
        <v>168</v>
      </c>
      <c r="D101" s="3" t="s">
        <v>169</v>
      </c>
      <c r="E101" s="3" t="s">
        <v>209</v>
      </c>
      <c r="F101" s="3" t="s">
        <v>208</v>
      </c>
      <c r="G101" s="25">
        <v>2.7877430508515655E-2</v>
      </c>
      <c r="H101" s="25">
        <v>-3.5243426234877751E-3</v>
      </c>
      <c r="I101" s="31">
        <f t="shared" si="1"/>
        <v>3.1512835160145247E-2</v>
      </c>
    </row>
    <row r="102" spans="3:9" x14ac:dyDescent="0.2">
      <c r="C102" s="30" t="s">
        <v>168</v>
      </c>
      <c r="D102" s="3" t="s">
        <v>169</v>
      </c>
      <c r="E102" s="3" t="s">
        <v>211</v>
      </c>
      <c r="F102" s="3" t="s">
        <v>210</v>
      </c>
      <c r="G102" s="25">
        <v>4.646046083895583E-2</v>
      </c>
      <c r="H102" s="25">
        <v>-5.5399389077830374E-3</v>
      </c>
      <c r="I102" s="31">
        <f t="shared" si="1"/>
        <v>5.2290083615451399E-2</v>
      </c>
    </row>
    <row r="103" spans="3:9" x14ac:dyDescent="0.2">
      <c r="C103" s="30" t="s">
        <v>168</v>
      </c>
      <c r="D103" s="3" t="s">
        <v>169</v>
      </c>
      <c r="E103" s="3" t="s">
        <v>192</v>
      </c>
      <c r="F103" s="3" t="s">
        <v>191</v>
      </c>
      <c r="G103" s="25">
        <v>0.1105174795631374</v>
      </c>
      <c r="H103" s="25">
        <v>4.7134616966090004E-2</v>
      </c>
      <c r="I103" s="31">
        <f t="shared" si="1"/>
        <v>6.0529813044180925E-2</v>
      </c>
    </row>
    <row r="104" spans="3:9" x14ac:dyDescent="0.2">
      <c r="C104" s="30" t="s">
        <v>168</v>
      </c>
      <c r="D104" s="3" t="s">
        <v>169</v>
      </c>
      <c r="E104" s="3" t="s">
        <v>199</v>
      </c>
      <c r="F104" s="3" t="s">
        <v>198</v>
      </c>
      <c r="G104" s="25">
        <v>7.4624165257435759E-2</v>
      </c>
      <c r="H104" s="25">
        <v>4.561863350305595E-2</v>
      </c>
      <c r="I104" s="31">
        <f t="shared" si="1"/>
        <v>2.7740067769455035E-2</v>
      </c>
    </row>
    <row r="105" spans="3:9" x14ac:dyDescent="0.2">
      <c r="C105" s="30" t="s">
        <v>168</v>
      </c>
      <c r="D105" s="3" t="s">
        <v>169</v>
      </c>
      <c r="E105" s="3" t="s">
        <v>203</v>
      </c>
      <c r="F105" s="3" t="s">
        <v>202</v>
      </c>
      <c r="G105" s="25">
        <v>6.0966638843505283E-2</v>
      </c>
      <c r="H105" s="25">
        <v>3.0353134459451869E-2</v>
      </c>
      <c r="I105" s="31">
        <f t="shared" si="1"/>
        <v>2.971166230315192E-2</v>
      </c>
    </row>
    <row r="106" spans="3:9" x14ac:dyDescent="0.2">
      <c r="C106" s="30" t="s">
        <v>168</v>
      </c>
      <c r="D106" s="3" t="s">
        <v>169</v>
      </c>
      <c r="E106" s="3" t="s">
        <v>193</v>
      </c>
      <c r="F106" s="3" t="s">
        <v>276</v>
      </c>
      <c r="G106" s="25">
        <v>5.3208196415503561E-2</v>
      </c>
      <c r="H106" s="25">
        <v>4.5676830157824755E-2</v>
      </c>
      <c r="I106" s="31">
        <f t="shared" si="1"/>
        <v>7.2023841788118048E-3</v>
      </c>
    </row>
    <row r="107" spans="3:9" x14ac:dyDescent="0.2">
      <c r="C107" s="30" t="s">
        <v>168</v>
      </c>
      <c r="D107" s="3" t="s">
        <v>169</v>
      </c>
      <c r="E107" s="3" t="s">
        <v>207</v>
      </c>
      <c r="F107" s="3" t="s">
        <v>277</v>
      </c>
      <c r="G107" s="25">
        <v>7.8869232232565256E-2</v>
      </c>
      <c r="H107" s="25">
        <v>1.8403434396710994E-2</v>
      </c>
      <c r="I107" s="31">
        <f t="shared" si="1"/>
        <v>5.9373128363096495E-2</v>
      </c>
    </row>
    <row r="108" spans="3:9" x14ac:dyDescent="0.2">
      <c r="C108" s="30" t="s">
        <v>168</v>
      </c>
      <c r="D108" s="3" t="s">
        <v>169</v>
      </c>
      <c r="E108" s="3" t="s">
        <v>179</v>
      </c>
      <c r="F108" s="3" t="s">
        <v>178</v>
      </c>
      <c r="G108" s="25">
        <v>8.2900580782393041E-2</v>
      </c>
      <c r="H108" s="25">
        <v>2.0947012168864632E-2</v>
      </c>
      <c r="I108" s="31">
        <f t="shared" si="1"/>
        <v>6.0682452541700904E-2</v>
      </c>
    </row>
    <row r="109" spans="3:9" x14ac:dyDescent="0.2">
      <c r="C109" s="30" t="s">
        <v>168</v>
      </c>
      <c r="D109" s="3" t="s">
        <v>169</v>
      </c>
      <c r="E109" s="3" t="s">
        <v>182</v>
      </c>
      <c r="F109" s="3" t="s">
        <v>181</v>
      </c>
      <c r="G109" s="25">
        <v>9.3708093001828363E-2</v>
      </c>
      <c r="H109" s="25">
        <v>3.5767169582445524E-2</v>
      </c>
      <c r="I109" s="31">
        <f t="shared" si="1"/>
        <v>5.5940104225103982E-2</v>
      </c>
    </row>
    <row r="110" spans="3:9" x14ac:dyDescent="0.2">
      <c r="C110" s="30" t="s">
        <v>168</v>
      </c>
      <c r="D110" s="3" t="s">
        <v>169</v>
      </c>
      <c r="E110" s="3" t="s">
        <v>184</v>
      </c>
      <c r="F110" s="3" t="s">
        <v>183</v>
      </c>
      <c r="G110" s="25">
        <v>6.685274809218944E-2</v>
      </c>
      <c r="H110" s="25">
        <v>2.6920796514583456E-2</v>
      </c>
      <c r="I110" s="31">
        <f t="shared" si="1"/>
        <v>3.8885132829266755E-2</v>
      </c>
    </row>
    <row r="111" spans="3:9" x14ac:dyDescent="0.2">
      <c r="C111" s="30" t="s">
        <v>168</v>
      </c>
      <c r="D111" s="3" t="s">
        <v>169</v>
      </c>
      <c r="E111" s="3" t="s">
        <v>186</v>
      </c>
      <c r="F111" s="3" t="s">
        <v>185</v>
      </c>
      <c r="G111" s="25">
        <v>2.5872561397057181E-2</v>
      </c>
      <c r="H111" s="25">
        <v>4.02822162422245E-2</v>
      </c>
      <c r="I111" s="31">
        <f t="shared" si="1"/>
        <v>-1.3851678535098721E-2</v>
      </c>
    </row>
    <row r="112" spans="3:9" x14ac:dyDescent="0.2">
      <c r="C112" s="30" t="s">
        <v>168</v>
      </c>
      <c r="D112" s="3" t="s">
        <v>169</v>
      </c>
      <c r="E112" s="3" t="s">
        <v>188</v>
      </c>
      <c r="F112" s="3" t="s">
        <v>187</v>
      </c>
      <c r="G112" s="25">
        <v>5.6144341571547907E-2</v>
      </c>
      <c r="H112" s="25">
        <v>3.8576493244458332E-2</v>
      </c>
      <c r="I112" s="31">
        <f t="shared" si="1"/>
        <v>1.6915314799980319E-2</v>
      </c>
    </row>
    <row r="113" spans="3:9" x14ac:dyDescent="0.2">
      <c r="C113" s="30" t="s">
        <v>168</v>
      </c>
      <c r="D113" s="3" t="s">
        <v>169</v>
      </c>
      <c r="E113" s="3" t="s">
        <v>190</v>
      </c>
      <c r="F113" s="3" t="s">
        <v>189</v>
      </c>
      <c r="G113" s="25">
        <v>5.5722276835989959E-2</v>
      </c>
      <c r="H113" s="25">
        <v>1.9573458496672469E-2</v>
      </c>
      <c r="I113" s="31">
        <f t="shared" si="1"/>
        <v>3.5454844413680409E-2</v>
      </c>
    </row>
    <row r="114" spans="3:9" x14ac:dyDescent="0.2">
      <c r="C114" s="30" t="s">
        <v>168</v>
      </c>
      <c r="D114" s="3" t="s">
        <v>169</v>
      </c>
      <c r="E114" s="3" t="s">
        <v>180</v>
      </c>
      <c r="F114" s="3" t="s">
        <v>275</v>
      </c>
      <c r="G114" s="25">
        <v>8.9777133635372097E-2</v>
      </c>
      <c r="H114" s="25">
        <v>7.2196082879614432E-2</v>
      </c>
      <c r="I114" s="31">
        <f t="shared" si="1"/>
        <v>1.6397234644375924E-2</v>
      </c>
    </row>
    <row r="115" spans="3:9" x14ac:dyDescent="0.2">
      <c r="C115" s="30" t="s">
        <v>168</v>
      </c>
      <c r="D115" s="3" t="s">
        <v>169</v>
      </c>
      <c r="E115" s="3" t="s">
        <v>171</v>
      </c>
      <c r="F115" s="3" t="s">
        <v>170</v>
      </c>
      <c r="G115" s="25">
        <v>5.4531529160363412E-2</v>
      </c>
      <c r="H115" s="25">
        <v>1.2783555774803279E-2</v>
      </c>
      <c r="I115" s="31">
        <f t="shared" si="1"/>
        <v>4.1221022149813491E-2</v>
      </c>
    </row>
    <row r="116" spans="3:9" x14ac:dyDescent="0.2">
      <c r="C116" s="30" t="s">
        <v>168</v>
      </c>
      <c r="D116" s="3" t="s">
        <v>169</v>
      </c>
      <c r="E116" s="3" t="s">
        <v>173</v>
      </c>
      <c r="F116" s="3" t="s">
        <v>172</v>
      </c>
      <c r="G116" s="25">
        <v>0.16850335486348822</v>
      </c>
      <c r="H116" s="25">
        <v>3.0787706367606082E-2</v>
      </c>
      <c r="I116" s="31">
        <f t="shared" si="1"/>
        <v>0.13360233891533158</v>
      </c>
    </row>
    <row r="117" spans="3:9" x14ac:dyDescent="0.2">
      <c r="C117" s="30" t="s">
        <v>168</v>
      </c>
      <c r="D117" s="3" t="s">
        <v>169</v>
      </c>
      <c r="E117" s="3" t="s">
        <v>175</v>
      </c>
      <c r="F117" s="3" t="s">
        <v>174</v>
      </c>
      <c r="G117" s="25">
        <v>1.8659982432389421E-2</v>
      </c>
      <c r="H117" s="25">
        <v>3.1559333696309366E-3</v>
      </c>
      <c r="I117" s="31">
        <f t="shared" si="1"/>
        <v>1.5455273250171597E-2</v>
      </c>
    </row>
    <row r="118" spans="3:9" x14ac:dyDescent="0.2">
      <c r="C118" s="30" t="s">
        <v>168</v>
      </c>
      <c r="D118" s="3" t="s">
        <v>169</v>
      </c>
      <c r="E118" s="3" t="s">
        <v>177</v>
      </c>
      <c r="F118" s="3" t="s">
        <v>176</v>
      </c>
      <c r="G118" s="25">
        <v>2.2899293885723537E-2</v>
      </c>
      <c r="H118" s="25">
        <v>6.8952101751362793E-3</v>
      </c>
      <c r="I118" s="31">
        <f t="shared" si="1"/>
        <v>1.589448787605563E-2</v>
      </c>
    </row>
    <row r="119" spans="3:9" x14ac:dyDescent="0.2">
      <c r="C119" s="30" t="s">
        <v>67</v>
      </c>
      <c r="D119" s="3" t="s">
        <v>68</v>
      </c>
      <c r="E119" s="3" t="s">
        <v>94</v>
      </c>
      <c r="F119" s="3" t="s">
        <v>93</v>
      </c>
      <c r="G119" s="25">
        <v>9.8885682856978407E-2</v>
      </c>
      <c r="H119" s="25">
        <v>1.8331474577829354E-2</v>
      </c>
      <c r="I119" s="31">
        <f t="shared" si="1"/>
        <v>7.9104113238319007E-2</v>
      </c>
    </row>
    <row r="120" spans="3:9" x14ac:dyDescent="0.2">
      <c r="C120" s="30" t="s">
        <v>67</v>
      </c>
      <c r="D120" s="3" t="s">
        <v>68</v>
      </c>
      <c r="E120" s="3" t="s">
        <v>96</v>
      </c>
      <c r="F120" s="3" t="s">
        <v>95</v>
      </c>
      <c r="G120" s="25">
        <v>4.2282464429582056E-2</v>
      </c>
      <c r="H120" s="25">
        <v>-8.3821034942799244E-4</v>
      </c>
      <c r="I120" s="31">
        <f t="shared" si="1"/>
        <v>4.3156849296739352E-2</v>
      </c>
    </row>
    <row r="121" spans="3:9" x14ac:dyDescent="0.2">
      <c r="C121" s="30" t="s">
        <v>67</v>
      </c>
      <c r="D121" s="3" t="s">
        <v>68</v>
      </c>
      <c r="E121" s="3" t="s">
        <v>98</v>
      </c>
      <c r="F121" s="3" t="s">
        <v>97</v>
      </c>
      <c r="G121" s="25">
        <v>4.5106833427376536E-2</v>
      </c>
      <c r="H121" s="25">
        <v>2.4755014362924266E-2</v>
      </c>
      <c r="I121" s="31">
        <f t="shared" si="1"/>
        <v>1.9860180022739149E-2</v>
      </c>
    </row>
    <row r="122" spans="3:9" x14ac:dyDescent="0.2">
      <c r="C122" s="30" t="s">
        <v>67</v>
      </c>
      <c r="D122" s="3" t="s">
        <v>68</v>
      </c>
      <c r="E122" s="3" t="s">
        <v>78</v>
      </c>
      <c r="F122" s="3" t="s">
        <v>77</v>
      </c>
      <c r="G122" s="25">
        <v>4.8616741332639934E-2</v>
      </c>
      <c r="H122" s="25">
        <v>4.2713142888171074E-3</v>
      </c>
      <c r="I122" s="31">
        <f t="shared" si="1"/>
        <v>4.4156819390212654E-2</v>
      </c>
    </row>
    <row r="123" spans="3:9" x14ac:dyDescent="0.2">
      <c r="C123" s="30" t="s">
        <v>67</v>
      </c>
      <c r="D123" s="3" t="s">
        <v>68</v>
      </c>
      <c r="E123" s="3" t="s">
        <v>86</v>
      </c>
      <c r="F123" s="3" t="s">
        <v>85</v>
      </c>
      <c r="G123" s="25">
        <v>2.6825319979876028E-2</v>
      </c>
      <c r="H123" s="25">
        <v>1.8881560191845503E-2</v>
      </c>
      <c r="I123" s="31">
        <f t="shared" si="1"/>
        <v>7.7965487828974833E-3</v>
      </c>
    </row>
    <row r="124" spans="3:9" x14ac:dyDescent="0.2">
      <c r="C124" s="30" t="s">
        <v>67</v>
      </c>
      <c r="D124" s="3" t="s">
        <v>68</v>
      </c>
      <c r="E124" s="3" t="s">
        <v>88</v>
      </c>
      <c r="F124" s="3" t="s">
        <v>87</v>
      </c>
      <c r="G124" s="25">
        <v>1.4282497804687821E-2</v>
      </c>
      <c r="H124" s="25">
        <v>-5.6943888492525518E-3</v>
      </c>
      <c r="I124" s="31">
        <f t="shared" si="1"/>
        <v>2.0091294296147311E-2</v>
      </c>
    </row>
    <row r="125" spans="3:9" x14ac:dyDescent="0.2">
      <c r="C125" s="30" t="s">
        <v>67</v>
      </c>
      <c r="D125" s="3" t="s">
        <v>68</v>
      </c>
      <c r="E125" s="3" t="s">
        <v>90</v>
      </c>
      <c r="F125" s="3" t="s">
        <v>89</v>
      </c>
      <c r="G125" s="25">
        <v>3.0196583383085063E-2</v>
      </c>
      <c r="H125" s="25">
        <v>2.2076134025743599E-2</v>
      </c>
      <c r="I125" s="31">
        <f t="shared" si="1"/>
        <v>7.9450532959386422E-3</v>
      </c>
    </row>
    <row r="126" spans="3:9" x14ac:dyDescent="0.2">
      <c r="C126" s="30" t="s">
        <v>67</v>
      </c>
      <c r="D126" s="3" t="s">
        <v>68</v>
      </c>
      <c r="E126" s="3" t="s">
        <v>92</v>
      </c>
      <c r="F126" s="3" t="s">
        <v>91</v>
      </c>
      <c r="G126" s="25">
        <v>3.8404024784604696E-2</v>
      </c>
      <c r="H126" s="25">
        <v>1.0639655135069148E-2</v>
      </c>
      <c r="I126" s="31">
        <f t="shared" si="1"/>
        <v>2.7472076232576637E-2</v>
      </c>
    </row>
    <row r="127" spans="3:9" x14ac:dyDescent="0.2">
      <c r="C127" s="30" t="s">
        <v>67</v>
      </c>
      <c r="D127" s="3" t="s">
        <v>68</v>
      </c>
      <c r="E127" s="3" t="s">
        <v>70</v>
      </c>
      <c r="F127" s="3" t="s">
        <v>69</v>
      </c>
      <c r="G127" s="25">
        <v>2.037948208303364E-2</v>
      </c>
      <c r="H127" s="25">
        <v>1.0315833720673906E-2</v>
      </c>
      <c r="I127" s="31">
        <f t="shared" si="1"/>
        <v>9.960893441903762E-3</v>
      </c>
    </row>
    <row r="128" spans="3:9" x14ac:dyDescent="0.2">
      <c r="C128" s="30" t="s">
        <v>67</v>
      </c>
      <c r="D128" s="3" t="s">
        <v>68</v>
      </c>
      <c r="E128" s="3" t="s">
        <v>72</v>
      </c>
      <c r="F128" s="3" t="s">
        <v>71</v>
      </c>
      <c r="G128" s="25">
        <v>1.1991389533469565E-2</v>
      </c>
      <c r="H128" s="25">
        <v>-1.1070291515226649E-2</v>
      </c>
      <c r="I128" s="31">
        <f t="shared" si="1"/>
        <v>2.3319838458520037E-2</v>
      </c>
    </row>
    <row r="129" spans="3:9" x14ac:dyDescent="0.2">
      <c r="C129" s="30" t="s">
        <v>67</v>
      </c>
      <c r="D129" s="3" t="s">
        <v>68</v>
      </c>
      <c r="E129" s="3" t="s">
        <v>74</v>
      </c>
      <c r="F129" s="3" t="s">
        <v>73</v>
      </c>
      <c r="G129" s="25">
        <v>3.0753519550068109E-2</v>
      </c>
      <c r="H129" s="25">
        <v>6.114648806201739E-2</v>
      </c>
      <c r="I129" s="31">
        <f t="shared" si="1"/>
        <v>-2.8641633227714181E-2</v>
      </c>
    </row>
    <row r="130" spans="3:9" x14ac:dyDescent="0.2">
      <c r="C130" s="30" t="s">
        <v>67</v>
      </c>
      <c r="D130" s="3" t="s">
        <v>68</v>
      </c>
      <c r="E130" s="3" t="s">
        <v>76</v>
      </c>
      <c r="F130" s="3" t="s">
        <v>75</v>
      </c>
      <c r="G130" s="25">
        <v>4.7662081664000544E-2</v>
      </c>
      <c r="H130" s="25">
        <v>1.7890344453997731E-2</v>
      </c>
      <c r="I130" s="31">
        <f t="shared" si="1"/>
        <v>2.9248471971676349E-2</v>
      </c>
    </row>
    <row r="131" spans="3:9" x14ac:dyDescent="0.2">
      <c r="C131" s="30" t="s">
        <v>67</v>
      </c>
      <c r="D131" s="3" t="s">
        <v>68</v>
      </c>
      <c r="E131" s="3" t="s">
        <v>99</v>
      </c>
      <c r="F131" s="3" t="s">
        <v>278</v>
      </c>
      <c r="G131" s="25">
        <v>0.10486174742254484</v>
      </c>
      <c r="H131" s="25">
        <v>3.9204762716283259E-2</v>
      </c>
      <c r="I131" s="31">
        <f t="shared" si="1"/>
        <v>6.3180026749152685E-2</v>
      </c>
    </row>
    <row r="132" spans="3:9" x14ac:dyDescent="0.2">
      <c r="C132" s="30" t="s">
        <v>67</v>
      </c>
      <c r="D132" s="3" t="s">
        <v>68</v>
      </c>
      <c r="E132" s="3" t="s">
        <v>100</v>
      </c>
      <c r="F132" s="3" t="s">
        <v>293</v>
      </c>
      <c r="G132" s="25">
        <v>4.8199453137600212E-2</v>
      </c>
      <c r="H132" s="25">
        <v>3.4130663020774499E-2</v>
      </c>
      <c r="I132" s="31">
        <f t="shared" si="1"/>
        <v>1.3604460848041899E-2</v>
      </c>
    </row>
    <row r="133" spans="3:9" x14ac:dyDescent="0.2">
      <c r="C133" s="30" t="s">
        <v>67</v>
      </c>
      <c r="D133" s="3" t="s">
        <v>68</v>
      </c>
      <c r="E133" s="3" t="s">
        <v>102</v>
      </c>
      <c r="F133" s="3" t="s">
        <v>101</v>
      </c>
      <c r="G133" s="25">
        <v>4.4254583196032815E-2</v>
      </c>
      <c r="H133" s="25">
        <v>7.0107417572162767E-3</v>
      </c>
      <c r="I133" s="31">
        <f t="shared" si="1"/>
        <v>3.6984552293679362E-2</v>
      </c>
    </row>
    <row r="134" spans="3:9" x14ac:dyDescent="0.2">
      <c r="C134" s="30" t="s">
        <v>67</v>
      </c>
      <c r="D134" s="3" t="s">
        <v>68</v>
      </c>
      <c r="E134" s="3" t="s">
        <v>80</v>
      </c>
      <c r="F134" s="3" t="s">
        <v>79</v>
      </c>
      <c r="G134" s="25">
        <v>6.3314636932116697E-2</v>
      </c>
      <c r="H134" s="25">
        <v>4.291764220730121E-2</v>
      </c>
      <c r="I134" s="31">
        <f t="shared" si="1"/>
        <v>1.9557627466772809E-2</v>
      </c>
    </row>
    <row r="135" spans="3:9" x14ac:dyDescent="0.2">
      <c r="C135" s="30" t="s">
        <v>67</v>
      </c>
      <c r="D135" s="3" t="s">
        <v>68</v>
      </c>
      <c r="E135" s="3" t="s">
        <v>84</v>
      </c>
      <c r="F135" s="3" t="s">
        <v>83</v>
      </c>
      <c r="G135" s="25">
        <v>0.11208059016614214</v>
      </c>
      <c r="H135" s="25">
        <v>4.5011442668813739E-2</v>
      </c>
      <c r="I135" s="31">
        <f t="shared" si="1"/>
        <v>6.4180299620493209E-2</v>
      </c>
    </row>
    <row r="136" spans="3:9" x14ac:dyDescent="0.2">
      <c r="C136" s="30" t="s">
        <v>67</v>
      </c>
      <c r="D136" s="3" t="s">
        <v>68</v>
      </c>
      <c r="E136" s="3" t="s">
        <v>82</v>
      </c>
      <c r="F136" s="3" t="s">
        <v>81</v>
      </c>
      <c r="G136" s="25">
        <v>4.6244520941854272E-2</v>
      </c>
      <c r="H136" s="25">
        <v>4.6196028214410045E-2</v>
      </c>
      <c r="I136" s="31">
        <f t="shared" si="1"/>
        <v>4.6351473468098092E-5</v>
      </c>
    </row>
    <row r="137" spans="3:9" x14ac:dyDescent="0.2">
      <c r="C137" s="30" t="s">
        <v>40</v>
      </c>
      <c r="D137" s="3" t="s">
        <v>41</v>
      </c>
      <c r="E137" s="3" t="s">
        <v>48</v>
      </c>
      <c r="F137" s="3" t="s">
        <v>47</v>
      </c>
      <c r="G137" s="25">
        <v>7.6001801069653485E-2</v>
      </c>
      <c r="H137" s="25">
        <v>4.3887029151337575E-2</v>
      </c>
      <c r="I137" s="31">
        <f t="shared" si="1"/>
        <v>3.0764604810182172E-2</v>
      </c>
    </row>
    <row r="138" spans="3:9" x14ac:dyDescent="0.2">
      <c r="C138" s="30" t="s">
        <v>40</v>
      </c>
      <c r="D138" s="3" t="s">
        <v>41</v>
      </c>
      <c r="E138" s="3" t="s">
        <v>50</v>
      </c>
      <c r="F138" s="3" t="s">
        <v>49</v>
      </c>
      <c r="G138" s="25">
        <v>8.7292022978527672E-2</v>
      </c>
      <c r="H138" s="25">
        <v>3.4183380527831986E-2</v>
      </c>
      <c r="I138" s="31">
        <f t="shared" si="1"/>
        <v>5.1353215929258011E-2</v>
      </c>
    </row>
    <row r="139" spans="3:9" x14ac:dyDescent="0.2">
      <c r="C139" s="30" t="s">
        <v>40</v>
      </c>
      <c r="D139" s="3" t="s">
        <v>41</v>
      </c>
      <c r="E139" s="3" t="s">
        <v>52</v>
      </c>
      <c r="F139" s="3" t="s">
        <v>51</v>
      </c>
      <c r="G139" s="25">
        <v>0.10137428660726933</v>
      </c>
      <c r="H139" s="25">
        <v>4.3918566569878692E-2</v>
      </c>
      <c r="I139" s="31">
        <f t="shared" si="1"/>
        <v>5.5038507674194825E-2</v>
      </c>
    </row>
    <row r="140" spans="3:9" x14ac:dyDescent="0.2">
      <c r="C140" s="30" t="s">
        <v>40</v>
      </c>
      <c r="D140" s="3" t="s">
        <v>41</v>
      </c>
      <c r="E140" s="3" t="s">
        <v>60</v>
      </c>
      <c r="F140" s="3" t="s">
        <v>59</v>
      </c>
      <c r="G140" s="25">
        <v>4.515480763857771E-2</v>
      </c>
      <c r="H140" s="25">
        <v>5.045935650311173E-2</v>
      </c>
      <c r="I140" s="31">
        <f t="shared" si="1"/>
        <v>-5.0497421263325792E-3</v>
      </c>
    </row>
    <row r="141" spans="3:9" x14ac:dyDescent="0.2">
      <c r="C141" s="30" t="s">
        <v>40</v>
      </c>
      <c r="D141" s="3" t="s">
        <v>41</v>
      </c>
      <c r="E141" s="3" t="s">
        <v>62</v>
      </c>
      <c r="F141" s="3" t="s">
        <v>61</v>
      </c>
      <c r="G141" s="25">
        <v>5.6029603360788549E-2</v>
      </c>
      <c r="H141" s="25">
        <v>1.8802192024552467E-2</v>
      </c>
      <c r="I141" s="31">
        <f t="shared" si="1"/>
        <v>3.6540372240717378E-2</v>
      </c>
    </row>
    <row r="142" spans="3:9" x14ac:dyDescent="0.2">
      <c r="C142" s="30" t="s">
        <v>40</v>
      </c>
      <c r="D142" s="3" t="s">
        <v>41</v>
      </c>
      <c r="E142" s="3" t="s">
        <v>58</v>
      </c>
      <c r="F142" s="3" t="s">
        <v>57</v>
      </c>
      <c r="G142" s="25">
        <v>5.221696660930486E-2</v>
      </c>
      <c r="H142" s="25">
        <v>2.6919679791265638E-2</v>
      </c>
      <c r="I142" s="31">
        <f t="shared" si="1"/>
        <v>2.4634143561433453E-2</v>
      </c>
    </row>
    <row r="143" spans="3:9" x14ac:dyDescent="0.2">
      <c r="C143" s="30" t="s">
        <v>40</v>
      </c>
      <c r="D143" s="3" t="s">
        <v>41</v>
      </c>
      <c r="E143" s="3" t="s">
        <v>42</v>
      </c>
      <c r="F143" s="3" t="s">
        <v>294</v>
      </c>
      <c r="G143" s="25">
        <v>6.4557307067920178E-2</v>
      </c>
      <c r="H143" s="25">
        <v>1.0997932894181606E-2</v>
      </c>
      <c r="I143" s="31">
        <f t="shared" si="1"/>
        <v>5.2976739547245355E-2</v>
      </c>
    </row>
    <row r="144" spans="3:9" x14ac:dyDescent="0.2">
      <c r="C144" s="30" t="s">
        <v>40</v>
      </c>
      <c r="D144" s="3" t="s">
        <v>41</v>
      </c>
      <c r="E144" s="3" t="s">
        <v>44</v>
      </c>
      <c r="F144" s="3" t="s">
        <v>43</v>
      </c>
      <c r="G144" s="25">
        <v>6.2704922484223324E-2</v>
      </c>
      <c r="H144" s="25">
        <v>4.4536804988417611E-3</v>
      </c>
      <c r="I144" s="31">
        <f t="shared" si="1"/>
        <v>5.7992959870934335E-2</v>
      </c>
    </row>
    <row r="145" spans="3:9" x14ac:dyDescent="0.2">
      <c r="C145" s="30" t="s">
        <v>40</v>
      </c>
      <c r="D145" s="3" t="s">
        <v>41</v>
      </c>
      <c r="E145" s="3" t="s">
        <v>46</v>
      </c>
      <c r="F145" s="3" t="s">
        <v>45</v>
      </c>
      <c r="G145" s="25">
        <v>9.363270252098399E-2</v>
      </c>
      <c r="H145" s="25">
        <v>3.9087214772019152E-2</v>
      </c>
      <c r="I145" s="31">
        <f t="shared" si="1"/>
        <v>5.2493656907262043E-2</v>
      </c>
    </row>
    <row r="146" spans="3:9" x14ac:dyDescent="0.2">
      <c r="C146" s="30" t="s">
        <v>40</v>
      </c>
      <c r="D146" s="3" t="s">
        <v>41</v>
      </c>
      <c r="E146" s="3" t="s">
        <v>64</v>
      </c>
      <c r="F146" s="3" t="s">
        <v>63</v>
      </c>
      <c r="G146" s="25">
        <v>0.11036962287568364</v>
      </c>
      <c r="H146" s="25">
        <v>3.9266150856464455E-2</v>
      </c>
      <c r="I146" s="31">
        <f t="shared" ref="I146:I149" si="2">SUM(SUM(1+G146)/SUM(1+H146))-1</f>
        <v>6.8416999784532972E-2</v>
      </c>
    </row>
    <row r="147" spans="3:9" x14ac:dyDescent="0.2">
      <c r="C147" s="30" t="s">
        <v>40</v>
      </c>
      <c r="D147" s="3" t="s">
        <v>41</v>
      </c>
      <c r="E147" s="3" t="s">
        <v>66</v>
      </c>
      <c r="F147" s="3" t="s">
        <v>65</v>
      </c>
      <c r="G147" s="25">
        <v>9.7008418752049463E-2</v>
      </c>
      <c r="H147" s="25">
        <v>1.1825598525815328E-2</v>
      </c>
      <c r="I147" s="31">
        <f t="shared" si="2"/>
        <v>8.4187255541213535E-2</v>
      </c>
    </row>
    <row r="148" spans="3:9" x14ac:dyDescent="0.2">
      <c r="C148" s="30" t="s">
        <v>40</v>
      </c>
      <c r="D148" s="3" t="s">
        <v>41</v>
      </c>
      <c r="E148" s="3" t="s">
        <v>54</v>
      </c>
      <c r="F148" s="3" t="s">
        <v>53</v>
      </c>
      <c r="G148" s="25">
        <v>5.6773568733550217E-2</v>
      </c>
      <c r="H148" s="25">
        <v>2.1351644628255562E-2</v>
      </c>
      <c r="I148" s="31">
        <f t="shared" si="2"/>
        <v>3.4681418776377759E-2</v>
      </c>
    </row>
    <row r="149" spans="3:9" x14ac:dyDescent="0.2">
      <c r="C149" s="32" t="s">
        <v>40</v>
      </c>
      <c r="D149" s="33" t="s">
        <v>41</v>
      </c>
      <c r="E149" s="33" t="s">
        <v>56</v>
      </c>
      <c r="F149" s="33" t="s">
        <v>55</v>
      </c>
      <c r="G149" s="34">
        <v>2.4337642493346134E-3</v>
      </c>
      <c r="H149" s="34">
        <v>-5.2310245628452212E-2</v>
      </c>
      <c r="I149" s="35">
        <f t="shared" si="2"/>
        <v>5.7765750473993238E-2</v>
      </c>
    </row>
  </sheetData>
  <mergeCells count="1">
    <mergeCell ref="F10:F11"/>
  </mergeCells>
  <hyperlinks>
    <hyperlink ref="C6" r:id="rId1" xr:uid="{AE107B7C-B07C-457D-9E6D-F244E8E42BC2}"/>
  </hyperlinks>
  <pageMargins left="0.7" right="0.7" top="0.75" bottom="0.75" header="0.3" footer="0.3"/>
  <pageSetup paperSize="9" scale="69" orientation="landscape" r:id="rId2"/>
  <rowBreaks count="1" manualBreakCount="1">
    <brk id="2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f8d341-d0f0-406a-8222-c4a285f2e914" xsi:nil="true"/>
    <_ip_UnifiedCompliancePolicyUIAction xmlns="http://schemas.microsoft.com/sharepoint/v3" xsi:nil="true"/>
    <lcf76f155ced4ddcb4097134ff3c332f xmlns="4a9cbce7-4207-4c8b-be95-b0a3dbfc36cc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F708F8C3E594A95C1B7D42AFC8FEE" ma:contentTypeVersion="26" ma:contentTypeDescription="Create a new document." ma:contentTypeScope="" ma:versionID="ee68386682b02257fa2a8bde335a520e">
  <xsd:schema xmlns:xsd="http://www.w3.org/2001/XMLSchema" xmlns:xs="http://www.w3.org/2001/XMLSchema" xmlns:p="http://schemas.microsoft.com/office/2006/metadata/properties" xmlns:ns1="http://schemas.microsoft.com/sharepoint/v3" xmlns:ns2="4a9cbce7-4207-4c8b-be95-b0a3dbfc36cc" xmlns:ns3="60f8d341-d0f0-406a-8222-c4a285f2e914" targetNamespace="http://schemas.microsoft.com/office/2006/metadata/properties" ma:root="true" ma:fieldsID="7c6c7a5f1d86322654a76a583879fd00" ns1:_="" ns2:_="" ns3:_="">
    <xsd:import namespace="http://schemas.microsoft.com/sharepoint/v3"/>
    <xsd:import namespace="4a9cbce7-4207-4c8b-be95-b0a3dbfc36cc"/>
    <xsd:import namespace="60f8d341-d0f0-406a-8222-c4a285f2e9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cbce7-4207-4c8b-be95-b0a3dbfc36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8d341-d0f0-406a-8222-c4a285f2e91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365735b-7f88-42ee-8646-476d0a220aac}" ma:internalName="TaxCatchAll" ma:showField="CatchAllData" ma:web="60f8d341-d0f0-406a-8222-c4a285f2e9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1C9DDD-2231-4B7B-84F9-3B7B999BD179}">
  <ds:schemaRefs>
    <ds:schemaRef ds:uri="http://schemas.microsoft.com/office/2006/metadata/properties"/>
    <ds:schemaRef ds:uri="http://schemas.microsoft.com/office/infopath/2007/PartnerControls"/>
    <ds:schemaRef ds:uri="60f8d341-d0f0-406a-8222-c4a285f2e914"/>
    <ds:schemaRef ds:uri="http://schemas.microsoft.com/sharepoint/v3"/>
    <ds:schemaRef ds:uri="4a9cbce7-4207-4c8b-be95-b0a3dbfc36cc"/>
  </ds:schemaRefs>
</ds:datastoreItem>
</file>

<file path=customXml/itemProps2.xml><?xml version="1.0" encoding="utf-8"?>
<ds:datastoreItem xmlns:ds="http://schemas.openxmlformats.org/officeDocument/2006/customXml" ds:itemID="{A398D983-1408-48DB-B75C-04173415B9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108D21-98B8-4351-BF16-76DCD4B96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9cbce7-4207-4c8b-be95-b0a3dbfc36cc"/>
    <ds:schemaRef ds:uri="60f8d341-d0f0-406a-8222-c4a285f2e9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Estimates</vt:lpstr>
    </vt:vector>
  </TitlesOfParts>
  <Manager/>
  <Company>Health &amp; Social Care Information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Connell, Eve</dc:creator>
  <cp:keywords/>
  <dc:description/>
  <cp:lastModifiedBy>Paul Healy</cp:lastModifiedBy>
  <cp:revision/>
  <dcterms:created xsi:type="dcterms:W3CDTF">2016-09-21T13:27:34Z</dcterms:created>
  <dcterms:modified xsi:type="dcterms:W3CDTF">2025-10-02T11:16:09Z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0x0101007A4F708F8C3E594A95C1B7D42AFC8FEE</vt:lpwstr>
  </property>
</Properties>
</file>