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aveExternalLinkValues="0" updateLinks="never" codeName="ThisWorkbook" defaultThemeVersion="166925"/>
  <mc:AlternateContent xmlns:mc="http://schemas.openxmlformats.org/markup-compatibility/2006">
    <mc:Choice Requires="x15">
      <x15ac:absPath xmlns:x15ac="http://schemas.microsoft.com/office/spreadsheetml/2010/11/ac" url="https://hscic365-my.sharepoint.com/personal/amdr1_hscic_gov_uk/Documents/"/>
    </mc:Choice>
  </mc:AlternateContent>
  <xr:revisionPtr revIDLastSave="4" documentId="8_{6BF2490D-2522-43F1-BB9F-AC6D29ECE8D4}" xr6:coauthVersionLast="47" xr6:coauthVersionMax="47" xr10:uidLastSave="{D5A3C478-884E-4628-BD17-DB404D6DF7E0}"/>
  <bookViews>
    <workbookView xWindow="-120" yWindow="-120" windowWidth="29040" windowHeight="15840" tabRatio="751" xr2:uid="{DD454ACD-8C97-4C94-B426-BE1348F8F779}"/>
  </bookViews>
  <sheets>
    <sheet name="Data Set Details" sheetId="2" r:id="rId1"/>
    <sheet name="Change Control " sheetId="3" r:id="rId2"/>
    <sheet name="Data Linkage" sheetId="4" r:id="rId3"/>
    <sheet name="Technical Glossary" sheetId="5" r:id="rId4"/>
    <sheet name="File-level Rejects" sheetId="45" r:id="rId5"/>
    <sheet name="MSDS Assessment Scales" sheetId="6" r:id="rId6"/>
    <sheet name="Explanation of Data Set Columns" sheetId="7" r:id="rId7"/>
    <sheet name="MSD000Header" sheetId="8" r:id="rId8"/>
    <sheet name="MSD001MotherDemog" sheetId="9" r:id="rId9"/>
    <sheet name="MSD002GP" sheetId="10" r:id="rId10"/>
    <sheet name="MSD003SocPersCircumstances" sheetId="20" r:id="rId11"/>
    <sheet name="MSD004OverseasVisChargCat" sheetId="42" r:id="rId12"/>
    <sheet name="MSD101PregnancyBooking" sheetId="12" r:id="rId13"/>
    <sheet name="MSD102MatCarePlan" sheetId="13" r:id="rId14"/>
    <sheet name="MSD103DatingScan" sheetId="14" r:id="rId15"/>
    <sheet name="MSD104CodedScoreAssPreg" sheetId="15" r:id="rId16"/>
    <sheet name="MSD105ProvDiagnosisPreg" sheetId="17" r:id="rId17"/>
    <sheet name="MSD106DiagnosisPreg" sheetId="22" r:id="rId18"/>
    <sheet name="MSD107MedHistory" sheetId="11" r:id="rId19"/>
    <sheet name="MSD108FamHistBooking" sheetId="18" r:id="rId20"/>
    <sheet name="MSD109FindingObsMother" sheetId="19" r:id="rId21"/>
    <sheet name="MSD201CareContactPreg" sheetId="21" r:id="rId22"/>
    <sheet name="MSD202CareActivityPreg" sheetId="23" r:id="rId23"/>
    <sheet name="MSD203CodedScoreAssContact" sheetId="24" r:id="rId24"/>
    <sheet name="MSD301LabourDelivery" sheetId="25" r:id="rId25"/>
    <sheet name="MSD302CareActivityLabDel" sheetId="27" r:id="rId26"/>
    <sheet name="MSD401BabyDemographics" sheetId="29" r:id="rId27"/>
    <sheet name="MSD402NeonatalAdmission" sheetId="30" r:id="rId28"/>
    <sheet name="MSD403ProvDiagNeonatal" sheetId="31" r:id="rId29"/>
    <sheet name="MSD404DiagnosisNeonatal" sheetId="32" r:id="rId30"/>
    <sheet name="MSD405CareActivityBaby" sheetId="33" r:id="rId31"/>
    <sheet name="MSD406CodedScoreAssBaby" sheetId="34" r:id="rId32"/>
    <sheet name="MSD501HospProvSpell" sheetId="28" r:id="rId33"/>
    <sheet name="MSD502HospSpellComm" sheetId="37" r:id="rId34"/>
    <sheet name="MSD503WardStay" sheetId="40" r:id="rId35"/>
    <sheet name="MSD504AssignedCareProf" sheetId="41" r:id="rId36"/>
    <sheet name="MSD601AnonSelfAssessment" sheetId="35" r:id="rId37"/>
    <sheet name="MSD602AnonFindings" sheetId="36" r:id="rId38"/>
    <sheet name="MSD901StaffDetails" sheetId="39" r:id="rId39"/>
    <sheet name="Master Warning List" sheetId="44" r:id="rId40"/>
    <sheet name="MasterDataItemsList" sheetId="76" r:id="rId41"/>
    <sheet name="Master Data Item List" sheetId="43" state="hidden" r:id="rId42"/>
  </sheets>
  <externalReferences>
    <externalReference r:id="rId43"/>
    <externalReference r:id="rId44"/>
  </externalReferences>
  <definedNames>
    <definedName name="_xlnm._FilterDatabase" localSheetId="1" hidden="1">'Change Control '!$A$6:$K$1947</definedName>
    <definedName name="_xlnm._FilterDatabase" localSheetId="41" hidden="1">'Master Data Item List'!$A$1:$K$321</definedName>
    <definedName name="_xlnm._FilterDatabase" localSheetId="39" hidden="1">'Master Warning List'!$A$1:$H$841</definedName>
    <definedName name="_xlnm._FilterDatabase" localSheetId="7" hidden="1">MSD000Header!$A$1:$T$54</definedName>
    <definedName name="_xlnm._FilterDatabase" localSheetId="8" hidden="1">MSD001MotherDemog!$A$1:$T$51</definedName>
    <definedName name="_xlnm._FilterDatabase" localSheetId="30" hidden="1">MSD405CareActivityBaby!$A$3:$T$62</definedName>
    <definedName name="_xlnm._FilterDatabase" localSheetId="31" hidden="1">MSD406CodedScoreAssBaby!$A$3:$T$17</definedName>
    <definedName name="_xlnm._FilterDatabase" localSheetId="36" hidden="1">MSD601AnonSelfAssessment!$A$3:$T$73</definedName>
    <definedName name="_xlnm._FilterDatabase" localSheetId="38" hidden="1">MSD901StaffDetails!$A$3:$T$41</definedName>
    <definedName name="_GoBack" localSheetId="1">'Change Control '!$E$805</definedName>
    <definedName name="MasterDataItems">'[1]Master Data Item'!$A$1:$N$914</definedName>
    <definedName name="MDI">'Master Data Item List'!$A$1:$L$321</definedName>
    <definedName name="Z_1CA2EE05_BFE3_417D_ABB6_27855DAD7E12_.wvu.Cols" localSheetId="2" hidden="1">'Data Linkage'!#REF!</definedName>
    <definedName name="Z_1CA2EE05_BFE3_417D_ABB6_27855DAD7E12_.wvu.PrintArea" localSheetId="0" hidden="1">'Data Set Details'!$A$1:$E$11</definedName>
    <definedName name="Z_1CA2EE05_BFE3_417D_ABB6_27855DAD7E12_.wvu.PrintArea" localSheetId="7" hidden="1">MSD000Header!$A$4:$N$54</definedName>
    <definedName name="Z_1CA2EE05_BFE3_417D_ABB6_27855DAD7E12_.wvu.PrintArea" localSheetId="8" hidden="1">MSD001MotherDemog!$A$4:$N$50</definedName>
    <definedName name="Z_1CA2EE05_BFE3_417D_ABB6_27855DAD7E12_.wvu.PrintArea" localSheetId="9" hidden="1">MSD002GP!$A$4:$N$17</definedName>
    <definedName name="Z_1CA2EE05_BFE3_417D_ABB6_27855DAD7E12_.wvu.PrintArea" localSheetId="10" hidden="1">MSD003SocPersCircumstances!$A$4:$N$14</definedName>
    <definedName name="Z_1CA2EE05_BFE3_417D_ABB6_27855DAD7E12_.wvu.PrintArea" localSheetId="11" hidden="1">MSD004OverseasVisChargCat!$A$4:$N$21</definedName>
    <definedName name="Z_1CA2EE05_BFE3_417D_ABB6_27855DAD7E12_.wvu.PrintArea" localSheetId="12" hidden="1">MSD101PregnancyBooking!$A$4:$N$149</definedName>
    <definedName name="Z_1CA2EE05_BFE3_417D_ABB6_27855DAD7E12_.wvu.PrintArea" localSheetId="13" hidden="1">MSD102MatCarePlan!$A$4:$N$46</definedName>
    <definedName name="Z_1CA2EE05_BFE3_417D_ABB6_27855DAD7E12_.wvu.PrintArea" localSheetId="14" hidden="1">MSD103DatingScan!$A$4:$N$29</definedName>
    <definedName name="Z_1CA2EE05_BFE3_417D_ABB6_27855DAD7E12_.wvu.PrintArea" localSheetId="15" hidden="1">MSD104CodedScoreAssPreg!$A$4:$N$17</definedName>
    <definedName name="Z_1CA2EE05_BFE3_417D_ABB6_27855DAD7E12_.wvu.PrintArea" localSheetId="16" hidden="1">MSD105ProvDiagnosisPreg!$A$4:$N$31</definedName>
    <definedName name="Z_1CA2EE05_BFE3_417D_ABB6_27855DAD7E12_.wvu.PrintArea" localSheetId="17" hidden="1">MSD106DiagnosisPreg!$A$4:$N$33</definedName>
    <definedName name="Z_1CA2EE05_BFE3_417D_ABB6_27855DAD7E12_.wvu.PrintArea" localSheetId="18" hidden="1">MSD107MedHistory!$A$4:$N$27</definedName>
    <definedName name="Z_1CA2EE05_BFE3_417D_ABB6_27855DAD7E12_.wvu.PrintArea" localSheetId="19" hidden="1">MSD108FamHistBooking!$A$4:$N$26</definedName>
    <definedName name="Z_1CA2EE05_BFE3_417D_ABB6_27855DAD7E12_.wvu.PrintArea" localSheetId="20" hidden="1">MSD109FindingObsMother!$A$4:$N$41</definedName>
    <definedName name="Z_1CA2EE05_BFE3_417D_ABB6_27855DAD7E12_.wvu.PrintArea" localSheetId="21" hidden="1">MSD201CareContactPreg!$A$4:$N$109</definedName>
    <definedName name="Z_1CA2EE05_BFE3_417D_ABB6_27855DAD7E12_.wvu.PrintArea" localSheetId="22" hidden="1">MSD202CareActivityPreg!$A$4:$N$62</definedName>
    <definedName name="Z_1CA2EE05_BFE3_417D_ABB6_27855DAD7E12_.wvu.PrintArea" localSheetId="23" hidden="1">MSD203CodedScoreAssContact!$A$4:$N$15</definedName>
    <definedName name="Z_1CA2EE05_BFE3_417D_ABB6_27855DAD7E12_.wvu.PrintArea" localSheetId="24" hidden="1">MSD301LabourDelivery!$A$4:$N$123</definedName>
    <definedName name="Z_1CA2EE05_BFE3_417D_ABB6_27855DAD7E12_.wvu.PrintArea" localSheetId="25" hidden="1">MSD302CareActivityLabDel!$A$4:$N$66</definedName>
    <definedName name="Z_1CA2EE05_BFE3_417D_ABB6_27855DAD7E12_.wvu.PrintArea" localSheetId="26" hidden="1">MSD401BabyDemographics!$A$4:$N$180</definedName>
    <definedName name="Z_1CA2EE05_BFE3_417D_ABB6_27855DAD7E12_.wvu.PrintArea" localSheetId="27" hidden="1">MSD402NeonatalAdmission!$A$4:$N$19</definedName>
    <definedName name="Z_1CA2EE05_BFE3_417D_ABB6_27855DAD7E12_.wvu.PrintArea" localSheetId="28" hidden="1">MSD403ProvDiagNeonatal!$A$4:$N$19</definedName>
    <definedName name="Z_1CA2EE05_BFE3_417D_ABB6_27855DAD7E12_.wvu.PrintArea" localSheetId="29" hidden="1">MSD404DiagnosisNeonatal!$A$4:$N$28</definedName>
    <definedName name="Z_1CA2EE05_BFE3_417D_ABB6_27855DAD7E12_.wvu.PrintArea" localSheetId="30" hidden="1">MSD405CareActivityBaby!$A$4:$N$61</definedName>
    <definedName name="Z_1CA2EE05_BFE3_417D_ABB6_27855DAD7E12_.wvu.PrintArea" localSheetId="31" hidden="1">MSD406CodedScoreAssBaby!$A$4:$N$16</definedName>
    <definedName name="Z_1CA2EE05_BFE3_417D_ABB6_27855DAD7E12_.wvu.PrintArea" localSheetId="32" hidden="1">MSD501HospProvSpell!$A$4:$N$95</definedName>
    <definedName name="Z_1CA2EE05_BFE3_417D_ABB6_27855DAD7E12_.wvu.PrintArea" localSheetId="33" hidden="1">MSD502HospSpellComm!$A$4:$N$16</definedName>
    <definedName name="Z_1CA2EE05_BFE3_417D_ABB6_27855DAD7E12_.wvu.PrintArea" localSheetId="34" hidden="1">MSD503WardStay!$A$4:$N$19</definedName>
    <definedName name="Z_1CA2EE05_BFE3_417D_ABB6_27855DAD7E12_.wvu.PrintArea" localSheetId="35" hidden="1">MSD504AssignedCareProf!$A$4:$N$20</definedName>
    <definedName name="Z_1CA2EE05_BFE3_417D_ABB6_27855DAD7E12_.wvu.PrintArea" localSheetId="36" hidden="1">MSD601AnonSelfAssessment!$A$4:$N$72</definedName>
    <definedName name="Z_1CA2EE05_BFE3_417D_ABB6_27855DAD7E12_.wvu.PrintArea" localSheetId="37" hidden="1">MSD602AnonFindings!$A$4:$N$25</definedName>
    <definedName name="Z_1CA2EE05_BFE3_417D_ABB6_27855DAD7E12_.wvu.PrintArea" localSheetId="38" hidden="1">MSD901StaffDetails!$A$4:$N$40</definedName>
    <definedName name="Z_1CA2EE05_BFE3_417D_ABB6_27855DAD7E12_.wvu.PrintTitles" localSheetId="7" hidden="1">MSD000Header!$4:$4</definedName>
    <definedName name="Z_1CA2EE05_BFE3_417D_ABB6_27855DAD7E12_.wvu.PrintTitles" localSheetId="8" hidden="1">MSD001MotherDemog!$4:$4</definedName>
    <definedName name="Z_1CA2EE05_BFE3_417D_ABB6_27855DAD7E12_.wvu.PrintTitles" localSheetId="9" hidden="1">MSD002GP!$4:$4</definedName>
    <definedName name="Z_1CA2EE05_BFE3_417D_ABB6_27855DAD7E12_.wvu.PrintTitles" localSheetId="10" hidden="1">MSD003SocPersCircumstances!$4:$4</definedName>
    <definedName name="Z_1CA2EE05_BFE3_417D_ABB6_27855DAD7E12_.wvu.PrintTitles" localSheetId="11" hidden="1">MSD004OverseasVisChargCat!$4:$4</definedName>
    <definedName name="Z_1CA2EE05_BFE3_417D_ABB6_27855DAD7E12_.wvu.PrintTitles" localSheetId="12" hidden="1">MSD101PregnancyBooking!$4:$4</definedName>
    <definedName name="Z_1CA2EE05_BFE3_417D_ABB6_27855DAD7E12_.wvu.PrintTitles" localSheetId="13" hidden="1">MSD102MatCarePlan!$4:$4</definedName>
    <definedName name="Z_1CA2EE05_BFE3_417D_ABB6_27855DAD7E12_.wvu.PrintTitles" localSheetId="14" hidden="1">MSD103DatingScan!$4:$4</definedName>
    <definedName name="Z_1CA2EE05_BFE3_417D_ABB6_27855DAD7E12_.wvu.PrintTitles" localSheetId="15" hidden="1">MSD104CodedScoreAssPreg!$4:$4</definedName>
    <definedName name="Z_1CA2EE05_BFE3_417D_ABB6_27855DAD7E12_.wvu.PrintTitles" localSheetId="16" hidden="1">MSD105ProvDiagnosisPreg!$4:$4</definedName>
    <definedName name="Z_1CA2EE05_BFE3_417D_ABB6_27855DAD7E12_.wvu.PrintTitles" localSheetId="17" hidden="1">MSD106DiagnosisPreg!$4:$4</definedName>
    <definedName name="Z_1CA2EE05_BFE3_417D_ABB6_27855DAD7E12_.wvu.PrintTitles" localSheetId="18" hidden="1">MSD107MedHistory!$4:$4</definedName>
    <definedName name="Z_1CA2EE05_BFE3_417D_ABB6_27855DAD7E12_.wvu.PrintTitles" localSheetId="19" hidden="1">MSD108FamHistBooking!$4:$4</definedName>
    <definedName name="Z_1CA2EE05_BFE3_417D_ABB6_27855DAD7E12_.wvu.PrintTitles" localSheetId="20" hidden="1">MSD109FindingObsMother!$4:$4</definedName>
    <definedName name="Z_1CA2EE05_BFE3_417D_ABB6_27855DAD7E12_.wvu.PrintTitles" localSheetId="21" hidden="1">MSD201CareContactPreg!$4:$4</definedName>
    <definedName name="Z_1CA2EE05_BFE3_417D_ABB6_27855DAD7E12_.wvu.PrintTitles" localSheetId="22" hidden="1">MSD202CareActivityPreg!$4:$4</definedName>
    <definedName name="Z_1CA2EE05_BFE3_417D_ABB6_27855DAD7E12_.wvu.PrintTitles" localSheetId="23" hidden="1">MSD203CodedScoreAssContact!$4:$4</definedName>
    <definedName name="Z_1CA2EE05_BFE3_417D_ABB6_27855DAD7E12_.wvu.PrintTitles" localSheetId="24" hidden="1">MSD301LabourDelivery!$4:$4</definedName>
    <definedName name="Z_1CA2EE05_BFE3_417D_ABB6_27855DAD7E12_.wvu.PrintTitles" localSheetId="25" hidden="1">MSD302CareActivityLabDel!$4:$4</definedName>
    <definedName name="Z_1CA2EE05_BFE3_417D_ABB6_27855DAD7E12_.wvu.PrintTitles" localSheetId="26" hidden="1">MSD401BabyDemographics!$4:$4</definedName>
    <definedName name="Z_1CA2EE05_BFE3_417D_ABB6_27855DAD7E12_.wvu.PrintTitles" localSheetId="27" hidden="1">MSD402NeonatalAdmission!$4:$4</definedName>
    <definedName name="Z_1CA2EE05_BFE3_417D_ABB6_27855DAD7E12_.wvu.PrintTitles" localSheetId="28" hidden="1">MSD403ProvDiagNeonatal!$4:$4</definedName>
    <definedName name="Z_1CA2EE05_BFE3_417D_ABB6_27855DAD7E12_.wvu.PrintTitles" localSheetId="29" hidden="1">MSD404DiagnosisNeonatal!$4:$4</definedName>
    <definedName name="Z_1CA2EE05_BFE3_417D_ABB6_27855DAD7E12_.wvu.PrintTitles" localSheetId="30" hidden="1">MSD405CareActivityBaby!$4:$4</definedName>
    <definedName name="Z_1CA2EE05_BFE3_417D_ABB6_27855DAD7E12_.wvu.PrintTitles" localSheetId="31" hidden="1">MSD406CodedScoreAssBaby!$4:$4</definedName>
    <definedName name="Z_1CA2EE05_BFE3_417D_ABB6_27855DAD7E12_.wvu.PrintTitles" localSheetId="32" hidden="1">MSD501HospProvSpell!$4:$4</definedName>
    <definedName name="Z_1CA2EE05_BFE3_417D_ABB6_27855DAD7E12_.wvu.PrintTitles" localSheetId="33" hidden="1">MSD502HospSpellComm!$4:$4</definedName>
    <definedName name="Z_1CA2EE05_BFE3_417D_ABB6_27855DAD7E12_.wvu.PrintTitles" localSheetId="34" hidden="1">MSD503WardStay!$4:$4</definedName>
    <definedName name="Z_1CA2EE05_BFE3_417D_ABB6_27855DAD7E12_.wvu.PrintTitles" localSheetId="35" hidden="1">MSD504AssignedCareProf!$4:$4</definedName>
    <definedName name="Z_1CA2EE05_BFE3_417D_ABB6_27855DAD7E12_.wvu.PrintTitles" localSheetId="36" hidden="1">MSD601AnonSelfAssessment!$4:$4</definedName>
    <definedName name="Z_1CA2EE05_BFE3_417D_ABB6_27855DAD7E12_.wvu.PrintTitles" localSheetId="37" hidden="1">MSD602AnonFindings!$4:$4</definedName>
    <definedName name="Z_1CA2EE05_BFE3_417D_ABB6_27855DAD7E12_.wvu.PrintTitles" localSheetId="38" hidden="1">MSD901StaffDetails!$4:$4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0" i="44" l="1"/>
  <c r="G330" i="44"/>
  <c r="C330" i="44"/>
  <c r="F708" i="44"/>
  <c r="G708" i="44"/>
  <c r="C708" i="44"/>
  <c r="F538" i="44"/>
  <c r="G538" i="44"/>
  <c r="C538" i="44"/>
  <c r="F417" i="44"/>
  <c r="G417" i="44"/>
  <c r="C417" i="44"/>
  <c r="D417" i="44" l="1"/>
  <c r="F1270" i="3"/>
  <c r="C113" i="44" l="1"/>
  <c r="F113" i="44"/>
  <c r="G113" i="44"/>
  <c r="D113" i="44" l="1"/>
  <c r="C50" i="44"/>
  <c r="F50" i="44"/>
  <c r="D50" i="44" s="1"/>
  <c r="G50" i="44"/>
  <c r="L230" i="43"/>
  <c r="G705" i="44" l="1"/>
  <c r="F705" i="44"/>
  <c r="C705" i="44"/>
  <c r="G535" i="44"/>
  <c r="F535" i="44"/>
  <c r="C535" i="44"/>
  <c r="G414" i="44"/>
  <c r="F414" i="44"/>
  <c r="C414" i="44"/>
  <c r="G327" i="44"/>
  <c r="F327" i="44"/>
  <c r="C327" i="44"/>
  <c r="D327" i="44" l="1"/>
  <c r="D414" i="44"/>
  <c r="D705" i="44"/>
  <c r="D535" i="44"/>
  <c r="G704" i="44"/>
  <c r="F704" i="44"/>
  <c r="D704" i="44" s="1"/>
  <c r="C704" i="44"/>
  <c r="G534" i="44"/>
  <c r="F534" i="44"/>
  <c r="D534" i="44" s="1"/>
  <c r="C534" i="44"/>
  <c r="G413" i="44"/>
  <c r="F413" i="44"/>
  <c r="D413" i="44" s="1"/>
  <c r="C413" i="44"/>
  <c r="G326" i="44"/>
  <c r="F326" i="44"/>
  <c r="D326" i="44" s="1"/>
  <c r="C326" i="44"/>
  <c r="C588" i="44"/>
  <c r="F588" i="44"/>
  <c r="G588" i="44"/>
  <c r="C559" i="44"/>
  <c r="F559" i="44"/>
  <c r="D559" i="44" s="1"/>
  <c r="G559" i="44"/>
  <c r="C555" i="44"/>
  <c r="F555" i="44"/>
  <c r="D555" i="44" s="1"/>
  <c r="G555" i="44"/>
  <c r="D588" i="44" l="1"/>
  <c r="G707" i="44"/>
  <c r="F707" i="44"/>
  <c r="D707" i="44" s="1"/>
  <c r="C707" i="44"/>
  <c r="G537" i="44"/>
  <c r="F537" i="44"/>
  <c r="D537" i="44" s="1"/>
  <c r="C537" i="44"/>
  <c r="G416" i="44"/>
  <c r="F416" i="44"/>
  <c r="D416" i="44" s="1"/>
  <c r="C416" i="44"/>
  <c r="G329" i="44"/>
  <c r="F329" i="44"/>
  <c r="D329" i="44" s="1"/>
  <c r="C329" i="44"/>
  <c r="G670" i="44" l="1"/>
  <c r="F670" i="44"/>
  <c r="D670" i="44" s="1"/>
  <c r="C670" i="44"/>
  <c r="G599" i="44"/>
  <c r="F599" i="44"/>
  <c r="D599" i="44" s="1"/>
  <c r="C599" i="44"/>
  <c r="G594" i="44"/>
  <c r="F594" i="44"/>
  <c r="D594" i="44" s="1"/>
  <c r="C594" i="44"/>
  <c r="G607" i="44"/>
  <c r="F607" i="44"/>
  <c r="D607" i="44" s="1"/>
  <c r="C607" i="44"/>
  <c r="G160" i="44"/>
  <c r="F160" i="44"/>
  <c r="D160" i="44" s="1"/>
  <c r="C160" i="44"/>
  <c r="G462" i="44"/>
  <c r="F462" i="44"/>
  <c r="D462" i="44" s="1"/>
  <c r="C462" i="44"/>
  <c r="G454" i="44"/>
  <c r="F454" i="44"/>
  <c r="D454" i="44" s="1"/>
  <c r="C454" i="44"/>
  <c r="G477" i="44" l="1"/>
  <c r="G478" i="44"/>
  <c r="G479" i="44"/>
  <c r="F477" i="44"/>
  <c r="D477" i="44" s="1"/>
  <c r="F478" i="44"/>
  <c r="D478" i="44" s="1"/>
  <c r="F479" i="44"/>
  <c r="D479" i="44" s="1"/>
  <c r="C477" i="44"/>
  <c r="C478" i="44"/>
  <c r="C479" i="44"/>
  <c r="G656" i="44" l="1"/>
  <c r="F656" i="44"/>
  <c r="C656" i="44"/>
  <c r="G639" i="44"/>
  <c r="F639" i="44"/>
  <c r="C639" i="44"/>
  <c r="D639" i="44" l="1"/>
  <c r="D656" i="44"/>
  <c r="G622" i="44" l="1"/>
  <c r="F622" i="44"/>
  <c r="C622" i="44"/>
  <c r="D622" i="44" l="1"/>
  <c r="G830" i="44"/>
  <c r="G831" i="44"/>
  <c r="F830" i="44"/>
  <c r="F831" i="44"/>
  <c r="C830" i="44"/>
  <c r="C831" i="44"/>
  <c r="G826" i="44"/>
  <c r="G827" i="44"/>
  <c r="G828" i="44"/>
  <c r="F826" i="44"/>
  <c r="F827" i="44"/>
  <c r="D827" i="44" s="1"/>
  <c r="F828" i="44"/>
  <c r="D828" i="44" s="1"/>
  <c r="C826" i="44"/>
  <c r="C827" i="44"/>
  <c r="C828" i="44"/>
  <c r="C824" i="44"/>
  <c r="F824" i="44"/>
  <c r="D824" i="44" s="1"/>
  <c r="G823" i="44"/>
  <c r="G824" i="44"/>
  <c r="F823" i="44"/>
  <c r="C823" i="44"/>
  <c r="G821" i="44"/>
  <c r="F821" i="44"/>
  <c r="D821" i="44" s="1"/>
  <c r="C821" i="44"/>
  <c r="G820" i="44"/>
  <c r="F820" i="44"/>
  <c r="D820" i="44" s="1"/>
  <c r="C820" i="44"/>
  <c r="C805" i="44"/>
  <c r="F805" i="44"/>
  <c r="D805" i="44" s="1"/>
  <c r="G805" i="44"/>
  <c r="G817" i="44"/>
  <c r="F817" i="44"/>
  <c r="C817" i="44"/>
  <c r="G816" i="44"/>
  <c r="G818" i="44"/>
  <c r="F816" i="44"/>
  <c r="D816" i="44" s="1"/>
  <c r="F818" i="44"/>
  <c r="C816" i="44"/>
  <c r="C818" i="44"/>
  <c r="G815" i="44"/>
  <c r="F815" i="44"/>
  <c r="C815" i="44"/>
  <c r="G812" i="44"/>
  <c r="G813" i="44"/>
  <c r="F812" i="44"/>
  <c r="D812" i="44" s="1"/>
  <c r="F813" i="44"/>
  <c r="C812" i="44"/>
  <c r="C813" i="44"/>
  <c r="G809" i="44"/>
  <c r="G810" i="44"/>
  <c r="F810" i="44"/>
  <c r="D810" i="44" s="1"/>
  <c r="F809" i="44"/>
  <c r="D809" i="44" s="1"/>
  <c r="C809" i="44"/>
  <c r="C810" i="44"/>
  <c r="G807" i="44"/>
  <c r="F807" i="44"/>
  <c r="D807" i="44" s="1"/>
  <c r="C807" i="44"/>
  <c r="G786" i="44"/>
  <c r="G787" i="44"/>
  <c r="F786" i="44"/>
  <c r="D786" i="44" s="1"/>
  <c r="F787" i="44"/>
  <c r="D787" i="44" s="1"/>
  <c r="C786" i="44"/>
  <c r="C787" i="44"/>
  <c r="G804" i="44"/>
  <c r="F804" i="44"/>
  <c r="C804" i="44"/>
  <c r="G800" i="44"/>
  <c r="G801" i="44"/>
  <c r="G802" i="44"/>
  <c r="F800" i="44"/>
  <c r="D800" i="44" s="1"/>
  <c r="F801" i="44"/>
  <c r="D801" i="44" s="1"/>
  <c r="F802" i="44"/>
  <c r="C800" i="44"/>
  <c r="C801" i="44"/>
  <c r="C802" i="44"/>
  <c r="G795" i="44"/>
  <c r="G796" i="44"/>
  <c r="G797" i="44"/>
  <c r="G798" i="44"/>
  <c r="F795" i="44"/>
  <c r="D795" i="44" s="1"/>
  <c r="F796" i="44"/>
  <c r="D796" i="44" s="1"/>
  <c r="F797" i="44"/>
  <c r="D797" i="44" s="1"/>
  <c r="F798" i="44"/>
  <c r="D798" i="44" s="1"/>
  <c r="C795" i="44"/>
  <c r="C796" i="44"/>
  <c r="C797" i="44"/>
  <c r="C798" i="44"/>
  <c r="G791" i="44"/>
  <c r="G792" i="44"/>
  <c r="F791" i="44"/>
  <c r="D791" i="44" s="1"/>
  <c r="F792" i="44"/>
  <c r="C791" i="44"/>
  <c r="C792" i="44"/>
  <c r="G789" i="44"/>
  <c r="F789" i="44"/>
  <c r="D789" i="44" s="1"/>
  <c r="C789" i="44"/>
  <c r="G765" i="44"/>
  <c r="G766" i="44"/>
  <c r="F765" i="44"/>
  <c r="D765" i="44" s="1"/>
  <c r="F766" i="44"/>
  <c r="D766" i="44" s="1"/>
  <c r="C765" i="44"/>
  <c r="C766" i="44"/>
  <c r="G784" i="44"/>
  <c r="F784" i="44"/>
  <c r="C784" i="44"/>
  <c r="G781" i="44"/>
  <c r="G782" i="44"/>
  <c r="F781" i="44"/>
  <c r="D781" i="44" s="1"/>
  <c r="F782" i="44"/>
  <c r="D782" i="44" s="1"/>
  <c r="C781" i="44"/>
  <c r="C782" i="44"/>
  <c r="G777" i="44"/>
  <c r="G778" i="44"/>
  <c r="G779" i="44"/>
  <c r="F777" i="44"/>
  <c r="D777" i="44" s="1"/>
  <c r="F778" i="44"/>
  <c r="D778" i="44" s="1"/>
  <c r="F779" i="44"/>
  <c r="C777" i="44"/>
  <c r="C778" i="44"/>
  <c r="C779" i="44"/>
  <c r="G775" i="44"/>
  <c r="F775" i="44"/>
  <c r="D775" i="44" s="1"/>
  <c r="C775" i="44"/>
  <c r="G770" i="44"/>
  <c r="G771" i="44"/>
  <c r="G772" i="44"/>
  <c r="G773" i="44"/>
  <c r="F770" i="44"/>
  <c r="D770" i="44" s="1"/>
  <c r="F771" i="44"/>
  <c r="D771" i="44" s="1"/>
  <c r="F772" i="44"/>
  <c r="D772" i="44" s="1"/>
  <c r="F773" i="44"/>
  <c r="D773" i="44" s="1"/>
  <c r="C770" i="44"/>
  <c r="C771" i="44"/>
  <c r="C772" i="44"/>
  <c r="C773" i="44"/>
  <c r="G768" i="44"/>
  <c r="F768" i="44"/>
  <c r="D768" i="44" s="1"/>
  <c r="C768" i="44"/>
  <c r="G749" i="44"/>
  <c r="G750" i="44"/>
  <c r="F749" i="44"/>
  <c r="D749" i="44" s="1"/>
  <c r="F750" i="44"/>
  <c r="D750" i="44" s="1"/>
  <c r="C749" i="44"/>
  <c r="C750" i="44"/>
  <c r="G762" i="44"/>
  <c r="G763" i="44"/>
  <c r="G764" i="44"/>
  <c r="F762" i="44"/>
  <c r="D762" i="44" s="1"/>
  <c r="F763" i="44"/>
  <c r="D763" i="44" s="1"/>
  <c r="F764" i="44"/>
  <c r="C762" i="44"/>
  <c r="C763" i="44"/>
  <c r="C764" i="44"/>
  <c r="G757" i="44"/>
  <c r="G758" i="44"/>
  <c r="G759" i="44"/>
  <c r="G760" i="44"/>
  <c r="F757" i="44"/>
  <c r="D757" i="44" s="1"/>
  <c r="F758" i="44"/>
  <c r="D758" i="44" s="1"/>
  <c r="F759" i="44"/>
  <c r="D759" i="44" s="1"/>
  <c r="F760" i="44"/>
  <c r="D760" i="44" s="1"/>
  <c r="C757" i="44"/>
  <c r="C758" i="44"/>
  <c r="C759" i="44"/>
  <c r="C760" i="44"/>
  <c r="G754" i="44"/>
  <c r="G755" i="44"/>
  <c r="F754" i="44"/>
  <c r="D754" i="44" s="1"/>
  <c r="F755" i="44"/>
  <c r="C754" i="44"/>
  <c r="C755" i="44"/>
  <c r="G752" i="44"/>
  <c r="F752" i="44"/>
  <c r="D752" i="44" s="1"/>
  <c r="C752" i="44"/>
  <c r="G711" i="44"/>
  <c r="G712" i="44"/>
  <c r="F711" i="44"/>
  <c r="D711" i="44" s="1"/>
  <c r="F712" i="44"/>
  <c r="D712" i="44" s="1"/>
  <c r="C711" i="44"/>
  <c r="C712" i="44"/>
  <c r="G719" i="44"/>
  <c r="G720" i="44"/>
  <c r="F719" i="44"/>
  <c r="D719" i="44" s="1"/>
  <c r="F720" i="44"/>
  <c r="D720" i="44" s="1"/>
  <c r="C719" i="44"/>
  <c r="C720" i="44"/>
  <c r="G716" i="44"/>
  <c r="G717" i="44"/>
  <c r="F716" i="44"/>
  <c r="D716" i="44" s="1"/>
  <c r="F717" i="44"/>
  <c r="D717" i="44" s="1"/>
  <c r="C716" i="44"/>
  <c r="C717" i="44"/>
  <c r="G714" i="44"/>
  <c r="F714" i="44"/>
  <c r="D714" i="44" s="1"/>
  <c r="C714" i="44"/>
  <c r="G660" i="44"/>
  <c r="G661" i="44"/>
  <c r="F660" i="44"/>
  <c r="D660" i="44" s="1"/>
  <c r="F661" i="44"/>
  <c r="D661" i="44" s="1"/>
  <c r="C660" i="44"/>
  <c r="C661" i="44"/>
  <c r="G710" i="44"/>
  <c r="F710" i="44"/>
  <c r="C710" i="44"/>
  <c r="G699" i="44"/>
  <c r="G700" i="44"/>
  <c r="G701" i="44"/>
  <c r="G702" i="44"/>
  <c r="F699" i="44"/>
  <c r="D699" i="44" s="1"/>
  <c r="F700" i="44"/>
  <c r="D700" i="44" s="1"/>
  <c r="F701" i="44"/>
  <c r="D701" i="44" s="1"/>
  <c r="F702" i="44"/>
  <c r="D702" i="44" s="1"/>
  <c r="C699" i="44"/>
  <c r="C700" i="44"/>
  <c r="C701" i="44"/>
  <c r="C702" i="44"/>
  <c r="G697" i="44"/>
  <c r="G696" i="44"/>
  <c r="F696" i="44"/>
  <c r="F697" i="44"/>
  <c r="D697" i="44" s="1"/>
  <c r="C696" i="44"/>
  <c r="C697" i="44"/>
  <c r="G691" i="44"/>
  <c r="G692" i="44"/>
  <c r="G693" i="44"/>
  <c r="G694" i="44"/>
  <c r="F691" i="44"/>
  <c r="D691" i="44" s="1"/>
  <c r="F692" i="44"/>
  <c r="D692" i="44" s="1"/>
  <c r="F693" i="44"/>
  <c r="D693" i="44" s="1"/>
  <c r="F694" i="44"/>
  <c r="D694" i="44" s="1"/>
  <c r="C691" i="44"/>
  <c r="C692" i="44"/>
  <c r="C693" i="44"/>
  <c r="C694" i="44"/>
  <c r="G688" i="44"/>
  <c r="G689" i="44"/>
  <c r="F688" i="44"/>
  <c r="F689" i="44"/>
  <c r="D689" i="44" s="1"/>
  <c r="C688" i="44"/>
  <c r="C689" i="44"/>
  <c r="G683" i="44"/>
  <c r="G684" i="44"/>
  <c r="G685" i="44"/>
  <c r="G686" i="44"/>
  <c r="F683" i="44"/>
  <c r="F684" i="44"/>
  <c r="D684" i="44" s="1"/>
  <c r="F685" i="44"/>
  <c r="D685" i="44" s="1"/>
  <c r="F686" i="44"/>
  <c r="D686" i="44" s="1"/>
  <c r="C683" i="44"/>
  <c r="C684" i="44"/>
  <c r="C685" i="44"/>
  <c r="C686" i="44"/>
  <c r="G680" i="44"/>
  <c r="G681" i="44"/>
  <c r="F680" i="44"/>
  <c r="F681" i="44"/>
  <c r="D681" i="44" s="1"/>
  <c r="C680" i="44"/>
  <c r="C681" i="44"/>
  <c r="G678" i="44"/>
  <c r="F678" i="44"/>
  <c r="C678" i="44"/>
  <c r="G675" i="44"/>
  <c r="F675" i="44"/>
  <c r="C675" i="44"/>
  <c r="G672" i="44"/>
  <c r="F672" i="44"/>
  <c r="D672" i="44" s="1"/>
  <c r="C672" i="44"/>
  <c r="G667" i="44"/>
  <c r="G668" i="44"/>
  <c r="G669" i="44"/>
  <c r="F667" i="44"/>
  <c r="D667" i="44" s="1"/>
  <c r="F668" i="44"/>
  <c r="D668" i="44" s="1"/>
  <c r="F669" i="44"/>
  <c r="D669" i="44" s="1"/>
  <c r="C667" i="44"/>
  <c r="C668" i="44"/>
  <c r="C669" i="44"/>
  <c r="G665" i="44"/>
  <c r="F665" i="44"/>
  <c r="D665" i="44" s="1"/>
  <c r="C665" i="44"/>
  <c r="G663" i="44"/>
  <c r="F663" i="44"/>
  <c r="D663" i="44" s="1"/>
  <c r="C663" i="44"/>
  <c r="L250" i="43"/>
  <c r="L284" i="43"/>
  <c r="L268" i="43"/>
  <c r="L304" i="43"/>
  <c r="L289" i="43"/>
  <c r="L297" i="43"/>
  <c r="D675" i="44" l="1"/>
  <c r="D813" i="44"/>
  <c r="D826" i="44"/>
  <c r="D710" i="44"/>
  <c r="D831" i="44"/>
  <c r="D830" i="44"/>
  <c r="D823" i="44"/>
  <c r="D764" i="44"/>
  <c r="D792" i="44"/>
  <c r="D817" i="44"/>
  <c r="D818" i="44"/>
  <c r="D802" i="44"/>
  <c r="D779" i="44"/>
  <c r="D680" i="44"/>
  <c r="D755" i="44"/>
  <c r="D815" i="44"/>
  <c r="D804" i="44"/>
  <c r="D784" i="44"/>
  <c r="D678" i="44"/>
  <c r="D683" i="44"/>
  <c r="D696" i="44"/>
  <c r="D688" i="44"/>
  <c r="G643" i="44" l="1"/>
  <c r="G644" i="44"/>
  <c r="F643" i="44"/>
  <c r="D643" i="44" s="1"/>
  <c r="F644" i="44"/>
  <c r="D644" i="44" s="1"/>
  <c r="C643" i="44"/>
  <c r="C644" i="44"/>
  <c r="G657" i="44"/>
  <c r="G658" i="44"/>
  <c r="G659" i="44"/>
  <c r="F657" i="44"/>
  <c r="D657" i="44" s="1"/>
  <c r="F658" i="44"/>
  <c r="D658" i="44" s="1"/>
  <c r="F659" i="44"/>
  <c r="D659" i="44" s="1"/>
  <c r="C657" i="44"/>
  <c r="C658" i="44"/>
  <c r="C659" i="44"/>
  <c r="G651" i="44"/>
  <c r="G652" i="44"/>
  <c r="G653" i="44"/>
  <c r="G654" i="44"/>
  <c r="F651" i="44"/>
  <c r="D651" i="44" s="1"/>
  <c r="F652" i="44"/>
  <c r="D652" i="44" s="1"/>
  <c r="F653" i="44"/>
  <c r="D653" i="44" s="1"/>
  <c r="F654" i="44"/>
  <c r="D654" i="44" s="1"/>
  <c r="C651" i="44"/>
  <c r="C652" i="44"/>
  <c r="C653" i="44"/>
  <c r="C654" i="44"/>
  <c r="G648" i="44"/>
  <c r="G649" i="44"/>
  <c r="F648" i="44"/>
  <c r="D648" i="44" s="1"/>
  <c r="F649" i="44"/>
  <c r="D649" i="44" s="1"/>
  <c r="C648" i="44"/>
  <c r="C649" i="44"/>
  <c r="L245" i="43"/>
  <c r="G646" i="44" l="1"/>
  <c r="F646" i="44"/>
  <c r="D646" i="44" s="1"/>
  <c r="C646" i="44"/>
  <c r="G626" i="44" l="1"/>
  <c r="G627" i="44"/>
  <c r="F626" i="44"/>
  <c r="D626" i="44" s="1"/>
  <c r="F627" i="44"/>
  <c r="D627" i="44" s="1"/>
  <c r="C626" i="44"/>
  <c r="C627" i="44"/>
  <c r="G640" i="44"/>
  <c r="G641" i="44"/>
  <c r="G642" i="44"/>
  <c r="F640" i="44"/>
  <c r="D640" i="44" s="1"/>
  <c r="F641" i="44"/>
  <c r="D641" i="44" s="1"/>
  <c r="F642" i="44"/>
  <c r="D642" i="44" s="1"/>
  <c r="C640" i="44"/>
  <c r="C641" i="44"/>
  <c r="C642" i="44"/>
  <c r="G634" i="44"/>
  <c r="G635" i="44"/>
  <c r="G636" i="44"/>
  <c r="G637" i="44"/>
  <c r="F634" i="44"/>
  <c r="D634" i="44" s="1"/>
  <c r="F635" i="44"/>
  <c r="F636" i="44"/>
  <c r="D636" i="44" s="1"/>
  <c r="F637" i="44"/>
  <c r="D637" i="44" s="1"/>
  <c r="D635" i="44"/>
  <c r="C634" i="44"/>
  <c r="C635" i="44"/>
  <c r="C636" i="44"/>
  <c r="C637" i="44"/>
  <c r="G631" i="44"/>
  <c r="G632" i="44"/>
  <c r="F631" i="44"/>
  <c r="D631" i="44" s="1"/>
  <c r="F632" i="44"/>
  <c r="D632" i="44" s="1"/>
  <c r="C631" i="44"/>
  <c r="C632" i="44"/>
  <c r="G629" i="44"/>
  <c r="F629" i="44"/>
  <c r="D629" i="44" s="1"/>
  <c r="C629" i="44"/>
  <c r="G490" i="44"/>
  <c r="G491" i="44"/>
  <c r="F490" i="44"/>
  <c r="D490" i="44" s="1"/>
  <c r="F491" i="44"/>
  <c r="D491" i="44" s="1"/>
  <c r="C490" i="44"/>
  <c r="C491" i="44"/>
  <c r="G529" i="44"/>
  <c r="G530" i="44"/>
  <c r="G531" i="44"/>
  <c r="G532" i="44"/>
  <c r="F529" i="44"/>
  <c r="F530" i="44"/>
  <c r="D530" i="44" s="1"/>
  <c r="F531" i="44"/>
  <c r="D531" i="44" s="1"/>
  <c r="F532" i="44"/>
  <c r="D532" i="44" s="1"/>
  <c r="C529" i="44"/>
  <c r="C530" i="44"/>
  <c r="C531" i="44"/>
  <c r="C532" i="44"/>
  <c r="G526" i="44"/>
  <c r="G527" i="44"/>
  <c r="F526" i="44"/>
  <c r="F527" i="44"/>
  <c r="D527" i="44" s="1"/>
  <c r="C526" i="44"/>
  <c r="C527" i="44"/>
  <c r="L188" i="43"/>
  <c r="L240" i="43"/>
  <c r="D529" i="44" l="1"/>
  <c r="D526" i="44"/>
  <c r="G521" i="44" l="1"/>
  <c r="G522" i="44"/>
  <c r="G523" i="44"/>
  <c r="G524" i="44"/>
  <c r="F521" i="44"/>
  <c r="F522" i="44"/>
  <c r="F523" i="44"/>
  <c r="D523" i="44" s="1"/>
  <c r="F524" i="44"/>
  <c r="D524" i="44" s="1"/>
  <c r="D521" i="44"/>
  <c r="D522" i="44"/>
  <c r="C521" i="44"/>
  <c r="C522" i="44"/>
  <c r="C523" i="44"/>
  <c r="C524" i="44"/>
  <c r="G518" i="44"/>
  <c r="F518" i="44"/>
  <c r="C518" i="44"/>
  <c r="G519" i="44"/>
  <c r="F519" i="44"/>
  <c r="D519" i="44" s="1"/>
  <c r="C519" i="44"/>
  <c r="G513" i="44"/>
  <c r="G514" i="44"/>
  <c r="G515" i="44"/>
  <c r="G516" i="44"/>
  <c r="F513" i="44"/>
  <c r="F514" i="44"/>
  <c r="D514" i="44" s="1"/>
  <c r="F515" i="44"/>
  <c r="D515" i="44" s="1"/>
  <c r="F516" i="44"/>
  <c r="D516" i="44" s="1"/>
  <c r="D513" i="44"/>
  <c r="C513" i="44"/>
  <c r="C514" i="44"/>
  <c r="C515" i="44"/>
  <c r="C516" i="44"/>
  <c r="G510" i="44"/>
  <c r="G511" i="44"/>
  <c r="F510" i="44"/>
  <c r="F511" i="44"/>
  <c r="D511" i="44" s="1"/>
  <c r="C510" i="44"/>
  <c r="C511" i="44"/>
  <c r="G508" i="44"/>
  <c r="F508" i="44"/>
  <c r="C508" i="44"/>
  <c r="G506" i="44"/>
  <c r="F506" i="44"/>
  <c r="C506" i="44"/>
  <c r="G502" i="44"/>
  <c r="F502" i="44"/>
  <c r="C502" i="44"/>
  <c r="G495" i="44"/>
  <c r="G496" i="44"/>
  <c r="G497" i="44"/>
  <c r="G498" i="44"/>
  <c r="F495" i="44"/>
  <c r="D495" i="44" s="1"/>
  <c r="F496" i="44"/>
  <c r="D496" i="44" s="1"/>
  <c r="F497" i="44"/>
  <c r="D497" i="44" s="1"/>
  <c r="F498" i="44"/>
  <c r="D498" i="44" s="1"/>
  <c r="C495" i="44"/>
  <c r="C496" i="44"/>
  <c r="C497" i="44"/>
  <c r="C498" i="44"/>
  <c r="G493" i="44"/>
  <c r="F493" i="44"/>
  <c r="D493" i="44" s="1"/>
  <c r="C493" i="44"/>
  <c r="D518" i="44" l="1"/>
  <c r="D510" i="44"/>
  <c r="D508" i="44"/>
  <c r="D506" i="44"/>
  <c r="D502" i="44"/>
  <c r="G611" i="44" l="1"/>
  <c r="G612" i="44"/>
  <c r="F611" i="44"/>
  <c r="D611" i="44" s="1"/>
  <c r="F612" i="44"/>
  <c r="D612" i="44" s="1"/>
  <c r="C611" i="44"/>
  <c r="C612" i="44"/>
  <c r="G625" i="44"/>
  <c r="F625" i="44"/>
  <c r="C625" i="44"/>
  <c r="G623" i="44"/>
  <c r="F623" i="44"/>
  <c r="C623" i="44"/>
  <c r="G620" i="44"/>
  <c r="F620" i="44"/>
  <c r="D620" i="44" s="1"/>
  <c r="C620" i="44"/>
  <c r="G616" i="44"/>
  <c r="G617" i="44"/>
  <c r="G618" i="44"/>
  <c r="F616" i="44"/>
  <c r="D616" i="44" s="1"/>
  <c r="F617" i="44"/>
  <c r="D617" i="44" s="1"/>
  <c r="F618" i="44"/>
  <c r="D618" i="44" s="1"/>
  <c r="C616" i="44"/>
  <c r="C617" i="44"/>
  <c r="C618" i="44"/>
  <c r="G614" i="44"/>
  <c r="F614" i="44"/>
  <c r="D614" i="44" s="1"/>
  <c r="C614" i="44"/>
  <c r="G418" i="44"/>
  <c r="G419" i="44"/>
  <c r="F418" i="44"/>
  <c r="F419" i="44"/>
  <c r="D419" i="44" s="1"/>
  <c r="C418" i="44"/>
  <c r="C419" i="44"/>
  <c r="G426" i="44"/>
  <c r="G427" i="44"/>
  <c r="F426" i="44"/>
  <c r="D426" i="44" s="1"/>
  <c r="F427" i="44"/>
  <c r="C426" i="44"/>
  <c r="C427" i="44"/>
  <c r="G423" i="44"/>
  <c r="G424" i="44"/>
  <c r="F423" i="44"/>
  <c r="D423" i="44" s="1"/>
  <c r="F424" i="44"/>
  <c r="D424" i="44" s="1"/>
  <c r="C423" i="44"/>
  <c r="C424" i="44"/>
  <c r="G421" i="44"/>
  <c r="F421" i="44"/>
  <c r="D421" i="44" s="1"/>
  <c r="C421" i="44"/>
  <c r="G375" i="44"/>
  <c r="G376" i="44"/>
  <c r="F375" i="44"/>
  <c r="D375" i="44" s="1"/>
  <c r="F376" i="44"/>
  <c r="D376" i="44" s="1"/>
  <c r="C375" i="44"/>
  <c r="C376" i="44"/>
  <c r="G408" i="44"/>
  <c r="G409" i="44"/>
  <c r="G410" i="44"/>
  <c r="G411" i="44"/>
  <c r="F408" i="44"/>
  <c r="D408" i="44" s="1"/>
  <c r="F409" i="44"/>
  <c r="D409" i="44" s="1"/>
  <c r="F410" i="44"/>
  <c r="D410" i="44" s="1"/>
  <c r="F411" i="44"/>
  <c r="D411" i="44" s="1"/>
  <c r="C408" i="44"/>
  <c r="C409" i="44"/>
  <c r="C410" i="44"/>
  <c r="C411" i="44"/>
  <c r="G405" i="44"/>
  <c r="G406" i="44"/>
  <c r="F405" i="44"/>
  <c r="F406" i="44"/>
  <c r="D406" i="44" s="1"/>
  <c r="C405" i="44"/>
  <c r="C406" i="44"/>
  <c r="G400" i="44"/>
  <c r="G401" i="44"/>
  <c r="G402" i="44"/>
  <c r="G403" i="44"/>
  <c r="F400" i="44"/>
  <c r="D400" i="44" s="1"/>
  <c r="F401" i="44"/>
  <c r="D401" i="44" s="1"/>
  <c r="F402" i="44"/>
  <c r="D402" i="44" s="1"/>
  <c r="F403" i="44"/>
  <c r="D403" i="44" s="1"/>
  <c r="C400" i="44"/>
  <c r="C401" i="44"/>
  <c r="C402" i="44"/>
  <c r="C403" i="44"/>
  <c r="G397" i="44"/>
  <c r="G398" i="44"/>
  <c r="F397" i="44"/>
  <c r="F398" i="44"/>
  <c r="D398" i="44" s="1"/>
  <c r="C397" i="44"/>
  <c r="C398" i="44"/>
  <c r="G392" i="44"/>
  <c r="G393" i="44"/>
  <c r="G394" i="44"/>
  <c r="G395" i="44"/>
  <c r="F392" i="44"/>
  <c r="F393" i="44"/>
  <c r="D393" i="44" s="1"/>
  <c r="F394" i="44"/>
  <c r="D394" i="44" s="1"/>
  <c r="F395" i="44"/>
  <c r="D395" i="44" s="1"/>
  <c r="C392" i="44"/>
  <c r="C393" i="44"/>
  <c r="C394" i="44"/>
  <c r="C395" i="44"/>
  <c r="G390" i="44"/>
  <c r="F390" i="44"/>
  <c r="D390" i="44" s="1"/>
  <c r="C390" i="44"/>
  <c r="G389" i="44"/>
  <c r="F389" i="44"/>
  <c r="C389" i="44"/>
  <c r="G387" i="44"/>
  <c r="F387" i="44"/>
  <c r="C387" i="44"/>
  <c r="G382" i="44"/>
  <c r="F382" i="44"/>
  <c r="C382" i="44"/>
  <c r="G380" i="44"/>
  <c r="F380" i="44"/>
  <c r="D380" i="44" s="1"/>
  <c r="C380" i="44"/>
  <c r="G378" i="44"/>
  <c r="F378" i="44"/>
  <c r="D378" i="44" s="1"/>
  <c r="C378" i="44"/>
  <c r="L234" i="43"/>
  <c r="L163" i="43"/>
  <c r="L147" i="43"/>
  <c r="D392" i="44" l="1"/>
  <c r="D418" i="44"/>
  <c r="D623" i="44"/>
  <c r="D427" i="44"/>
  <c r="D405" i="44"/>
  <c r="D397" i="44"/>
  <c r="D382" i="44"/>
  <c r="D625" i="44"/>
  <c r="D389" i="44"/>
  <c r="D387" i="44"/>
  <c r="G262" i="44" l="1"/>
  <c r="F262" i="44"/>
  <c r="C262" i="44"/>
  <c r="G240" i="44"/>
  <c r="F240" i="44"/>
  <c r="C240" i="44"/>
  <c r="G224" i="44"/>
  <c r="F224" i="44"/>
  <c r="C224" i="44"/>
  <c r="G200" i="44"/>
  <c r="F200" i="44"/>
  <c r="C200" i="44"/>
  <c r="G832" i="44"/>
  <c r="F832" i="44"/>
  <c r="D832" i="44" s="1"/>
  <c r="C832" i="44"/>
  <c r="G839" i="44"/>
  <c r="F839" i="44"/>
  <c r="C839" i="44"/>
  <c r="G836" i="44"/>
  <c r="F836" i="44"/>
  <c r="C836" i="44"/>
  <c r="G834" i="44"/>
  <c r="F834" i="44"/>
  <c r="D834" i="44" s="1"/>
  <c r="C834" i="44"/>
  <c r="G296" i="44"/>
  <c r="G297" i="44"/>
  <c r="F296" i="44"/>
  <c r="D296" i="44" s="1"/>
  <c r="F297" i="44"/>
  <c r="D297" i="44" s="1"/>
  <c r="C296" i="44"/>
  <c r="C297" i="44"/>
  <c r="G321" i="44"/>
  <c r="G322" i="44"/>
  <c r="G323" i="44"/>
  <c r="G324" i="44"/>
  <c r="F321" i="44"/>
  <c r="D321" i="44" s="1"/>
  <c r="F322" i="44"/>
  <c r="D322" i="44" s="1"/>
  <c r="F323" i="44"/>
  <c r="D323" i="44" s="1"/>
  <c r="F324" i="44"/>
  <c r="D324" i="44" s="1"/>
  <c r="C321" i="44"/>
  <c r="C322" i="44"/>
  <c r="C323" i="44"/>
  <c r="C324" i="44"/>
  <c r="G318" i="44"/>
  <c r="G319" i="44"/>
  <c r="F318" i="44"/>
  <c r="F319" i="44"/>
  <c r="D319" i="44" s="1"/>
  <c r="C318" i="44"/>
  <c r="C319" i="44"/>
  <c r="G315" i="44"/>
  <c r="G316" i="44"/>
  <c r="F315" i="44"/>
  <c r="D315" i="44" s="1"/>
  <c r="F316" i="44"/>
  <c r="D316" i="44" s="1"/>
  <c r="C315" i="44"/>
  <c r="C316" i="44"/>
  <c r="L315" i="43"/>
  <c r="L116" i="43"/>
  <c r="D839" i="44" l="1"/>
  <c r="D240" i="44"/>
  <c r="D262" i="44"/>
  <c r="D224" i="44"/>
  <c r="D200" i="44"/>
  <c r="D836" i="44"/>
  <c r="D318" i="44"/>
  <c r="G310" i="44" l="1"/>
  <c r="G311" i="44"/>
  <c r="G312" i="44"/>
  <c r="G313" i="44"/>
  <c r="F310" i="44"/>
  <c r="F311" i="44"/>
  <c r="D311" i="44" s="1"/>
  <c r="F312" i="44"/>
  <c r="D312" i="44" s="1"/>
  <c r="F313" i="44"/>
  <c r="D313" i="44" s="1"/>
  <c r="D310" i="44"/>
  <c r="C310" i="44"/>
  <c r="C311" i="44"/>
  <c r="C312" i="44"/>
  <c r="C313" i="44"/>
  <c r="G307" i="44"/>
  <c r="G308" i="44"/>
  <c r="F307" i="44"/>
  <c r="F308" i="44"/>
  <c r="D308" i="44" s="1"/>
  <c r="C307" i="44"/>
  <c r="C308" i="44"/>
  <c r="G304" i="44"/>
  <c r="G305" i="44"/>
  <c r="F304" i="44"/>
  <c r="D304" i="44" s="1"/>
  <c r="F305" i="44"/>
  <c r="D305" i="44" s="1"/>
  <c r="C304" i="44"/>
  <c r="C305" i="44"/>
  <c r="G302" i="44"/>
  <c r="F302" i="44"/>
  <c r="C302" i="44"/>
  <c r="G299" i="44"/>
  <c r="F299" i="44"/>
  <c r="D299" i="44" s="1"/>
  <c r="C299" i="44"/>
  <c r="G284" i="44"/>
  <c r="G285" i="44"/>
  <c r="F284" i="44"/>
  <c r="D284" i="44" s="1"/>
  <c r="F285" i="44"/>
  <c r="D285" i="44" s="1"/>
  <c r="C284" i="44"/>
  <c r="C285" i="44"/>
  <c r="G292" i="44"/>
  <c r="G293" i="44"/>
  <c r="G294" i="44"/>
  <c r="G295" i="44"/>
  <c r="F292" i="44"/>
  <c r="D292" i="44" s="1"/>
  <c r="F293" i="44"/>
  <c r="D293" i="44" s="1"/>
  <c r="F294" i="44"/>
  <c r="D294" i="44" s="1"/>
  <c r="F295" i="44"/>
  <c r="D295" i="44" s="1"/>
  <c r="C292" i="44"/>
  <c r="C293" i="44"/>
  <c r="C294" i="44"/>
  <c r="C295" i="44"/>
  <c r="G289" i="44"/>
  <c r="G290" i="44"/>
  <c r="F289" i="44"/>
  <c r="D289" i="44" s="1"/>
  <c r="F290" i="44"/>
  <c r="D290" i="44" s="1"/>
  <c r="C289" i="44"/>
  <c r="C290" i="44"/>
  <c r="G287" i="44"/>
  <c r="F287" i="44"/>
  <c r="D287" i="44" s="1"/>
  <c r="C287" i="44"/>
  <c r="L112" i="43"/>
  <c r="D307" i="44" l="1"/>
  <c r="D302" i="44"/>
  <c r="G269" i="44" l="1"/>
  <c r="G270" i="44"/>
  <c r="F269" i="44"/>
  <c r="D269" i="44" s="1"/>
  <c r="F270" i="44"/>
  <c r="D270" i="44" s="1"/>
  <c r="C269" i="44"/>
  <c r="C270" i="44"/>
  <c r="G282" i="44"/>
  <c r="G283" i="44"/>
  <c r="F282" i="44"/>
  <c r="D282" i="44" s="1"/>
  <c r="F283" i="44"/>
  <c r="D283" i="44" s="1"/>
  <c r="C282" i="44"/>
  <c r="C283" i="44"/>
  <c r="G277" i="44"/>
  <c r="G278" i="44"/>
  <c r="G279" i="44"/>
  <c r="G280" i="44"/>
  <c r="F277" i="44"/>
  <c r="F278" i="44"/>
  <c r="F279" i="44"/>
  <c r="D279" i="44" s="1"/>
  <c r="F280" i="44"/>
  <c r="D280" i="44" s="1"/>
  <c r="D277" i="44"/>
  <c r="D278" i="44"/>
  <c r="C277" i="44"/>
  <c r="C278" i="44"/>
  <c r="C279" i="44"/>
  <c r="C280" i="44"/>
  <c r="G274" i="44"/>
  <c r="G275" i="44"/>
  <c r="F274" i="44"/>
  <c r="D274" i="44" s="1"/>
  <c r="F275" i="44"/>
  <c r="D275" i="44" s="1"/>
  <c r="C274" i="44"/>
  <c r="C275" i="44"/>
  <c r="G272" i="44"/>
  <c r="F272" i="44"/>
  <c r="D272" i="44" s="1"/>
  <c r="C272" i="44"/>
  <c r="G247" i="44"/>
  <c r="G248" i="44"/>
  <c r="F247" i="44"/>
  <c r="D247" i="44" s="1"/>
  <c r="F248" i="44"/>
  <c r="D248" i="44" s="1"/>
  <c r="C247" i="44"/>
  <c r="C248" i="44"/>
  <c r="G268" i="44"/>
  <c r="F268" i="44"/>
  <c r="C268" i="44"/>
  <c r="G263" i="44"/>
  <c r="G264" i="44"/>
  <c r="G265" i="44"/>
  <c r="F263" i="44"/>
  <c r="D263" i="44" s="1"/>
  <c r="F264" i="44"/>
  <c r="D264" i="44" s="1"/>
  <c r="F265" i="44"/>
  <c r="D265" i="44" s="1"/>
  <c r="C263" i="44"/>
  <c r="C264" i="44"/>
  <c r="C265" i="44"/>
  <c r="G260" i="44"/>
  <c r="F260" i="44"/>
  <c r="C260" i="44"/>
  <c r="G255" i="44"/>
  <c r="G256" i="44"/>
  <c r="G257" i="44"/>
  <c r="G258" i="44"/>
  <c r="F255" i="44"/>
  <c r="D255" i="44" s="1"/>
  <c r="F256" i="44"/>
  <c r="D256" i="44" s="1"/>
  <c r="F257" i="44"/>
  <c r="D257" i="44" s="1"/>
  <c r="F258" i="44"/>
  <c r="D258" i="44" s="1"/>
  <c r="C255" i="44"/>
  <c r="C256" i="44"/>
  <c r="C257" i="44"/>
  <c r="C258" i="44"/>
  <c r="G252" i="44"/>
  <c r="G253" i="44"/>
  <c r="F252" i="44"/>
  <c r="D252" i="44" s="1"/>
  <c r="F253" i="44"/>
  <c r="C252" i="44"/>
  <c r="C253" i="44"/>
  <c r="G250" i="44"/>
  <c r="F250" i="44"/>
  <c r="D250" i="44" s="1"/>
  <c r="C250" i="44"/>
  <c r="G227" i="44"/>
  <c r="G228" i="44"/>
  <c r="F227" i="44"/>
  <c r="D227" i="44" s="1"/>
  <c r="F228" i="44"/>
  <c r="D228" i="44" s="1"/>
  <c r="C227" i="44"/>
  <c r="C228" i="44"/>
  <c r="G246" i="44"/>
  <c r="F246" i="44"/>
  <c r="C246" i="44"/>
  <c r="G241" i="44"/>
  <c r="G242" i="44"/>
  <c r="G243" i="44"/>
  <c r="F241" i="44"/>
  <c r="D241" i="44" s="1"/>
  <c r="F242" i="44"/>
  <c r="D242" i="44" s="1"/>
  <c r="F243" i="44"/>
  <c r="D243" i="44" s="1"/>
  <c r="C241" i="44"/>
  <c r="C242" i="44"/>
  <c r="C243" i="44"/>
  <c r="G235" i="44"/>
  <c r="G236" i="44"/>
  <c r="G237" i="44"/>
  <c r="G238" i="44"/>
  <c r="F235" i="44"/>
  <c r="D235" i="44" s="1"/>
  <c r="F236" i="44"/>
  <c r="D236" i="44" s="1"/>
  <c r="F237" i="44"/>
  <c r="D237" i="44" s="1"/>
  <c r="F238" i="44"/>
  <c r="D238" i="44" s="1"/>
  <c r="C235" i="44"/>
  <c r="C236" i="44"/>
  <c r="C237" i="44"/>
  <c r="C238" i="44"/>
  <c r="G232" i="44"/>
  <c r="G233" i="44"/>
  <c r="F232" i="44"/>
  <c r="D232" i="44" s="1"/>
  <c r="F233" i="44"/>
  <c r="D233" i="44" s="1"/>
  <c r="C232" i="44"/>
  <c r="C233" i="44"/>
  <c r="G230" i="44"/>
  <c r="F230" i="44"/>
  <c r="D230" i="44" s="1"/>
  <c r="C230" i="44"/>
  <c r="G213" i="44"/>
  <c r="G214" i="44"/>
  <c r="F213" i="44"/>
  <c r="D213" i="44" s="1"/>
  <c r="F214" i="44"/>
  <c r="D214" i="44" s="1"/>
  <c r="C213" i="44"/>
  <c r="C214" i="44"/>
  <c r="G225" i="44"/>
  <c r="G226" i="44"/>
  <c r="F225" i="44"/>
  <c r="D225" i="44" s="1"/>
  <c r="F226" i="44"/>
  <c r="D226" i="44" s="1"/>
  <c r="C225" i="44"/>
  <c r="C226" i="44"/>
  <c r="G221" i="44"/>
  <c r="G222" i="44"/>
  <c r="F221" i="44"/>
  <c r="D221" i="44" s="1"/>
  <c r="F222" i="44"/>
  <c r="C221" i="44"/>
  <c r="C222" i="44"/>
  <c r="G218" i="44"/>
  <c r="G219" i="44"/>
  <c r="F218" i="44"/>
  <c r="D218" i="44" s="1"/>
  <c r="F219" i="44"/>
  <c r="D219" i="44" s="1"/>
  <c r="C218" i="44"/>
  <c r="C219" i="44"/>
  <c r="G216" i="44"/>
  <c r="F216" i="44"/>
  <c r="D216" i="44" s="1"/>
  <c r="C216" i="44"/>
  <c r="L107" i="43"/>
  <c r="L87" i="43"/>
  <c r="L92" i="43"/>
  <c r="L99" i="43"/>
  <c r="D268" i="44" l="1"/>
  <c r="D260" i="44"/>
  <c r="D253" i="44"/>
  <c r="D246" i="44"/>
  <c r="D222" i="44"/>
  <c r="G188" i="44"/>
  <c r="G189" i="44"/>
  <c r="F188" i="44"/>
  <c r="D188" i="44" s="1"/>
  <c r="F189" i="44"/>
  <c r="D189" i="44" s="1"/>
  <c r="C188" i="44"/>
  <c r="C189" i="44"/>
  <c r="G212" i="44"/>
  <c r="F212" i="44"/>
  <c r="C212" i="44"/>
  <c r="G210" i="44"/>
  <c r="F210" i="44"/>
  <c r="C210" i="44"/>
  <c r="G208" i="44"/>
  <c r="F208" i="44"/>
  <c r="C208" i="44"/>
  <c r="G205" i="44"/>
  <c r="F205" i="44"/>
  <c r="C205" i="44"/>
  <c r="G202" i="44"/>
  <c r="F202" i="44"/>
  <c r="D202" i="44" s="1"/>
  <c r="C202" i="44"/>
  <c r="G199" i="44"/>
  <c r="F199" i="44"/>
  <c r="C199" i="44"/>
  <c r="G194" i="44"/>
  <c r="G195" i="44"/>
  <c r="G196" i="44"/>
  <c r="G197" i="44"/>
  <c r="F194" i="44"/>
  <c r="D194" i="44" s="1"/>
  <c r="F195" i="44"/>
  <c r="D195" i="44" s="1"/>
  <c r="F196" i="44"/>
  <c r="D196" i="44" s="1"/>
  <c r="F197" i="44"/>
  <c r="D197" i="44" s="1"/>
  <c r="C194" i="44"/>
  <c r="C195" i="44"/>
  <c r="C196" i="44"/>
  <c r="C197" i="44"/>
  <c r="G193" i="44"/>
  <c r="F193" i="44"/>
  <c r="D193" i="44" s="1"/>
  <c r="C193" i="44"/>
  <c r="G191" i="44"/>
  <c r="F191" i="44"/>
  <c r="D191" i="44" s="1"/>
  <c r="C191" i="44"/>
  <c r="L76" i="43"/>
  <c r="D210" i="44" l="1"/>
  <c r="D212" i="44"/>
  <c r="D208" i="44"/>
  <c r="D205" i="44"/>
  <c r="D199" i="44"/>
  <c r="G187" i="44"/>
  <c r="F187" i="44"/>
  <c r="C187" i="44"/>
  <c r="G186" i="44"/>
  <c r="F186" i="44"/>
  <c r="C186" i="44"/>
  <c r="G184" i="44"/>
  <c r="F184" i="44"/>
  <c r="C184" i="44"/>
  <c r="G181" i="44"/>
  <c r="G182" i="44"/>
  <c r="F181" i="44"/>
  <c r="F182" i="44"/>
  <c r="C181" i="44"/>
  <c r="C182" i="44"/>
  <c r="G164" i="44"/>
  <c r="G165" i="44"/>
  <c r="F164" i="44"/>
  <c r="D164" i="44" s="1"/>
  <c r="F165" i="44"/>
  <c r="D165" i="44" s="1"/>
  <c r="C164" i="44"/>
  <c r="C165" i="44"/>
  <c r="G178" i="44"/>
  <c r="F178" i="44"/>
  <c r="C178" i="44"/>
  <c r="G176" i="44"/>
  <c r="F176" i="44"/>
  <c r="C176" i="44"/>
  <c r="G174" i="44"/>
  <c r="F174" i="44"/>
  <c r="C174" i="44"/>
  <c r="G172" i="44"/>
  <c r="F172" i="44"/>
  <c r="C172" i="44"/>
  <c r="C170" i="44"/>
  <c r="G170" i="44"/>
  <c r="F170" i="44"/>
  <c r="D170" i="44" s="1"/>
  <c r="G169" i="44"/>
  <c r="F169" i="44"/>
  <c r="D169" i="44" s="1"/>
  <c r="C169" i="44"/>
  <c r="G167" i="44"/>
  <c r="F167" i="44"/>
  <c r="D167" i="44" s="1"/>
  <c r="C167" i="44"/>
  <c r="G93" i="44"/>
  <c r="G94" i="44"/>
  <c r="F93" i="44"/>
  <c r="D93" i="44" s="1"/>
  <c r="F94" i="44"/>
  <c r="D94" i="44" s="1"/>
  <c r="C93" i="44"/>
  <c r="C94" i="44"/>
  <c r="G90" i="44"/>
  <c r="G91" i="44"/>
  <c r="F90" i="44"/>
  <c r="D90" i="44" s="1"/>
  <c r="F91" i="44"/>
  <c r="C90" i="44"/>
  <c r="C91" i="44"/>
  <c r="G88" i="44"/>
  <c r="F88" i="44"/>
  <c r="D88" i="44" s="1"/>
  <c r="C88" i="44"/>
  <c r="G85" i="44"/>
  <c r="G86" i="44"/>
  <c r="F85" i="44"/>
  <c r="D85" i="44" s="1"/>
  <c r="F86" i="44"/>
  <c r="D86" i="44" s="1"/>
  <c r="C86" i="44"/>
  <c r="C85" i="44"/>
  <c r="G82" i="44"/>
  <c r="G83" i="44"/>
  <c r="G84" i="44"/>
  <c r="F82" i="44"/>
  <c r="D82" i="44" s="1"/>
  <c r="F83" i="44"/>
  <c r="D83" i="44" s="1"/>
  <c r="F84" i="44"/>
  <c r="D84" i="44" s="1"/>
  <c r="C82" i="44"/>
  <c r="C83" i="44"/>
  <c r="C84" i="44"/>
  <c r="G79" i="44"/>
  <c r="G80" i="44"/>
  <c r="F79" i="44"/>
  <c r="D79" i="44" s="1"/>
  <c r="F80" i="44"/>
  <c r="D80" i="44" s="1"/>
  <c r="C79" i="44"/>
  <c r="C80" i="44"/>
  <c r="G77" i="44"/>
  <c r="F77" i="44"/>
  <c r="D77" i="44" s="1"/>
  <c r="C77" i="44"/>
  <c r="G74" i="44"/>
  <c r="G75" i="44"/>
  <c r="F74" i="44"/>
  <c r="D74" i="44" s="1"/>
  <c r="F75" i="44"/>
  <c r="D75" i="44" s="1"/>
  <c r="C74" i="44"/>
  <c r="C75" i="44"/>
  <c r="G748" i="44"/>
  <c r="F748" i="44"/>
  <c r="C748" i="44"/>
  <c r="G745" i="44"/>
  <c r="G746" i="44"/>
  <c r="F745" i="44"/>
  <c r="F746" i="44"/>
  <c r="C745" i="44"/>
  <c r="C746" i="44"/>
  <c r="G742" i="44"/>
  <c r="G743" i="44"/>
  <c r="F742" i="44"/>
  <c r="D742" i="44" s="1"/>
  <c r="F743" i="44"/>
  <c r="D743" i="44" s="1"/>
  <c r="C742" i="44"/>
  <c r="C743" i="44"/>
  <c r="G739" i="44"/>
  <c r="G740" i="44"/>
  <c r="F739" i="44"/>
  <c r="D739" i="44" s="1"/>
  <c r="F740" i="44"/>
  <c r="D740" i="44" s="1"/>
  <c r="C739" i="44"/>
  <c r="C740" i="44"/>
  <c r="G737" i="44"/>
  <c r="F737" i="44"/>
  <c r="C737" i="44"/>
  <c r="G735" i="44"/>
  <c r="F735" i="44"/>
  <c r="C735" i="44"/>
  <c r="G733" i="44"/>
  <c r="F733" i="44"/>
  <c r="C733" i="44"/>
  <c r="G728" i="44"/>
  <c r="G729" i="44"/>
  <c r="G730" i="44"/>
  <c r="F728" i="44"/>
  <c r="D728" i="44" s="1"/>
  <c r="F729" i="44"/>
  <c r="D729" i="44" s="1"/>
  <c r="F730" i="44"/>
  <c r="D730" i="44" s="1"/>
  <c r="C728" i="44"/>
  <c r="C729" i="44"/>
  <c r="C730" i="44"/>
  <c r="G726" i="44"/>
  <c r="F726" i="44"/>
  <c r="D726" i="44" s="1"/>
  <c r="C726" i="44"/>
  <c r="G724" i="44"/>
  <c r="F724" i="44"/>
  <c r="D724" i="44" s="1"/>
  <c r="C724" i="44"/>
  <c r="G721" i="44"/>
  <c r="G722" i="44"/>
  <c r="F721" i="44"/>
  <c r="D721" i="44" s="1"/>
  <c r="F722" i="44"/>
  <c r="D722" i="44" s="1"/>
  <c r="C721" i="44"/>
  <c r="C722" i="44"/>
  <c r="G372" i="44"/>
  <c r="G373" i="44"/>
  <c r="G374" i="44"/>
  <c r="F372" i="44"/>
  <c r="D372" i="44" s="1"/>
  <c r="F373" i="44"/>
  <c r="F374" i="44"/>
  <c r="D374" i="44" s="1"/>
  <c r="C372" i="44"/>
  <c r="C373" i="44"/>
  <c r="C374" i="44"/>
  <c r="G368" i="44"/>
  <c r="G369" i="44"/>
  <c r="G370" i="44"/>
  <c r="F368" i="44"/>
  <c r="D368" i="44" s="1"/>
  <c r="F369" i="44"/>
  <c r="D369" i="44" s="1"/>
  <c r="F370" i="44"/>
  <c r="D370" i="44" s="1"/>
  <c r="C368" i="44"/>
  <c r="C369" i="44"/>
  <c r="C370" i="44"/>
  <c r="G365" i="44"/>
  <c r="G366" i="44"/>
  <c r="F365" i="44"/>
  <c r="F366" i="44"/>
  <c r="C365" i="44"/>
  <c r="C366" i="44"/>
  <c r="G362" i="44"/>
  <c r="G363" i="44"/>
  <c r="F362" i="44"/>
  <c r="D362" i="44" s="1"/>
  <c r="F363" i="44"/>
  <c r="D363" i="44" s="1"/>
  <c r="C362" i="44"/>
  <c r="C363" i="44"/>
  <c r="G360" i="44"/>
  <c r="F360" i="44"/>
  <c r="G358" i="44"/>
  <c r="F358" i="44"/>
  <c r="C360" i="44"/>
  <c r="C358" i="44"/>
  <c r="G356" i="44"/>
  <c r="F356" i="44"/>
  <c r="C356" i="44"/>
  <c r="G354" i="44"/>
  <c r="F354" i="44"/>
  <c r="C354" i="44"/>
  <c r="G352" i="44"/>
  <c r="F352" i="44"/>
  <c r="C352" i="44"/>
  <c r="G350" i="44"/>
  <c r="F350" i="44"/>
  <c r="C350" i="44"/>
  <c r="G348" i="44"/>
  <c r="F348" i="44"/>
  <c r="C348" i="44"/>
  <c r="G345" i="44"/>
  <c r="F345" i="44"/>
  <c r="C345" i="44"/>
  <c r="G343" i="44"/>
  <c r="F343" i="44"/>
  <c r="C343" i="44"/>
  <c r="G339" i="44"/>
  <c r="G340" i="44"/>
  <c r="F339" i="44"/>
  <c r="D339" i="44" s="1"/>
  <c r="F340" i="44"/>
  <c r="D340" i="44" s="1"/>
  <c r="C339" i="44"/>
  <c r="C340" i="44"/>
  <c r="G331" i="44"/>
  <c r="G332" i="44"/>
  <c r="F331" i="44"/>
  <c r="D331" i="44" s="1"/>
  <c r="F332" i="44"/>
  <c r="D332" i="44" s="1"/>
  <c r="C331" i="44"/>
  <c r="C332" i="44"/>
  <c r="G338" i="44"/>
  <c r="F338" i="44"/>
  <c r="D338" i="44" s="1"/>
  <c r="C338" i="44"/>
  <c r="G336" i="44"/>
  <c r="F336" i="44"/>
  <c r="D336" i="44" s="1"/>
  <c r="C336" i="44"/>
  <c r="G334" i="44"/>
  <c r="F334" i="44"/>
  <c r="D334" i="44" s="1"/>
  <c r="C334" i="44"/>
  <c r="L65" i="43"/>
  <c r="L32" i="43"/>
  <c r="L128" i="43"/>
  <c r="L28" i="43"/>
  <c r="L272" i="43"/>
  <c r="D350" i="44" l="1"/>
  <c r="D181" i="44"/>
  <c r="D182" i="44"/>
  <c r="D184" i="44"/>
  <c r="D354" i="44"/>
  <c r="D373" i="44"/>
  <c r="D737" i="44"/>
  <c r="D343" i="44"/>
  <c r="D733" i="44"/>
  <c r="D748" i="44"/>
  <c r="D187" i="44"/>
  <c r="D186" i="44"/>
  <c r="D178" i="44"/>
  <c r="D176" i="44"/>
  <c r="D174" i="44"/>
  <c r="D172" i="44"/>
  <c r="D91" i="44"/>
  <c r="D746" i="44"/>
  <c r="D745" i="44"/>
  <c r="D735" i="44"/>
  <c r="D366" i="44"/>
  <c r="D365" i="44"/>
  <c r="D360" i="44"/>
  <c r="D358" i="44"/>
  <c r="D356" i="44"/>
  <c r="D352" i="44"/>
  <c r="D348" i="44"/>
  <c r="D345" i="44"/>
  <c r="G20" i="44" l="1"/>
  <c r="G21" i="44"/>
  <c r="F20" i="44"/>
  <c r="D20" i="44" s="1"/>
  <c r="F21" i="44"/>
  <c r="D21" i="44" s="1"/>
  <c r="C20" i="44"/>
  <c r="C21" i="44"/>
  <c r="G609" i="44" l="1"/>
  <c r="G610" i="44"/>
  <c r="F609" i="44"/>
  <c r="D609" i="44" s="1"/>
  <c r="F610" i="44"/>
  <c r="D610" i="44" s="1"/>
  <c r="C609" i="44"/>
  <c r="C610" i="44"/>
  <c r="G605" i="44"/>
  <c r="G606" i="44"/>
  <c r="F605" i="44"/>
  <c r="D605" i="44" s="1"/>
  <c r="F606" i="44"/>
  <c r="D606" i="44" s="1"/>
  <c r="C605" i="44"/>
  <c r="C606" i="44"/>
  <c r="G603" i="44"/>
  <c r="F603" i="44"/>
  <c r="C603" i="44"/>
  <c r="G601" i="44"/>
  <c r="F601" i="44"/>
  <c r="C601" i="44"/>
  <c r="G596" i="44"/>
  <c r="G597" i="44"/>
  <c r="G598" i="44"/>
  <c r="F596" i="44"/>
  <c r="D596" i="44" s="1"/>
  <c r="F597" i="44"/>
  <c r="D597" i="44" s="1"/>
  <c r="F598" i="44"/>
  <c r="D598" i="44" s="1"/>
  <c r="C596" i="44"/>
  <c r="C597" i="44"/>
  <c r="C598" i="44"/>
  <c r="G592" i="44"/>
  <c r="G593" i="44"/>
  <c r="F592" i="44"/>
  <c r="D592" i="44" s="1"/>
  <c r="F593" i="44"/>
  <c r="D593" i="44" s="1"/>
  <c r="C592" i="44"/>
  <c r="C593" i="44"/>
  <c r="G590" i="44"/>
  <c r="F590" i="44"/>
  <c r="C590" i="44"/>
  <c r="G585" i="44"/>
  <c r="G586" i="44"/>
  <c r="F585" i="44"/>
  <c r="F586" i="44"/>
  <c r="C585" i="44"/>
  <c r="C586" i="44"/>
  <c r="G583" i="44"/>
  <c r="F583" i="44"/>
  <c r="C583" i="44"/>
  <c r="G581" i="44"/>
  <c r="F581" i="44"/>
  <c r="C581" i="44"/>
  <c r="G578" i="44"/>
  <c r="F578" i="44"/>
  <c r="C578" i="44"/>
  <c r="G575" i="44"/>
  <c r="G576" i="44"/>
  <c r="F575" i="44"/>
  <c r="D575" i="44" s="1"/>
  <c r="F576" i="44"/>
  <c r="D576" i="44" s="1"/>
  <c r="C575" i="44"/>
  <c r="C576" i="44"/>
  <c r="G572" i="44"/>
  <c r="G573" i="44"/>
  <c r="F572" i="44"/>
  <c r="D572" i="44" s="1"/>
  <c r="F573" i="44"/>
  <c r="D573" i="44" s="1"/>
  <c r="C572" i="44"/>
  <c r="C573" i="44"/>
  <c r="G570" i="44"/>
  <c r="F570" i="44"/>
  <c r="C570" i="44"/>
  <c r="G564" i="44"/>
  <c r="G565" i="44"/>
  <c r="G566" i="44"/>
  <c r="G567" i="44"/>
  <c r="F564" i="44"/>
  <c r="F565" i="44"/>
  <c r="F566" i="44"/>
  <c r="D566" i="44" s="1"/>
  <c r="F567" i="44"/>
  <c r="C564" i="44"/>
  <c r="C565" i="44"/>
  <c r="C566" i="44"/>
  <c r="C567" i="44"/>
  <c r="G561" i="44"/>
  <c r="F561" i="44"/>
  <c r="C561" i="44"/>
  <c r="G558" i="44"/>
  <c r="F558" i="44"/>
  <c r="D558" i="44" s="1"/>
  <c r="C558" i="44"/>
  <c r="G554" i="44"/>
  <c r="G556" i="44"/>
  <c r="F554" i="44"/>
  <c r="D554" i="44" s="1"/>
  <c r="F556" i="44"/>
  <c r="C554" i="44"/>
  <c r="C556" i="44"/>
  <c r="G551" i="44"/>
  <c r="G552" i="44"/>
  <c r="F551" i="44"/>
  <c r="D551" i="44" s="1"/>
  <c r="F552" i="44"/>
  <c r="D552" i="44" s="1"/>
  <c r="C551" i="44"/>
  <c r="C552" i="44"/>
  <c r="G547" i="44"/>
  <c r="G548" i="44"/>
  <c r="G549" i="44"/>
  <c r="F547" i="44"/>
  <c r="D547" i="44" s="1"/>
  <c r="F548" i="44"/>
  <c r="D548" i="44" s="1"/>
  <c r="F549" i="44"/>
  <c r="D549" i="44" s="1"/>
  <c r="C547" i="44"/>
  <c r="C548" i="44"/>
  <c r="C549" i="44"/>
  <c r="L206" i="43"/>
  <c r="L167" i="43"/>
  <c r="D565" i="44" l="1"/>
  <c r="D578" i="44"/>
  <c r="D564" i="44"/>
  <c r="D583" i="44"/>
  <c r="D585" i="44"/>
  <c r="D603" i="44"/>
  <c r="D601" i="44"/>
  <c r="D590" i="44"/>
  <c r="D586" i="44"/>
  <c r="D581" i="44"/>
  <c r="D570" i="44"/>
  <c r="D567" i="44"/>
  <c r="D561" i="44"/>
  <c r="D556" i="44"/>
  <c r="L2" i="43"/>
  <c r="L22" i="43"/>
  <c r="L36" i="43"/>
  <c r="L11" i="43"/>
  <c r="G545" i="44" l="1"/>
  <c r="G546" i="44"/>
  <c r="F545" i="44"/>
  <c r="D545" i="44" s="1"/>
  <c r="F546" i="44"/>
  <c r="C545" i="44"/>
  <c r="C546" i="44"/>
  <c r="G543" i="44"/>
  <c r="F543" i="44"/>
  <c r="D543" i="44" s="1"/>
  <c r="C543" i="44"/>
  <c r="G541" i="44"/>
  <c r="F541" i="44"/>
  <c r="D541" i="44" s="1"/>
  <c r="C541" i="44"/>
  <c r="G539" i="44"/>
  <c r="F539" i="44"/>
  <c r="D539" i="44" s="1"/>
  <c r="C539" i="44"/>
  <c r="G489" i="44"/>
  <c r="F489" i="44"/>
  <c r="C489" i="44"/>
  <c r="G487" i="44"/>
  <c r="F487" i="44"/>
  <c r="C487" i="44"/>
  <c r="G484" i="44"/>
  <c r="G485" i="44"/>
  <c r="F484" i="44"/>
  <c r="F485" i="44"/>
  <c r="C484" i="44"/>
  <c r="C485" i="44"/>
  <c r="G481" i="44"/>
  <c r="G482" i="44"/>
  <c r="F481" i="44"/>
  <c r="D481" i="44" s="1"/>
  <c r="F482" i="44"/>
  <c r="D482" i="44" s="1"/>
  <c r="C481" i="44"/>
  <c r="C482" i="44"/>
  <c r="G475" i="44"/>
  <c r="G476" i="44"/>
  <c r="F475" i="44"/>
  <c r="F476" i="44"/>
  <c r="D476" i="44" s="1"/>
  <c r="C475" i="44"/>
  <c r="C476" i="44"/>
  <c r="G473" i="44"/>
  <c r="F473" i="44"/>
  <c r="C473" i="44"/>
  <c r="G471" i="44"/>
  <c r="F471" i="44"/>
  <c r="D471" i="44" s="1"/>
  <c r="C471" i="44"/>
  <c r="G467" i="44"/>
  <c r="G468" i="44"/>
  <c r="G469" i="44"/>
  <c r="F467" i="44"/>
  <c r="D467" i="44" s="1"/>
  <c r="F468" i="44"/>
  <c r="D468" i="44" s="1"/>
  <c r="F469" i="44"/>
  <c r="D469" i="44" s="1"/>
  <c r="C467" i="44"/>
  <c r="C468" i="44"/>
  <c r="C469" i="44"/>
  <c r="C464" i="44"/>
  <c r="C465" i="44"/>
  <c r="G464" i="44"/>
  <c r="G465" i="44"/>
  <c r="F464" i="44"/>
  <c r="D464" i="44" s="1"/>
  <c r="F465" i="44"/>
  <c r="D465" i="44" s="1"/>
  <c r="G459" i="44"/>
  <c r="G460" i="44"/>
  <c r="G461" i="44"/>
  <c r="F459" i="44"/>
  <c r="D459" i="44" s="1"/>
  <c r="F460" i="44"/>
  <c r="D460" i="44" s="1"/>
  <c r="F461" i="44"/>
  <c r="D461" i="44" s="1"/>
  <c r="C459" i="44"/>
  <c r="C460" i="44"/>
  <c r="C461" i="44"/>
  <c r="G456" i="44"/>
  <c r="F456" i="44"/>
  <c r="D456" i="44" s="1"/>
  <c r="C456" i="44"/>
  <c r="G457" i="44"/>
  <c r="F457" i="44"/>
  <c r="D457" i="44" s="1"/>
  <c r="C457" i="44"/>
  <c r="G451" i="44"/>
  <c r="G452" i="44"/>
  <c r="G453" i="44"/>
  <c r="F451" i="44"/>
  <c r="D451" i="44" s="1"/>
  <c r="F452" i="44"/>
  <c r="D452" i="44" s="1"/>
  <c r="F453" i="44"/>
  <c r="D453" i="44" s="1"/>
  <c r="C451" i="44"/>
  <c r="C452" i="44"/>
  <c r="C453" i="44"/>
  <c r="G449" i="44"/>
  <c r="F449" i="44"/>
  <c r="D449" i="44" s="1"/>
  <c r="C449" i="44"/>
  <c r="G445" i="44"/>
  <c r="G446" i="44"/>
  <c r="G447" i="44"/>
  <c r="F445" i="44"/>
  <c r="D445" i="44" s="1"/>
  <c r="F446" i="44"/>
  <c r="D446" i="44" s="1"/>
  <c r="F447" i="44"/>
  <c r="D447" i="44" s="1"/>
  <c r="C445" i="44"/>
  <c r="C446" i="44"/>
  <c r="C447" i="44"/>
  <c r="G428" i="44"/>
  <c r="G429" i="44"/>
  <c r="F428" i="44"/>
  <c r="D428" i="44" s="1"/>
  <c r="F429" i="44"/>
  <c r="D429" i="44" s="1"/>
  <c r="C428" i="44"/>
  <c r="C429" i="44"/>
  <c r="G95" i="44"/>
  <c r="G96" i="44"/>
  <c r="F95" i="44"/>
  <c r="D95" i="44" s="1"/>
  <c r="F96" i="44"/>
  <c r="D96" i="44" s="1"/>
  <c r="C95" i="44"/>
  <c r="C96" i="44"/>
  <c r="G55" i="44"/>
  <c r="G56" i="44"/>
  <c r="G57" i="44"/>
  <c r="G58" i="44"/>
  <c r="F55" i="44"/>
  <c r="D55" i="44" s="1"/>
  <c r="F56" i="44"/>
  <c r="D56" i="44" s="1"/>
  <c r="F57" i="44"/>
  <c r="D57" i="44" s="1"/>
  <c r="F58" i="44"/>
  <c r="C55" i="44"/>
  <c r="C56" i="44"/>
  <c r="C57" i="44"/>
  <c r="C58" i="44"/>
  <c r="D475" i="44" l="1"/>
  <c r="D489" i="44"/>
  <c r="D473" i="44"/>
  <c r="D546" i="44"/>
  <c r="D487" i="44"/>
  <c r="D485" i="44"/>
  <c r="D484" i="44"/>
  <c r="D58" i="44"/>
  <c r="G443" i="44" l="1"/>
  <c r="F443" i="44"/>
  <c r="C443" i="44"/>
  <c r="G440" i="44"/>
  <c r="G441" i="44"/>
  <c r="F440" i="44"/>
  <c r="F441" i="44"/>
  <c r="C440" i="44"/>
  <c r="C441" i="44"/>
  <c r="G438" i="44"/>
  <c r="F438" i="44"/>
  <c r="C438" i="44"/>
  <c r="G117" i="44"/>
  <c r="F117" i="44"/>
  <c r="C117" i="44"/>
  <c r="G435" i="44"/>
  <c r="F435" i="44"/>
  <c r="C435" i="44"/>
  <c r="G436" i="44"/>
  <c r="F436" i="44"/>
  <c r="C436" i="44"/>
  <c r="G433" i="44"/>
  <c r="F433" i="44"/>
  <c r="D433" i="44" s="1"/>
  <c r="C433" i="44"/>
  <c r="G431" i="44"/>
  <c r="F431" i="44"/>
  <c r="D431" i="44" s="1"/>
  <c r="C431" i="44"/>
  <c r="G162" i="44"/>
  <c r="G163" i="44"/>
  <c r="F162" i="44"/>
  <c r="F163" i="44"/>
  <c r="C162" i="44"/>
  <c r="C163" i="44"/>
  <c r="G159" i="44"/>
  <c r="F159" i="44"/>
  <c r="D159" i="44" s="1"/>
  <c r="C159" i="44"/>
  <c r="G157" i="44"/>
  <c r="F157" i="44"/>
  <c r="C157" i="44"/>
  <c r="G151" i="44"/>
  <c r="F151" i="44"/>
  <c r="C151" i="44"/>
  <c r="G149" i="44"/>
  <c r="F149" i="44"/>
  <c r="C149" i="44"/>
  <c r="G147" i="44"/>
  <c r="F147" i="44"/>
  <c r="C147" i="44"/>
  <c r="G145" i="44"/>
  <c r="F145" i="44"/>
  <c r="C145" i="44"/>
  <c r="G143" i="44"/>
  <c r="F143" i="44"/>
  <c r="C143" i="44"/>
  <c r="G141" i="44"/>
  <c r="F141" i="44"/>
  <c r="C141" i="44"/>
  <c r="G139" i="44"/>
  <c r="F139" i="44"/>
  <c r="C139" i="44"/>
  <c r="G134" i="44"/>
  <c r="G135" i="44"/>
  <c r="G136" i="44"/>
  <c r="G137" i="44"/>
  <c r="F134" i="44"/>
  <c r="D134" i="44" s="1"/>
  <c r="F135" i="44"/>
  <c r="D135" i="44" s="1"/>
  <c r="F136" i="44"/>
  <c r="D136" i="44" s="1"/>
  <c r="F137" i="44"/>
  <c r="D137" i="44" s="1"/>
  <c r="C134" i="44"/>
  <c r="C135" i="44"/>
  <c r="C136" i="44"/>
  <c r="C137" i="44"/>
  <c r="G132" i="44"/>
  <c r="F132" i="44"/>
  <c r="C132" i="44"/>
  <c r="G130" i="44"/>
  <c r="F130" i="44"/>
  <c r="C130" i="44"/>
  <c r="G127" i="44"/>
  <c r="G128" i="44"/>
  <c r="F127" i="44"/>
  <c r="F128" i="44"/>
  <c r="C127" i="44"/>
  <c r="C128" i="44"/>
  <c r="G124" i="44"/>
  <c r="G125" i="44"/>
  <c r="F124" i="44"/>
  <c r="F125" i="44"/>
  <c r="C124" i="44"/>
  <c r="C125" i="44"/>
  <c r="C122" i="44"/>
  <c r="G122" i="44"/>
  <c r="F122" i="44"/>
  <c r="G120" i="44"/>
  <c r="F120" i="44"/>
  <c r="C120" i="44"/>
  <c r="G118" i="44"/>
  <c r="F118" i="44"/>
  <c r="C118" i="44"/>
  <c r="G114" i="44"/>
  <c r="G115" i="44"/>
  <c r="F114" i="44"/>
  <c r="F115" i="44"/>
  <c r="C114" i="44"/>
  <c r="C115" i="44"/>
  <c r="G110" i="44"/>
  <c r="G111" i="44"/>
  <c r="F110" i="44"/>
  <c r="D110" i="44" s="1"/>
  <c r="F111" i="44"/>
  <c r="D111" i="44" s="1"/>
  <c r="C110" i="44"/>
  <c r="C111" i="44"/>
  <c r="G106" i="44"/>
  <c r="G107" i="44"/>
  <c r="G108" i="44"/>
  <c r="F106" i="44"/>
  <c r="D106" i="44" s="1"/>
  <c r="F107" i="44"/>
  <c r="F108" i="44"/>
  <c r="D108" i="44" s="1"/>
  <c r="C106" i="44"/>
  <c r="C107" i="44"/>
  <c r="C108" i="44"/>
  <c r="G103" i="44"/>
  <c r="G104" i="44"/>
  <c r="F103" i="44"/>
  <c r="D103" i="44" s="1"/>
  <c r="F104" i="44"/>
  <c r="C103" i="44"/>
  <c r="C104" i="44"/>
  <c r="G101" i="44"/>
  <c r="F101" i="44"/>
  <c r="D101" i="44" s="1"/>
  <c r="C101" i="44"/>
  <c r="G99" i="44"/>
  <c r="F99" i="44"/>
  <c r="D99" i="44" s="1"/>
  <c r="C99" i="44"/>
  <c r="G72" i="44"/>
  <c r="G73" i="44"/>
  <c r="F72" i="44"/>
  <c r="F73" i="44"/>
  <c r="C73" i="44"/>
  <c r="C76" i="44"/>
  <c r="C72" i="44"/>
  <c r="C68" i="44"/>
  <c r="C69" i="44"/>
  <c r="C70" i="44"/>
  <c r="G68" i="44"/>
  <c r="G69" i="44"/>
  <c r="G70" i="44"/>
  <c r="F68" i="44"/>
  <c r="D68" i="44" s="1"/>
  <c r="F69" i="44"/>
  <c r="F70" i="44"/>
  <c r="C65" i="44"/>
  <c r="C66" i="44"/>
  <c r="G65" i="44"/>
  <c r="G66" i="44"/>
  <c r="F65" i="44"/>
  <c r="D65" i="44" s="1"/>
  <c r="F66" i="44"/>
  <c r="D66" i="44" s="1"/>
  <c r="C63" i="44"/>
  <c r="G63" i="44"/>
  <c r="F63" i="44"/>
  <c r="C62" i="44"/>
  <c r="G62" i="44"/>
  <c r="F62" i="44"/>
  <c r="D62" i="44" s="1"/>
  <c r="G60" i="44"/>
  <c r="F60" i="44"/>
  <c r="D60" i="44" s="1"/>
  <c r="C60" i="44"/>
  <c r="D443" i="44" l="1"/>
  <c r="D441" i="44"/>
  <c r="D440" i="44"/>
  <c r="D163" i="44"/>
  <c r="D151" i="44"/>
  <c r="D162" i="44"/>
  <c r="D438" i="44"/>
  <c r="D117" i="44"/>
  <c r="D435" i="44"/>
  <c r="D436" i="44"/>
  <c r="D149" i="44"/>
  <c r="D128" i="44"/>
  <c r="D157" i="44"/>
  <c r="D147" i="44"/>
  <c r="D145" i="44"/>
  <c r="D143" i="44"/>
  <c r="D141" i="44"/>
  <c r="D127" i="44"/>
  <c r="D130" i="44"/>
  <c r="D132" i="44"/>
  <c r="D139" i="44"/>
  <c r="D122" i="44"/>
  <c r="D63" i="44"/>
  <c r="D104" i="44"/>
  <c r="D120" i="44"/>
  <c r="D125" i="44"/>
  <c r="D124" i="44"/>
  <c r="D118" i="44"/>
  <c r="D115" i="44"/>
  <c r="D114" i="44"/>
  <c r="D107" i="44"/>
  <c r="D73" i="44"/>
  <c r="D72" i="44"/>
  <c r="D70" i="44"/>
  <c r="D69" i="44"/>
  <c r="F9" i="44"/>
  <c r="C24" i="44"/>
  <c r="G24" i="44"/>
  <c r="F24" i="44"/>
  <c r="D24" i="44" s="1"/>
  <c r="C19" i="44"/>
  <c r="C22" i="44"/>
  <c r="G19" i="44"/>
  <c r="G22" i="44"/>
  <c r="F19" i="44"/>
  <c r="D19" i="44" s="1"/>
  <c r="F22" i="44"/>
  <c r="C16" i="44"/>
  <c r="C17" i="44"/>
  <c r="G16" i="44"/>
  <c r="G17" i="44"/>
  <c r="F16" i="44"/>
  <c r="D16" i="44" s="1"/>
  <c r="F17" i="44"/>
  <c r="D17" i="44" s="1"/>
  <c r="C13" i="44"/>
  <c r="C14" i="44"/>
  <c r="G13" i="44"/>
  <c r="G14" i="44"/>
  <c r="F13" i="44"/>
  <c r="D13" i="44" s="1"/>
  <c r="F14" i="44"/>
  <c r="D14" i="44" s="1"/>
  <c r="C15" i="44"/>
  <c r="F15" i="44"/>
  <c r="D15" i="44" s="1"/>
  <c r="G15" i="44"/>
  <c r="C11" i="44"/>
  <c r="G11" i="44"/>
  <c r="F11" i="44"/>
  <c r="D11" i="44" s="1"/>
  <c r="G8" i="44"/>
  <c r="G9" i="44"/>
  <c r="F8" i="44"/>
  <c r="D8" i="44" s="1"/>
  <c r="C8" i="44"/>
  <c r="C9" i="44"/>
  <c r="C6" i="44"/>
  <c r="G6" i="44"/>
  <c r="F6" i="44"/>
  <c r="D6" i="44" s="1"/>
  <c r="G3" i="44"/>
  <c r="G4" i="44"/>
  <c r="F3" i="44"/>
  <c r="D3" i="44" s="1"/>
  <c r="F4" i="44"/>
  <c r="D4" i="44" s="1"/>
  <c r="C3" i="44"/>
  <c r="C4" i="44"/>
  <c r="G53" i="44"/>
  <c r="F53" i="44"/>
  <c r="D53" i="44" s="1"/>
  <c r="C53" i="44"/>
  <c r="G48" i="44"/>
  <c r="F48" i="44"/>
  <c r="D48" i="44" s="1"/>
  <c r="C48" i="44"/>
  <c r="C46" i="44"/>
  <c r="C47" i="44"/>
  <c r="G46" i="44"/>
  <c r="G47" i="44"/>
  <c r="F46" i="44"/>
  <c r="F47" i="44"/>
  <c r="C43" i="44"/>
  <c r="F43" i="44"/>
  <c r="G43" i="44"/>
  <c r="C38" i="44"/>
  <c r="C39" i="44"/>
  <c r="G38" i="44"/>
  <c r="G39" i="44"/>
  <c r="F38" i="44"/>
  <c r="D38" i="44" s="1"/>
  <c r="F39" i="44"/>
  <c r="G2" i="44"/>
  <c r="F2" i="44"/>
  <c r="C2" i="44"/>
  <c r="D22" i="44" l="1"/>
  <c r="D9" i="44"/>
  <c r="D47" i="44"/>
  <c r="D46" i="44"/>
  <c r="D43" i="44"/>
  <c r="D39" i="44"/>
  <c r="D2" i="44"/>
  <c r="C29" i="44"/>
  <c r="C30" i="44"/>
  <c r="G29" i="44"/>
  <c r="G30" i="44"/>
  <c r="F29" i="44"/>
  <c r="D29" i="44" s="1"/>
  <c r="F30" i="44"/>
  <c r="D30" i="44" s="1"/>
  <c r="C35" i="44"/>
  <c r="G35" i="44"/>
  <c r="F35" i="44"/>
  <c r="D35" i="44" s="1"/>
  <c r="C34" i="44"/>
  <c r="G34" i="44"/>
  <c r="F34" i="44"/>
  <c r="D34" i="44" s="1"/>
  <c r="G28" i="44"/>
  <c r="F28" i="44"/>
  <c r="D28" i="44" s="1"/>
  <c r="C28" i="44"/>
  <c r="C52" i="44" l="1"/>
  <c r="F52" i="44"/>
  <c r="G52" i="44"/>
  <c r="C51" i="44"/>
  <c r="F51" i="44"/>
  <c r="D51" i="44" s="1"/>
  <c r="G51" i="44"/>
  <c r="C42" i="44"/>
  <c r="F42" i="44"/>
  <c r="G42" i="44"/>
  <c r="C41" i="44"/>
  <c r="F41" i="44"/>
  <c r="G41" i="44"/>
  <c r="L29" i="43"/>
  <c r="L201" i="43"/>
  <c r="L168" i="43"/>
  <c r="L314" i="43"/>
  <c r="L149" i="43"/>
  <c r="L71" i="43"/>
  <c r="L94" i="43"/>
  <c r="L129" i="43"/>
  <c r="L311" i="43"/>
  <c r="L17" i="43"/>
  <c r="L305" i="43"/>
  <c r="L300" i="43"/>
  <c r="L316" i="43"/>
  <c r="L190" i="43"/>
  <c r="L317" i="43"/>
  <c r="L50" i="43"/>
  <c r="L5" i="43"/>
  <c r="L196" i="43"/>
  <c r="L270" i="43"/>
  <c r="L74" i="43"/>
  <c r="L165" i="43"/>
  <c r="L153" i="43"/>
  <c r="L216" i="43"/>
  <c r="L83" i="43"/>
  <c r="L178" i="43"/>
  <c r="L113" i="43"/>
  <c r="L157" i="43"/>
  <c r="L84" i="43"/>
  <c r="L293" i="43"/>
  <c r="L243" i="43"/>
  <c r="L219" i="43"/>
  <c r="L78" i="43"/>
  <c r="L207" i="43"/>
  <c r="L151" i="43"/>
  <c r="L308" i="43"/>
  <c r="L180" i="43"/>
  <c r="L281" i="43"/>
  <c r="L254" i="43"/>
  <c r="L220" i="43"/>
  <c r="L296" i="43"/>
  <c r="L35" i="43"/>
  <c r="L233" i="43"/>
  <c r="L34" i="43"/>
  <c r="L249" i="43"/>
  <c r="L148" i="43"/>
  <c r="L58" i="43"/>
  <c r="L143" i="43"/>
  <c r="L98" i="43"/>
  <c r="L136" i="43"/>
  <c r="L158" i="43"/>
  <c r="L100" i="43"/>
  <c r="L133" i="43"/>
  <c r="L14" i="43"/>
  <c r="L120" i="43"/>
  <c r="L200" i="43"/>
  <c r="L276" i="43"/>
  <c r="L42" i="43"/>
  <c r="L10" i="43"/>
  <c r="L26" i="43"/>
  <c r="L209" i="43"/>
  <c r="L225" i="43"/>
  <c r="L141" i="43"/>
  <c r="L191" i="43"/>
  <c r="L51" i="43"/>
  <c r="L59" i="43"/>
  <c r="L119" i="43"/>
  <c r="L223" i="43"/>
  <c r="L69" i="43"/>
  <c r="L185" i="43"/>
  <c r="L205" i="43"/>
  <c r="L150" i="43"/>
  <c r="L227" i="43"/>
  <c r="L275" i="43"/>
  <c r="L285" i="43"/>
  <c r="L218" i="43"/>
  <c r="L244" i="43"/>
  <c r="L39" i="43"/>
  <c r="L81" i="43"/>
  <c r="L131" i="43"/>
  <c r="L19" i="43"/>
  <c r="L261" i="43"/>
  <c r="L229" i="43"/>
  <c r="L139" i="43"/>
  <c r="L260" i="43"/>
  <c r="L135" i="43"/>
  <c r="L299" i="43"/>
  <c r="L75" i="43"/>
  <c r="L91" i="43"/>
  <c r="L38" i="43"/>
  <c r="L90" i="43"/>
  <c r="L95" i="43"/>
  <c r="L222" i="43"/>
  <c r="L127" i="43"/>
  <c r="L88" i="43"/>
  <c r="L86" i="43"/>
  <c r="L286" i="43"/>
  <c r="L44" i="43"/>
  <c r="L321" i="43"/>
  <c r="L93" i="43"/>
  <c r="L73" i="43"/>
  <c r="L57" i="43"/>
  <c r="L292" i="43"/>
  <c r="L6" i="43"/>
  <c r="L106" i="43"/>
  <c r="L221" i="43"/>
  <c r="L48" i="43"/>
  <c r="L12" i="43"/>
  <c r="L132" i="43"/>
  <c r="L68" i="43"/>
  <c r="L80" i="43"/>
  <c r="L295" i="43"/>
  <c r="L30" i="43"/>
  <c r="L40" i="43"/>
  <c r="L37" i="43"/>
  <c r="L108" i="43"/>
  <c r="L224" i="43"/>
  <c r="L239" i="43"/>
  <c r="L77" i="43"/>
  <c r="L137" i="43"/>
  <c r="L166" i="43"/>
  <c r="L203" i="43"/>
  <c r="L169" i="43"/>
  <c r="L20" i="43"/>
  <c r="L197" i="43"/>
  <c r="L124" i="43"/>
  <c r="L138" i="43"/>
  <c r="L301" i="43"/>
  <c r="L215" i="43"/>
  <c r="L31" i="43"/>
  <c r="L263" i="43"/>
  <c r="L259" i="43"/>
  <c r="L114" i="43"/>
  <c r="L105" i="43"/>
  <c r="L79" i="43"/>
  <c r="L262" i="43"/>
  <c r="L174" i="43"/>
  <c r="L23" i="43"/>
  <c r="L208" i="43"/>
  <c r="L56" i="43"/>
  <c r="L15" i="43"/>
  <c r="L111" i="43"/>
  <c r="L85" i="43"/>
  <c r="L241" i="43"/>
  <c r="L159" i="43"/>
  <c r="L21" i="43"/>
  <c r="L103" i="43"/>
  <c r="L264" i="43"/>
  <c r="L204" i="43"/>
  <c r="L134" i="43"/>
  <c r="L66" i="43"/>
  <c r="L303" i="43"/>
  <c r="L302" i="43"/>
  <c r="L294" i="43"/>
  <c r="L18" i="43"/>
  <c r="L258" i="43"/>
  <c r="L118" i="43"/>
  <c r="L61" i="43"/>
  <c r="L3" i="43"/>
  <c r="L291" i="43"/>
  <c r="L313" i="43"/>
  <c r="L144" i="43"/>
  <c r="L82" i="43"/>
  <c r="L46" i="43"/>
  <c r="L298" i="43"/>
  <c r="L101" i="43"/>
  <c r="L121" i="43"/>
  <c r="L161" i="43"/>
  <c r="L235" i="43"/>
  <c r="L280" i="43"/>
  <c r="L288" i="43"/>
  <c r="L211" i="43"/>
  <c r="L251" i="43"/>
  <c r="L252" i="43"/>
  <c r="L117" i="43"/>
  <c r="L97" i="43"/>
  <c r="L182" i="43"/>
  <c r="L145" i="43"/>
  <c r="L102" i="43"/>
  <c r="L41" i="43"/>
  <c r="L140" i="43"/>
  <c r="L228" i="43"/>
  <c r="L198" i="43"/>
  <c r="L277" i="43"/>
  <c r="L271" i="43"/>
  <c r="L257" i="43"/>
  <c r="L7" i="43"/>
  <c r="L53" i="43"/>
  <c r="L146" i="43"/>
  <c r="L63" i="43"/>
  <c r="L130" i="43"/>
  <c r="L126" i="43"/>
  <c r="L16" i="43"/>
  <c r="L256" i="43"/>
  <c r="L89" i="43"/>
  <c r="L307" i="43"/>
  <c r="L183" i="43"/>
  <c r="L265" i="43"/>
  <c r="L155" i="43"/>
  <c r="L210" i="43"/>
  <c r="L122" i="43"/>
  <c r="L170" i="43"/>
  <c r="L273" i="43"/>
  <c r="L115" i="43"/>
  <c r="L43" i="43"/>
  <c r="L186" i="43"/>
  <c r="L60" i="43"/>
  <c r="L67" i="43"/>
  <c r="L253" i="43"/>
  <c r="L154" i="43"/>
  <c r="L175" i="43"/>
  <c r="L202" i="43"/>
  <c r="L110" i="43"/>
  <c r="L217" i="43"/>
  <c r="L274" i="43"/>
  <c r="L213" i="43"/>
  <c r="L72" i="43"/>
  <c r="L173" i="43"/>
  <c r="L177" i="43"/>
  <c r="L125" i="43"/>
  <c r="L33" i="43"/>
  <c r="L187" i="43"/>
  <c r="L238" i="43"/>
  <c r="L242" i="43"/>
  <c r="L49" i="43"/>
  <c r="L318" i="43"/>
  <c r="L193" i="43"/>
  <c r="L176" i="43"/>
  <c r="L236" i="43"/>
  <c r="L212" i="43"/>
  <c r="L279" i="43"/>
  <c r="L309" i="43"/>
  <c r="L266" i="43"/>
  <c r="L162" i="43"/>
  <c r="L282" i="43"/>
  <c r="L319" i="43"/>
  <c r="L70" i="43"/>
  <c r="L312" i="43"/>
  <c r="L52" i="43"/>
  <c r="L171" i="43"/>
  <c r="L160" i="43"/>
  <c r="L195" i="43"/>
  <c r="L199" i="43"/>
  <c r="L4" i="43"/>
  <c r="L283" i="43"/>
  <c r="L247" i="43"/>
  <c r="L123" i="43"/>
  <c r="L62" i="43"/>
  <c r="L232" i="43"/>
  <c r="L164" i="43"/>
  <c r="L47" i="43"/>
  <c r="L9" i="43"/>
  <c r="L13" i="43"/>
  <c r="L55" i="43"/>
  <c r="L8" i="43"/>
  <c r="L231" i="43"/>
  <c r="L152" i="43"/>
  <c r="L184" i="43"/>
  <c r="L287" i="43"/>
  <c r="L27" i="43"/>
  <c r="L226" i="43"/>
  <c r="L156" i="43"/>
  <c r="L192" i="43"/>
  <c r="L246" i="43"/>
  <c r="L24" i="43"/>
  <c r="L104" i="43"/>
  <c r="L64" i="43"/>
  <c r="L189" i="43"/>
  <c r="L269" i="43"/>
  <c r="L54" i="43"/>
  <c r="L290" i="43"/>
  <c r="L181" i="43"/>
  <c r="L172" i="43"/>
  <c r="L267" i="43"/>
  <c r="L142" i="43"/>
  <c r="L45" i="43"/>
  <c r="L255" i="43"/>
  <c r="L25" i="43"/>
  <c r="L278" i="43"/>
  <c r="L306" i="43"/>
  <c r="L214" i="43"/>
  <c r="L248" i="43"/>
  <c r="L179" i="43"/>
  <c r="L109" i="43"/>
  <c r="L237" i="43"/>
  <c r="L96" i="43"/>
  <c r="L194" i="43"/>
  <c r="L320" i="43"/>
  <c r="D52" i="44" l="1"/>
  <c r="D41" i="44"/>
  <c r="D42" i="44"/>
  <c r="C32" i="44"/>
  <c r="F32" i="44"/>
  <c r="G32" i="44"/>
  <c r="C5" i="44"/>
  <c r="C7" i="44"/>
  <c r="C10" i="44"/>
  <c r="C12" i="44"/>
  <c r="C18" i="44"/>
  <c r="C23" i="44"/>
  <c r="C25" i="44"/>
  <c r="C26" i="44"/>
  <c r="C27" i="44"/>
  <c r="C31" i="44"/>
  <c r="C33" i="44"/>
  <c r="C36" i="44"/>
  <c r="C37" i="44"/>
  <c r="C40" i="44"/>
  <c r="C44" i="44"/>
  <c r="C45" i="44"/>
  <c r="C49" i="44"/>
  <c r="C54" i="44"/>
  <c r="C59" i="44"/>
  <c r="C61" i="44"/>
  <c r="C64" i="44"/>
  <c r="C67" i="44"/>
  <c r="C71" i="44"/>
  <c r="C78" i="44"/>
  <c r="C81" i="44"/>
  <c r="C87" i="44"/>
  <c r="C89" i="44"/>
  <c r="C92" i="44"/>
  <c r="C98" i="44"/>
  <c r="C100" i="44"/>
  <c r="C102" i="44"/>
  <c r="C105" i="44"/>
  <c r="C109" i="44"/>
  <c r="C112" i="44"/>
  <c r="C116" i="44"/>
  <c r="C119" i="44"/>
  <c r="C121" i="44"/>
  <c r="C123" i="44"/>
  <c r="C126" i="44"/>
  <c r="C129" i="44"/>
  <c r="C131" i="44"/>
  <c r="C133" i="44"/>
  <c r="C138" i="44"/>
  <c r="C140" i="44"/>
  <c r="C142" i="44"/>
  <c r="C144" i="44"/>
  <c r="C146" i="44"/>
  <c r="C148" i="44"/>
  <c r="C150" i="44"/>
  <c r="C152" i="44"/>
  <c r="C153" i="44"/>
  <c r="C154" i="44"/>
  <c r="C155" i="44"/>
  <c r="C156" i="44"/>
  <c r="C158" i="44"/>
  <c r="C161" i="44"/>
  <c r="C166" i="44"/>
  <c r="C168" i="44"/>
  <c r="C171" i="44"/>
  <c r="C173" i="44"/>
  <c r="C175" i="44"/>
  <c r="C177" i="44"/>
  <c r="C179" i="44"/>
  <c r="C180" i="44"/>
  <c r="C183" i="44"/>
  <c r="C185" i="44"/>
  <c r="C190" i="44"/>
  <c r="C192" i="44"/>
  <c r="C198" i="44"/>
  <c r="C201" i="44"/>
  <c r="C203" i="44"/>
  <c r="C204" i="44"/>
  <c r="C206" i="44"/>
  <c r="C207" i="44"/>
  <c r="C209" i="44"/>
  <c r="C211" i="44"/>
  <c r="C215" i="44"/>
  <c r="C217" i="44"/>
  <c r="C220" i="44"/>
  <c r="C223" i="44"/>
  <c r="C229" i="44"/>
  <c r="C231" i="44"/>
  <c r="C234" i="44"/>
  <c r="C239" i="44"/>
  <c r="C244" i="44"/>
  <c r="C245" i="44"/>
  <c r="C249" i="44"/>
  <c r="C251" i="44"/>
  <c r="C254" i="44"/>
  <c r="C259" i="44"/>
  <c r="C261" i="44"/>
  <c r="C266" i="44"/>
  <c r="C267" i="44"/>
  <c r="C271" i="44"/>
  <c r="C273" i="44"/>
  <c r="C276" i="44"/>
  <c r="C281" i="44"/>
  <c r="C286" i="44"/>
  <c r="C288" i="44"/>
  <c r="C291" i="44"/>
  <c r="C298" i="44"/>
  <c r="C300" i="44"/>
  <c r="C301" i="44"/>
  <c r="C303" i="44"/>
  <c r="C306" i="44"/>
  <c r="C309" i="44"/>
  <c r="C314" i="44"/>
  <c r="C317" i="44"/>
  <c r="C320" i="44"/>
  <c r="C325" i="44"/>
  <c r="C328" i="44"/>
  <c r="C333" i="44"/>
  <c r="C335" i="44"/>
  <c r="C337" i="44"/>
  <c r="C341" i="44"/>
  <c r="C342" i="44"/>
  <c r="C344" i="44"/>
  <c r="C346" i="44"/>
  <c r="C347" i="44"/>
  <c r="C349" i="44"/>
  <c r="C351" i="44"/>
  <c r="C353" i="44"/>
  <c r="C355" i="44"/>
  <c r="C357" i="44"/>
  <c r="C359" i="44"/>
  <c r="C361" i="44"/>
  <c r="C364" i="44"/>
  <c r="C367" i="44"/>
  <c r="C371" i="44"/>
  <c r="C377" i="44"/>
  <c r="C379" i="44"/>
  <c r="C381" i="44"/>
  <c r="C383" i="44"/>
  <c r="C384" i="44"/>
  <c r="C385" i="44"/>
  <c r="C386" i="44"/>
  <c r="C388" i="44"/>
  <c r="C391" i="44"/>
  <c r="C396" i="44"/>
  <c r="C399" i="44"/>
  <c r="C404" i="44"/>
  <c r="C407" i="44"/>
  <c r="C412" i="44"/>
  <c r="C415" i="44"/>
  <c r="C420" i="44"/>
  <c r="C422" i="44"/>
  <c r="C425" i="44"/>
  <c r="C430" i="44"/>
  <c r="C432" i="44"/>
  <c r="C434" i="44"/>
  <c r="C437" i="44"/>
  <c r="C439" i="44"/>
  <c r="C442" i="44"/>
  <c r="C444" i="44"/>
  <c r="C448" i="44"/>
  <c r="C450" i="44"/>
  <c r="C455" i="44"/>
  <c r="C458" i="44"/>
  <c r="C463" i="44"/>
  <c r="C466" i="44"/>
  <c r="C470" i="44"/>
  <c r="C472" i="44"/>
  <c r="C474" i="44"/>
  <c r="C480" i="44"/>
  <c r="C483" i="44"/>
  <c r="C486" i="44"/>
  <c r="C488" i="44"/>
  <c r="C492" i="44"/>
  <c r="C494" i="44"/>
  <c r="C499" i="44"/>
  <c r="C500" i="44"/>
  <c r="C501" i="44"/>
  <c r="C503" i="44"/>
  <c r="C504" i="44"/>
  <c r="C505" i="44"/>
  <c r="C507" i="44"/>
  <c r="C509" i="44"/>
  <c r="C512" i="44"/>
  <c r="C517" i="44"/>
  <c r="C520" i="44"/>
  <c r="C525" i="44"/>
  <c r="C528" i="44"/>
  <c r="C533" i="44"/>
  <c r="C536" i="44"/>
  <c r="C540" i="44"/>
  <c r="C542" i="44"/>
  <c r="C544" i="44"/>
  <c r="C550" i="44"/>
  <c r="C553" i="44"/>
  <c r="C557" i="44"/>
  <c r="C560" i="44"/>
  <c r="C562" i="44"/>
  <c r="C563" i="44"/>
  <c r="C568" i="44"/>
  <c r="C569" i="44"/>
  <c r="C571" i="44"/>
  <c r="C574" i="44"/>
  <c r="C577" i="44"/>
  <c r="C579" i="44"/>
  <c r="C580" i="44"/>
  <c r="C582" i="44"/>
  <c r="C584" i="44"/>
  <c r="C587" i="44"/>
  <c r="C589" i="44"/>
  <c r="C591" i="44"/>
  <c r="C595" i="44"/>
  <c r="C600" i="44"/>
  <c r="C602" i="44"/>
  <c r="C604" i="44"/>
  <c r="C608" i="44"/>
  <c r="C613" i="44"/>
  <c r="C615" i="44"/>
  <c r="C619" i="44"/>
  <c r="C621" i="44"/>
  <c r="C624" i="44"/>
  <c r="C628" i="44"/>
  <c r="C630" i="44"/>
  <c r="C633" i="44"/>
  <c r="C638" i="44"/>
  <c r="C645" i="44"/>
  <c r="C647" i="44"/>
  <c r="C650" i="44"/>
  <c r="C655" i="44"/>
  <c r="C662" i="44"/>
  <c r="C664" i="44"/>
  <c r="C666" i="44"/>
  <c r="C671" i="44"/>
  <c r="C673" i="44"/>
  <c r="C674" i="44"/>
  <c r="C676" i="44"/>
  <c r="C677" i="44"/>
  <c r="C679" i="44"/>
  <c r="C682" i="44"/>
  <c r="C687" i="44"/>
  <c r="C690" i="44"/>
  <c r="C695" i="44"/>
  <c r="C698" i="44"/>
  <c r="C703" i="44"/>
  <c r="C706" i="44"/>
  <c r="C709" i="44"/>
  <c r="C713" i="44"/>
  <c r="C715" i="44"/>
  <c r="C718" i="44"/>
  <c r="C723" i="44"/>
  <c r="C725" i="44"/>
  <c r="C727" i="44"/>
  <c r="C731" i="44"/>
  <c r="C732" i="44"/>
  <c r="C734" i="44"/>
  <c r="C736" i="44"/>
  <c r="C738" i="44"/>
  <c r="C741" i="44"/>
  <c r="C744" i="44"/>
  <c r="C747" i="44"/>
  <c r="C751" i="44"/>
  <c r="C753" i="44"/>
  <c r="C756" i="44"/>
  <c r="C761" i="44"/>
  <c r="C767" i="44"/>
  <c r="C769" i="44"/>
  <c r="C774" i="44"/>
  <c r="C776" i="44"/>
  <c r="C780" i="44"/>
  <c r="C783" i="44"/>
  <c r="C785" i="44"/>
  <c r="C788" i="44"/>
  <c r="C790" i="44"/>
  <c r="C793" i="44"/>
  <c r="C794" i="44"/>
  <c r="C799" i="44"/>
  <c r="C803" i="44"/>
  <c r="C806" i="44"/>
  <c r="C808" i="44"/>
  <c r="C811" i="44"/>
  <c r="C814" i="44"/>
  <c r="C819" i="44"/>
  <c r="C822" i="44"/>
  <c r="C825" i="44"/>
  <c r="C829" i="44"/>
  <c r="C833" i="44"/>
  <c r="C835" i="44"/>
  <c r="C837" i="44"/>
  <c r="C838" i="44"/>
  <c r="C840" i="44"/>
  <c r="C841" i="44"/>
  <c r="G5" i="44"/>
  <c r="G7" i="44"/>
  <c r="G10" i="44"/>
  <c r="G12" i="44"/>
  <c r="G18" i="44"/>
  <c r="G23" i="44"/>
  <c r="G25" i="44"/>
  <c r="G26" i="44"/>
  <c r="G27" i="44"/>
  <c r="G31" i="44"/>
  <c r="G33" i="44"/>
  <c r="G36" i="44"/>
  <c r="G37" i="44"/>
  <c r="G40" i="44"/>
  <c r="G44" i="44"/>
  <c r="G45" i="44"/>
  <c r="G49" i="44"/>
  <c r="G54" i="44"/>
  <c r="G59" i="44"/>
  <c r="G61" i="44"/>
  <c r="G64" i="44"/>
  <c r="G67" i="44"/>
  <c r="G71" i="44"/>
  <c r="G76" i="44"/>
  <c r="G78" i="44"/>
  <c r="G81" i="44"/>
  <c r="G87" i="44"/>
  <c r="G89" i="44"/>
  <c r="G92" i="44"/>
  <c r="G98" i="44"/>
  <c r="G100" i="44"/>
  <c r="G102" i="44"/>
  <c r="G105" i="44"/>
  <c r="G109" i="44"/>
  <c r="G112" i="44"/>
  <c r="G116" i="44"/>
  <c r="G119" i="44"/>
  <c r="G121" i="44"/>
  <c r="G123" i="44"/>
  <c r="G126" i="44"/>
  <c r="G129" i="44"/>
  <c r="G131" i="44"/>
  <c r="G133" i="44"/>
  <c r="G138" i="44"/>
  <c r="G140" i="44"/>
  <c r="G142" i="44"/>
  <c r="G144" i="44"/>
  <c r="G146" i="44"/>
  <c r="G148" i="44"/>
  <c r="G150" i="44"/>
  <c r="G152" i="44"/>
  <c r="G153" i="44"/>
  <c r="G154" i="44"/>
  <c r="G155" i="44"/>
  <c r="G156" i="44"/>
  <c r="G158" i="44"/>
  <c r="G161" i="44"/>
  <c r="G166" i="44"/>
  <c r="G168" i="44"/>
  <c r="G171" i="44"/>
  <c r="G173" i="44"/>
  <c r="G175" i="44"/>
  <c r="G177" i="44"/>
  <c r="G179" i="44"/>
  <c r="G180" i="44"/>
  <c r="G183" i="44"/>
  <c r="G185" i="44"/>
  <c r="G190" i="44"/>
  <c r="G192" i="44"/>
  <c r="G198" i="44"/>
  <c r="G201" i="44"/>
  <c r="G203" i="44"/>
  <c r="G204" i="44"/>
  <c r="G206" i="44"/>
  <c r="G207" i="44"/>
  <c r="G209" i="44"/>
  <c r="G211" i="44"/>
  <c r="G215" i="44"/>
  <c r="G217" i="44"/>
  <c r="G220" i="44"/>
  <c r="G223" i="44"/>
  <c r="G229" i="44"/>
  <c r="G231" i="44"/>
  <c r="G234" i="44"/>
  <c r="G239" i="44"/>
  <c r="G244" i="44"/>
  <c r="G245" i="44"/>
  <c r="G249" i="44"/>
  <c r="G251" i="44"/>
  <c r="G254" i="44"/>
  <c r="G259" i="44"/>
  <c r="G261" i="44"/>
  <c r="G266" i="44"/>
  <c r="G267" i="44"/>
  <c r="G271" i="44"/>
  <c r="G273" i="44"/>
  <c r="G276" i="44"/>
  <c r="G281" i="44"/>
  <c r="G286" i="44"/>
  <c r="G288" i="44"/>
  <c r="G291" i="44"/>
  <c r="G298" i="44"/>
  <c r="G300" i="44"/>
  <c r="G301" i="44"/>
  <c r="G303" i="44"/>
  <c r="G306" i="44"/>
  <c r="G309" i="44"/>
  <c r="G314" i="44"/>
  <c r="G317" i="44"/>
  <c r="G320" i="44"/>
  <c r="G325" i="44"/>
  <c r="G328" i="44"/>
  <c r="G333" i="44"/>
  <c r="G335" i="44"/>
  <c r="G337" i="44"/>
  <c r="G341" i="44"/>
  <c r="G342" i="44"/>
  <c r="G344" i="44"/>
  <c r="G346" i="44"/>
  <c r="G347" i="44"/>
  <c r="G349" i="44"/>
  <c r="G351" i="44"/>
  <c r="G353" i="44"/>
  <c r="G355" i="44"/>
  <c r="G357" i="44"/>
  <c r="G359" i="44"/>
  <c r="G361" i="44"/>
  <c r="G364" i="44"/>
  <c r="G367" i="44"/>
  <c r="G371" i="44"/>
  <c r="G377" i="44"/>
  <c r="G379" i="44"/>
  <c r="G381" i="44"/>
  <c r="G383" i="44"/>
  <c r="G384" i="44"/>
  <c r="G385" i="44"/>
  <c r="G386" i="44"/>
  <c r="G388" i="44"/>
  <c r="G391" i="44"/>
  <c r="G396" i="44"/>
  <c r="G399" i="44"/>
  <c r="G404" i="44"/>
  <c r="G407" i="44"/>
  <c r="G412" i="44"/>
  <c r="G415" i="44"/>
  <c r="G420" i="44"/>
  <c r="G422" i="44"/>
  <c r="G425" i="44"/>
  <c r="G430" i="44"/>
  <c r="G432" i="44"/>
  <c r="G434" i="44"/>
  <c r="G437" i="44"/>
  <c r="G439" i="44"/>
  <c r="G442" i="44"/>
  <c r="G444" i="44"/>
  <c r="G448" i="44"/>
  <c r="G450" i="44"/>
  <c r="G455" i="44"/>
  <c r="G458" i="44"/>
  <c r="G463" i="44"/>
  <c r="G466" i="44"/>
  <c r="G470" i="44"/>
  <c r="G472" i="44"/>
  <c r="G474" i="44"/>
  <c r="G480" i="44"/>
  <c r="G483" i="44"/>
  <c r="G486" i="44"/>
  <c r="G488" i="44"/>
  <c r="G492" i="44"/>
  <c r="G494" i="44"/>
  <c r="G499" i="44"/>
  <c r="G500" i="44"/>
  <c r="G501" i="44"/>
  <c r="G503" i="44"/>
  <c r="G504" i="44"/>
  <c r="G505" i="44"/>
  <c r="G507" i="44"/>
  <c r="G509" i="44"/>
  <c r="G512" i="44"/>
  <c r="G517" i="44"/>
  <c r="G520" i="44"/>
  <c r="G525" i="44"/>
  <c r="G528" i="44"/>
  <c r="G533" i="44"/>
  <c r="G536" i="44"/>
  <c r="G540" i="44"/>
  <c r="G542" i="44"/>
  <c r="G544" i="44"/>
  <c r="G550" i="44"/>
  <c r="G553" i="44"/>
  <c r="G557" i="44"/>
  <c r="G560" i="44"/>
  <c r="G562" i="44"/>
  <c r="G563" i="44"/>
  <c r="G568" i="44"/>
  <c r="G569" i="44"/>
  <c r="G571" i="44"/>
  <c r="G574" i="44"/>
  <c r="G577" i="44"/>
  <c r="G579" i="44"/>
  <c r="G580" i="44"/>
  <c r="G582" i="44"/>
  <c r="G584" i="44"/>
  <c r="G587" i="44"/>
  <c r="G589" i="44"/>
  <c r="G591" i="44"/>
  <c r="G595" i="44"/>
  <c r="G600" i="44"/>
  <c r="G602" i="44"/>
  <c r="G604" i="44"/>
  <c r="G608" i="44"/>
  <c r="G613" i="44"/>
  <c r="G615" i="44"/>
  <c r="G619" i="44"/>
  <c r="G621" i="44"/>
  <c r="G624" i="44"/>
  <c r="G628" i="44"/>
  <c r="G630" i="44"/>
  <c r="G633" i="44"/>
  <c r="G638" i="44"/>
  <c r="G645" i="44"/>
  <c r="G647" i="44"/>
  <c r="G650" i="44"/>
  <c r="G655" i="44"/>
  <c r="G662" i="44"/>
  <c r="G664" i="44"/>
  <c r="G666" i="44"/>
  <c r="G671" i="44"/>
  <c r="G673" i="44"/>
  <c r="G674" i="44"/>
  <c r="G676" i="44"/>
  <c r="G677" i="44"/>
  <c r="G679" i="44"/>
  <c r="G682" i="44"/>
  <c r="G687" i="44"/>
  <c r="G690" i="44"/>
  <c r="G695" i="44"/>
  <c r="G698" i="44"/>
  <c r="G703" i="44"/>
  <c r="G706" i="44"/>
  <c r="G709" i="44"/>
  <c r="G713" i="44"/>
  <c r="G715" i="44"/>
  <c r="G718" i="44"/>
  <c r="G723" i="44"/>
  <c r="G725" i="44"/>
  <c r="G727" i="44"/>
  <c r="G731" i="44"/>
  <c r="G732" i="44"/>
  <c r="G734" i="44"/>
  <c r="G736" i="44"/>
  <c r="G738" i="44"/>
  <c r="G741" i="44"/>
  <c r="G744" i="44"/>
  <c r="G747" i="44"/>
  <c r="G751" i="44"/>
  <c r="G753" i="44"/>
  <c r="G756" i="44"/>
  <c r="G761" i="44"/>
  <c r="G767" i="44"/>
  <c r="G769" i="44"/>
  <c r="G774" i="44"/>
  <c r="G776" i="44"/>
  <c r="G780" i="44"/>
  <c r="G783" i="44"/>
  <c r="G785" i="44"/>
  <c r="G788" i="44"/>
  <c r="G790" i="44"/>
  <c r="G793" i="44"/>
  <c r="G794" i="44"/>
  <c r="G799" i="44"/>
  <c r="G803" i="44"/>
  <c r="G806" i="44"/>
  <c r="G808" i="44"/>
  <c r="G811" i="44"/>
  <c r="G814" i="44"/>
  <c r="G819" i="44"/>
  <c r="G822" i="44"/>
  <c r="G825" i="44"/>
  <c r="G829" i="44"/>
  <c r="G833" i="44"/>
  <c r="G835" i="44"/>
  <c r="G837" i="44"/>
  <c r="G838" i="44"/>
  <c r="G840" i="44"/>
  <c r="G841" i="44"/>
  <c r="F5" i="44"/>
  <c r="F7" i="44"/>
  <c r="F10" i="44"/>
  <c r="F12" i="44"/>
  <c r="F18" i="44"/>
  <c r="F23" i="44"/>
  <c r="F25" i="44"/>
  <c r="D25" i="44" s="1"/>
  <c r="F26" i="44"/>
  <c r="D26" i="44" s="1"/>
  <c r="F27" i="44"/>
  <c r="D27" i="44" s="1"/>
  <c r="F31" i="44"/>
  <c r="F33" i="44"/>
  <c r="D33" i="44" s="1"/>
  <c r="F36" i="44"/>
  <c r="F37" i="44"/>
  <c r="F40" i="44"/>
  <c r="F44" i="44"/>
  <c r="F45" i="44"/>
  <c r="F49" i="44"/>
  <c r="D49" i="44" s="1"/>
  <c r="F54" i="44"/>
  <c r="D54" i="44" s="1"/>
  <c r="F59" i="44"/>
  <c r="F61" i="44"/>
  <c r="F64" i="44"/>
  <c r="F67" i="44"/>
  <c r="F71" i="44"/>
  <c r="F76" i="44"/>
  <c r="D76" i="44" s="1"/>
  <c r="F78" i="44"/>
  <c r="F81" i="44"/>
  <c r="F87" i="44"/>
  <c r="F89" i="44"/>
  <c r="F92" i="44"/>
  <c r="F98" i="44"/>
  <c r="F100" i="44"/>
  <c r="F102" i="44"/>
  <c r="F105" i="44"/>
  <c r="F109" i="44"/>
  <c r="F112" i="44"/>
  <c r="F116" i="44"/>
  <c r="F119" i="44"/>
  <c r="F121" i="44"/>
  <c r="F123" i="44"/>
  <c r="F126" i="44"/>
  <c r="F129" i="44"/>
  <c r="F131" i="44"/>
  <c r="F133" i="44"/>
  <c r="F138" i="44"/>
  <c r="F140" i="44"/>
  <c r="F142" i="44"/>
  <c r="F144" i="44"/>
  <c r="F146" i="44"/>
  <c r="F148" i="44"/>
  <c r="F150" i="44"/>
  <c r="F152" i="44"/>
  <c r="F153" i="44"/>
  <c r="F154" i="44"/>
  <c r="F155" i="44"/>
  <c r="F156" i="44"/>
  <c r="F158" i="44"/>
  <c r="F161" i="44"/>
  <c r="F166" i="44"/>
  <c r="F168" i="44"/>
  <c r="F171" i="44"/>
  <c r="F173" i="44"/>
  <c r="F175" i="44"/>
  <c r="F177" i="44"/>
  <c r="F179" i="44"/>
  <c r="F180" i="44"/>
  <c r="F183" i="44"/>
  <c r="D183" i="44" s="1"/>
  <c r="F185" i="44"/>
  <c r="D185" i="44" s="1"/>
  <c r="F190" i="44"/>
  <c r="F192" i="44"/>
  <c r="F198" i="44"/>
  <c r="D198" i="44" s="1"/>
  <c r="F201" i="44"/>
  <c r="D201" i="44" s="1"/>
  <c r="F203" i="44"/>
  <c r="F204" i="44"/>
  <c r="F206" i="44"/>
  <c r="D206" i="44" s="1"/>
  <c r="F207" i="44"/>
  <c r="D207" i="44" s="1"/>
  <c r="F209" i="44"/>
  <c r="F211" i="44"/>
  <c r="F215" i="44"/>
  <c r="D215" i="44" s="1"/>
  <c r="F217" i="44"/>
  <c r="D217" i="44" s="1"/>
  <c r="F220" i="44"/>
  <c r="F223" i="44"/>
  <c r="F229" i="44"/>
  <c r="D229" i="44" s="1"/>
  <c r="F231" i="44"/>
  <c r="D231" i="44" s="1"/>
  <c r="F234" i="44"/>
  <c r="F239" i="44"/>
  <c r="F244" i="44"/>
  <c r="D244" i="44" s="1"/>
  <c r="F245" i="44"/>
  <c r="D245" i="44" s="1"/>
  <c r="F249" i="44"/>
  <c r="F251" i="44"/>
  <c r="F254" i="44"/>
  <c r="D254" i="44" s="1"/>
  <c r="F259" i="44"/>
  <c r="D259" i="44" s="1"/>
  <c r="F261" i="44"/>
  <c r="F266" i="44"/>
  <c r="F267" i="44"/>
  <c r="D267" i="44" s="1"/>
  <c r="F271" i="44"/>
  <c r="D271" i="44" s="1"/>
  <c r="F273" i="44"/>
  <c r="F276" i="44"/>
  <c r="F281" i="44"/>
  <c r="D281" i="44" s="1"/>
  <c r="F286" i="44"/>
  <c r="D286" i="44" s="1"/>
  <c r="F288" i="44"/>
  <c r="F291" i="44"/>
  <c r="F298" i="44"/>
  <c r="D298" i="44" s="1"/>
  <c r="F300" i="44"/>
  <c r="D300" i="44" s="1"/>
  <c r="F301" i="44"/>
  <c r="F303" i="44"/>
  <c r="F306" i="44"/>
  <c r="D306" i="44" s="1"/>
  <c r="F309" i="44"/>
  <c r="D309" i="44" s="1"/>
  <c r="F314" i="44"/>
  <c r="F317" i="44"/>
  <c r="F320" i="44"/>
  <c r="D320" i="44" s="1"/>
  <c r="F325" i="44"/>
  <c r="D325" i="44" s="1"/>
  <c r="F328" i="44"/>
  <c r="F333" i="44"/>
  <c r="F335" i="44"/>
  <c r="D335" i="44" s="1"/>
  <c r="F337" i="44"/>
  <c r="D337" i="44" s="1"/>
  <c r="F341" i="44"/>
  <c r="F342" i="44"/>
  <c r="F344" i="44"/>
  <c r="D344" i="44" s="1"/>
  <c r="F346" i="44"/>
  <c r="D346" i="44" s="1"/>
  <c r="F347" i="44"/>
  <c r="F349" i="44"/>
  <c r="F351" i="44"/>
  <c r="D351" i="44" s="1"/>
  <c r="F353" i="44"/>
  <c r="D353" i="44" s="1"/>
  <c r="F355" i="44"/>
  <c r="F357" i="44"/>
  <c r="F359" i="44"/>
  <c r="D359" i="44" s="1"/>
  <c r="F361" i="44"/>
  <c r="D361" i="44" s="1"/>
  <c r="F364" i="44"/>
  <c r="F367" i="44"/>
  <c r="F371" i="44"/>
  <c r="D371" i="44" s="1"/>
  <c r="F377" i="44"/>
  <c r="D377" i="44" s="1"/>
  <c r="F379" i="44"/>
  <c r="F381" i="44"/>
  <c r="F383" i="44"/>
  <c r="D383" i="44" s="1"/>
  <c r="F384" i="44"/>
  <c r="D384" i="44" s="1"/>
  <c r="F385" i="44"/>
  <c r="F386" i="44"/>
  <c r="F388" i="44"/>
  <c r="D388" i="44" s="1"/>
  <c r="F391" i="44"/>
  <c r="D391" i="44" s="1"/>
  <c r="F396" i="44"/>
  <c r="F399" i="44"/>
  <c r="F404" i="44"/>
  <c r="D404" i="44" s="1"/>
  <c r="F407" i="44"/>
  <c r="D407" i="44" s="1"/>
  <c r="F412" i="44"/>
  <c r="F415" i="44"/>
  <c r="F420" i="44"/>
  <c r="D420" i="44" s="1"/>
  <c r="F422" i="44"/>
  <c r="D422" i="44" s="1"/>
  <c r="F425" i="44"/>
  <c r="F430" i="44"/>
  <c r="F432" i="44"/>
  <c r="D432" i="44" s="1"/>
  <c r="F434" i="44"/>
  <c r="D434" i="44" s="1"/>
  <c r="F437" i="44"/>
  <c r="F439" i="44"/>
  <c r="F442" i="44"/>
  <c r="D442" i="44" s="1"/>
  <c r="F444" i="44"/>
  <c r="D444" i="44" s="1"/>
  <c r="F448" i="44"/>
  <c r="F450" i="44"/>
  <c r="F455" i="44"/>
  <c r="D455" i="44" s="1"/>
  <c r="F458" i="44"/>
  <c r="D458" i="44" s="1"/>
  <c r="F463" i="44"/>
  <c r="F466" i="44"/>
  <c r="F470" i="44"/>
  <c r="D470" i="44" s="1"/>
  <c r="F472" i="44"/>
  <c r="D472" i="44" s="1"/>
  <c r="F474" i="44"/>
  <c r="F480" i="44"/>
  <c r="F483" i="44"/>
  <c r="D483" i="44" s="1"/>
  <c r="F486" i="44"/>
  <c r="D486" i="44" s="1"/>
  <c r="F488" i="44"/>
  <c r="F492" i="44"/>
  <c r="F494" i="44"/>
  <c r="D494" i="44" s="1"/>
  <c r="F499" i="44"/>
  <c r="D499" i="44" s="1"/>
  <c r="F500" i="44"/>
  <c r="F501" i="44"/>
  <c r="F503" i="44"/>
  <c r="D503" i="44" s="1"/>
  <c r="F504" i="44"/>
  <c r="D504" i="44" s="1"/>
  <c r="F505" i="44"/>
  <c r="F507" i="44"/>
  <c r="F509" i="44"/>
  <c r="D509" i="44" s="1"/>
  <c r="F512" i="44"/>
  <c r="D512" i="44" s="1"/>
  <c r="F517" i="44"/>
  <c r="F520" i="44"/>
  <c r="F525" i="44"/>
  <c r="D525" i="44" s="1"/>
  <c r="F528" i="44"/>
  <c r="D528" i="44" s="1"/>
  <c r="F533" i="44"/>
  <c r="F536" i="44"/>
  <c r="F540" i="44"/>
  <c r="D540" i="44" s="1"/>
  <c r="F542" i="44"/>
  <c r="D542" i="44" s="1"/>
  <c r="F544" i="44"/>
  <c r="F550" i="44"/>
  <c r="D550" i="44" s="1"/>
  <c r="F553" i="44"/>
  <c r="D553" i="44" s="1"/>
  <c r="F557" i="44"/>
  <c r="F560" i="44"/>
  <c r="F562" i="44"/>
  <c r="F563" i="44"/>
  <c r="D563" i="44" s="1"/>
  <c r="F568" i="44"/>
  <c r="F569" i="44"/>
  <c r="F571" i="44"/>
  <c r="D571" i="44" s="1"/>
  <c r="F574" i="44"/>
  <c r="D574" i="44" s="1"/>
  <c r="F577" i="44"/>
  <c r="F579" i="44"/>
  <c r="F580" i="44"/>
  <c r="D580" i="44" s="1"/>
  <c r="F582" i="44"/>
  <c r="D582" i="44" s="1"/>
  <c r="F584" i="44"/>
  <c r="F587" i="44"/>
  <c r="F589" i="44"/>
  <c r="D589" i="44" s="1"/>
  <c r="F591" i="44"/>
  <c r="D591" i="44" s="1"/>
  <c r="F595" i="44"/>
  <c r="F600" i="44"/>
  <c r="F602" i="44"/>
  <c r="D602" i="44" s="1"/>
  <c r="F604" i="44"/>
  <c r="D604" i="44" s="1"/>
  <c r="F608" i="44"/>
  <c r="F613" i="44"/>
  <c r="F615" i="44"/>
  <c r="D615" i="44" s="1"/>
  <c r="F619" i="44"/>
  <c r="D619" i="44" s="1"/>
  <c r="F621" i="44"/>
  <c r="F624" i="44"/>
  <c r="F628" i="44"/>
  <c r="D628" i="44" s="1"/>
  <c r="F630" i="44"/>
  <c r="D630" i="44" s="1"/>
  <c r="F633" i="44"/>
  <c r="F638" i="44"/>
  <c r="F645" i="44"/>
  <c r="D645" i="44" s="1"/>
  <c r="F647" i="44"/>
  <c r="D647" i="44" s="1"/>
  <c r="F650" i="44"/>
  <c r="F655" i="44"/>
  <c r="F662" i="44"/>
  <c r="D662" i="44" s="1"/>
  <c r="F664" i="44"/>
  <c r="D664" i="44" s="1"/>
  <c r="F666" i="44"/>
  <c r="F671" i="44"/>
  <c r="F673" i="44"/>
  <c r="D673" i="44" s="1"/>
  <c r="F674" i="44"/>
  <c r="D674" i="44" s="1"/>
  <c r="F676" i="44"/>
  <c r="F677" i="44"/>
  <c r="F679" i="44"/>
  <c r="D679" i="44" s="1"/>
  <c r="F682" i="44"/>
  <c r="D682" i="44" s="1"/>
  <c r="F687" i="44"/>
  <c r="F690" i="44"/>
  <c r="F695" i="44"/>
  <c r="D695" i="44" s="1"/>
  <c r="F698" i="44"/>
  <c r="D698" i="44" s="1"/>
  <c r="F703" i="44"/>
  <c r="F706" i="44"/>
  <c r="F709" i="44"/>
  <c r="D709" i="44" s="1"/>
  <c r="F713" i="44"/>
  <c r="D713" i="44" s="1"/>
  <c r="F715" i="44"/>
  <c r="F718" i="44"/>
  <c r="F723" i="44"/>
  <c r="D723" i="44" s="1"/>
  <c r="F725" i="44"/>
  <c r="D725" i="44" s="1"/>
  <c r="F727" i="44"/>
  <c r="F731" i="44"/>
  <c r="F732" i="44"/>
  <c r="D732" i="44" s="1"/>
  <c r="F734" i="44"/>
  <c r="D734" i="44" s="1"/>
  <c r="F736" i="44"/>
  <c r="F738" i="44"/>
  <c r="F741" i="44"/>
  <c r="D741" i="44" s="1"/>
  <c r="F744" i="44"/>
  <c r="D744" i="44" s="1"/>
  <c r="F747" i="44"/>
  <c r="F751" i="44"/>
  <c r="F753" i="44"/>
  <c r="D753" i="44" s="1"/>
  <c r="F756" i="44"/>
  <c r="D756" i="44" s="1"/>
  <c r="F761" i="44"/>
  <c r="F767" i="44"/>
  <c r="F769" i="44"/>
  <c r="D769" i="44" s="1"/>
  <c r="F774" i="44"/>
  <c r="D774" i="44" s="1"/>
  <c r="F776" i="44"/>
  <c r="F780" i="44"/>
  <c r="F783" i="44"/>
  <c r="D783" i="44" s="1"/>
  <c r="F785" i="44"/>
  <c r="D785" i="44" s="1"/>
  <c r="F788" i="44"/>
  <c r="F790" i="44"/>
  <c r="F793" i="44"/>
  <c r="D793" i="44" s="1"/>
  <c r="F794" i="44"/>
  <c r="D794" i="44" s="1"/>
  <c r="F799" i="44"/>
  <c r="F803" i="44"/>
  <c r="F806" i="44"/>
  <c r="D806" i="44" s="1"/>
  <c r="F808" i="44"/>
  <c r="D808" i="44" s="1"/>
  <c r="F811" i="44"/>
  <c r="F814" i="44"/>
  <c r="F819" i="44"/>
  <c r="D819" i="44" s="1"/>
  <c r="F822" i="44"/>
  <c r="F825" i="44"/>
  <c r="F829" i="44"/>
  <c r="F833" i="44"/>
  <c r="D833" i="44" s="1"/>
  <c r="F835" i="44"/>
  <c r="F837" i="44"/>
  <c r="F838" i="44"/>
  <c r="D838" i="44" s="1"/>
  <c r="F840" i="44"/>
  <c r="D840" i="44" s="1"/>
  <c r="F841" i="44"/>
  <c r="H330" i="44" l="1"/>
  <c r="H708" i="44"/>
  <c r="H538" i="44"/>
  <c r="H417" i="44"/>
  <c r="H113" i="44"/>
  <c r="H50" i="44"/>
  <c r="H705" i="44"/>
  <c r="H535" i="44"/>
  <c r="H414" i="44"/>
  <c r="H327" i="44"/>
  <c r="H413" i="44"/>
  <c r="H534" i="44"/>
  <c r="H704" i="44"/>
  <c r="H326" i="44"/>
  <c r="H588" i="44"/>
  <c r="H555" i="44"/>
  <c r="H559" i="44"/>
  <c r="H707" i="44"/>
  <c r="H329" i="44"/>
  <c r="H537" i="44"/>
  <c r="H416" i="44"/>
  <c r="H454" i="44"/>
  <c r="H599" i="44"/>
  <c r="H479" i="44"/>
  <c r="H478" i="44"/>
  <c r="H607" i="44"/>
  <c r="H462" i="44"/>
  <c r="H477" i="44"/>
  <c r="H160" i="44"/>
  <c r="H670" i="44"/>
  <c r="H594" i="44"/>
  <c r="D562" i="44"/>
  <c r="H639" i="44"/>
  <c r="H656" i="44"/>
  <c r="H821" i="44"/>
  <c r="H622" i="44"/>
  <c r="H831" i="44"/>
  <c r="H830" i="44"/>
  <c r="H826" i="44"/>
  <c r="H827" i="44"/>
  <c r="H828" i="44"/>
  <c r="H823" i="44"/>
  <c r="H824" i="44"/>
  <c r="D829" i="44"/>
  <c r="H817" i="44"/>
  <c r="H820" i="44"/>
  <c r="H815" i="44"/>
  <c r="H805" i="44"/>
  <c r="H807" i="44"/>
  <c r="H816" i="44"/>
  <c r="H818" i="44"/>
  <c r="H812" i="44"/>
  <c r="H813" i="44"/>
  <c r="H809" i="44"/>
  <c r="H810" i="44"/>
  <c r="H787" i="44"/>
  <c r="H786" i="44"/>
  <c r="H804" i="44"/>
  <c r="H800" i="44"/>
  <c r="H801" i="44"/>
  <c r="H802" i="44"/>
  <c r="H714" i="44"/>
  <c r="H784" i="44"/>
  <c r="H795" i="44"/>
  <c r="H798" i="44"/>
  <c r="H796" i="44"/>
  <c r="H797" i="44"/>
  <c r="H775" i="44"/>
  <c r="H789" i="44"/>
  <c r="H791" i="44"/>
  <c r="H792" i="44"/>
  <c r="H766" i="44"/>
  <c r="H765" i="44"/>
  <c r="H752" i="44"/>
  <c r="H781" i="44"/>
  <c r="H782" i="44"/>
  <c r="H768" i="44"/>
  <c r="H777" i="44"/>
  <c r="H778" i="44"/>
  <c r="H779" i="44"/>
  <c r="H770" i="44"/>
  <c r="H771" i="44"/>
  <c r="H772" i="44"/>
  <c r="H773" i="44"/>
  <c r="H750" i="44"/>
  <c r="H749" i="44"/>
  <c r="H763" i="44"/>
  <c r="H762" i="44"/>
  <c r="H764" i="44"/>
  <c r="H757" i="44"/>
  <c r="H760" i="44"/>
  <c r="H758" i="44"/>
  <c r="H759" i="44"/>
  <c r="H754" i="44"/>
  <c r="H755" i="44"/>
  <c r="H712" i="44"/>
  <c r="H711" i="44"/>
  <c r="H720" i="44"/>
  <c r="H719" i="44"/>
  <c r="H716" i="44"/>
  <c r="H717" i="44"/>
  <c r="H660" i="44"/>
  <c r="H661" i="44"/>
  <c r="H710" i="44"/>
  <c r="H665" i="44"/>
  <c r="H678" i="44"/>
  <c r="H675" i="44"/>
  <c r="H699" i="44"/>
  <c r="H701" i="44"/>
  <c r="H700" i="44"/>
  <c r="H702" i="44"/>
  <c r="H697" i="44"/>
  <c r="H696" i="44"/>
  <c r="H691" i="44"/>
  <c r="H692" i="44"/>
  <c r="H693" i="44"/>
  <c r="H694" i="44"/>
  <c r="H688" i="44"/>
  <c r="H689" i="44"/>
  <c r="H683" i="44"/>
  <c r="H684" i="44"/>
  <c r="H685" i="44"/>
  <c r="H686" i="44"/>
  <c r="H680" i="44"/>
  <c r="H681" i="44"/>
  <c r="H663" i="44"/>
  <c r="H672" i="44"/>
  <c r="H667" i="44"/>
  <c r="H668" i="44"/>
  <c r="H669" i="44"/>
  <c r="H644" i="44"/>
  <c r="H643" i="44"/>
  <c r="H657" i="44"/>
  <c r="H658" i="44"/>
  <c r="H659" i="44"/>
  <c r="H651" i="44"/>
  <c r="H652" i="44"/>
  <c r="H653" i="44"/>
  <c r="H654" i="44"/>
  <c r="H646" i="44"/>
  <c r="H649" i="44"/>
  <c r="H648" i="44"/>
  <c r="H627" i="44"/>
  <c r="H626" i="44"/>
  <c r="H640" i="44"/>
  <c r="H642" i="44"/>
  <c r="H641" i="44"/>
  <c r="H634" i="44"/>
  <c r="H635" i="44"/>
  <c r="H636" i="44"/>
  <c r="H637" i="44"/>
  <c r="H631" i="44"/>
  <c r="H632" i="44"/>
  <c r="H620" i="44"/>
  <c r="H629" i="44"/>
  <c r="H508" i="44"/>
  <c r="H490" i="44"/>
  <c r="H491" i="44"/>
  <c r="H529" i="44"/>
  <c r="H530" i="44"/>
  <c r="H531" i="44"/>
  <c r="H532" i="44"/>
  <c r="H526" i="44"/>
  <c r="H527" i="44"/>
  <c r="H502" i="44"/>
  <c r="H521" i="44"/>
  <c r="H522" i="44"/>
  <c r="H523" i="44"/>
  <c r="H524" i="44"/>
  <c r="H506" i="44"/>
  <c r="H518" i="44"/>
  <c r="H519" i="44"/>
  <c r="H513" i="44"/>
  <c r="H514" i="44"/>
  <c r="H515" i="44"/>
  <c r="H516" i="44"/>
  <c r="H510" i="44"/>
  <c r="H511" i="44"/>
  <c r="H224" i="44"/>
  <c r="H493" i="44"/>
  <c r="H495" i="44"/>
  <c r="H497" i="44"/>
  <c r="H496" i="44"/>
  <c r="H498" i="44"/>
  <c r="H623" i="44"/>
  <c r="H611" i="44"/>
  <c r="H612" i="44"/>
  <c r="H614" i="44"/>
  <c r="H625" i="44"/>
  <c r="H616" i="44"/>
  <c r="H617" i="44"/>
  <c r="H618" i="44"/>
  <c r="H419" i="44"/>
  <c r="H418" i="44"/>
  <c r="H421" i="44"/>
  <c r="H426" i="44"/>
  <c r="H427" i="44"/>
  <c r="H423" i="44"/>
  <c r="H424" i="44"/>
  <c r="H375" i="44"/>
  <c r="H376" i="44"/>
  <c r="H408" i="44"/>
  <c r="H409" i="44"/>
  <c r="H410" i="44"/>
  <c r="H411" i="44"/>
  <c r="H405" i="44"/>
  <c r="H406" i="44"/>
  <c r="H400" i="44"/>
  <c r="H401" i="44"/>
  <c r="H402" i="44"/>
  <c r="H403" i="44"/>
  <c r="H397" i="44"/>
  <c r="H398" i="44"/>
  <c r="H392" i="44"/>
  <c r="H393" i="44"/>
  <c r="H394" i="44"/>
  <c r="H395" i="44"/>
  <c r="H390" i="44"/>
  <c r="H389" i="44"/>
  <c r="H382" i="44"/>
  <c r="H387" i="44"/>
  <c r="H380" i="44"/>
  <c r="H378" i="44"/>
  <c r="H200" i="44"/>
  <c r="H240" i="44"/>
  <c r="H262" i="44"/>
  <c r="H839" i="44"/>
  <c r="H832" i="44"/>
  <c r="H836" i="44"/>
  <c r="H834" i="44"/>
  <c r="H296" i="44"/>
  <c r="H297" i="44"/>
  <c r="H321" i="44"/>
  <c r="H322" i="44"/>
  <c r="H323" i="44"/>
  <c r="H324" i="44"/>
  <c r="H318" i="44"/>
  <c r="H319" i="44"/>
  <c r="H315" i="44"/>
  <c r="H316" i="44"/>
  <c r="H310" i="44"/>
  <c r="H311" i="44"/>
  <c r="H312" i="44"/>
  <c r="H313" i="44"/>
  <c r="H307" i="44"/>
  <c r="H308" i="44"/>
  <c r="H299" i="44"/>
  <c r="H302" i="44"/>
  <c r="H287" i="44"/>
  <c r="H304" i="44"/>
  <c r="H305" i="44"/>
  <c r="H295" i="44"/>
  <c r="H285" i="44"/>
  <c r="H293" i="44"/>
  <c r="H284" i="44"/>
  <c r="H294" i="44"/>
  <c r="H292" i="44"/>
  <c r="H289" i="44"/>
  <c r="H290" i="44"/>
  <c r="H272" i="44"/>
  <c r="H270" i="44"/>
  <c r="H269" i="44"/>
  <c r="H282" i="44"/>
  <c r="H283" i="44"/>
  <c r="H277" i="44"/>
  <c r="H278" i="44"/>
  <c r="H279" i="44"/>
  <c r="H280" i="44"/>
  <c r="H274" i="44"/>
  <c r="H275" i="44"/>
  <c r="H247" i="44"/>
  <c r="H248" i="44"/>
  <c r="H260" i="44"/>
  <c r="H268" i="44"/>
  <c r="H263" i="44"/>
  <c r="H264" i="44"/>
  <c r="H265" i="44"/>
  <c r="H255" i="44"/>
  <c r="H256" i="44"/>
  <c r="H257" i="44"/>
  <c r="H258" i="44"/>
  <c r="H252" i="44"/>
  <c r="H253" i="44"/>
  <c r="H250" i="44"/>
  <c r="H246" i="44"/>
  <c r="H227" i="44"/>
  <c r="H228" i="44"/>
  <c r="H241" i="44"/>
  <c r="H242" i="44"/>
  <c r="H243" i="44"/>
  <c r="H230" i="44"/>
  <c r="H235" i="44"/>
  <c r="H236" i="44"/>
  <c r="H237" i="44"/>
  <c r="H238" i="44"/>
  <c r="H232" i="44"/>
  <c r="H233" i="44"/>
  <c r="H213" i="44"/>
  <c r="H214" i="44"/>
  <c r="H225" i="44"/>
  <c r="H226" i="44"/>
  <c r="H221" i="44"/>
  <c r="H222" i="44"/>
  <c r="H218" i="44"/>
  <c r="H219" i="44"/>
  <c r="H216" i="44"/>
  <c r="H205" i="44"/>
  <c r="H210" i="44"/>
  <c r="H212" i="44"/>
  <c r="H208" i="44"/>
  <c r="H189" i="44"/>
  <c r="H188" i="44"/>
  <c r="H199" i="44"/>
  <c r="H202" i="44"/>
  <c r="H194" i="44"/>
  <c r="H195" i="44"/>
  <c r="H197" i="44"/>
  <c r="H196" i="44"/>
  <c r="H191" i="44"/>
  <c r="H193" i="44"/>
  <c r="H184" i="44"/>
  <c r="H186" i="44"/>
  <c r="H187" i="44"/>
  <c r="H181" i="44"/>
  <c r="H182" i="44"/>
  <c r="H164" i="44"/>
  <c r="H165" i="44"/>
  <c r="H176" i="44"/>
  <c r="H178" i="44"/>
  <c r="H174" i="44"/>
  <c r="H88" i="44"/>
  <c r="H167" i="44"/>
  <c r="H172" i="44"/>
  <c r="H170" i="44"/>
  <c r="H169" i="44"/>
  <c r="H93" i="44"/>
  <c r="H94" i="44"/>
  <c r="H90" i="44"/>
  <c r="H91" i="44"/>
  <c r="H85" i="44"/>
  <c r="H86" i="44"/>
  <c r="H82" i="44"/>
  <c r="H84" i="44"/>
  <c r="H83" i="44"/>
  <c r="H79" i="44"/>
  <c r="H80" i="44"/>
  <c r="H737" i="44"/>
  <c r="H735" i="44"/>
  <c r="H77" i="44"/>
  <c r="H74" i="44"/>
  <c r="H75" i="44"/>
  <c r="H748" i="44"/>
  <c r="H745" i="44"/>
  <c r="H746" i="44"/>
  <c r="H742" i="44"/>
  <c r="H743" i="44"/>
  <c r="H739" i="44"/>
  <c r="H740" i="44"/>
  <c r="H724" i="44"/>
  <c r="H733" i="44"/>
  <c r="H726" i="44"/>
  <c r="H728" i="44"/>
  <c r="H729" i="44"/>
  <c r="H730" i="44"/>
  <c r="H374" i="44"/>
  <c r="H722" i="44"/>
  <c r="H373" i="44"/>
  <c r="H721" i="44"/>
  <c r="H372" i="44"/>
  <c r="H370" i="44"/>
  <c r="H368" i="44"/>
  <c r="H369" i="44"/>
  <c r="H365" i="44"/>
  <c r="H366" i="44"/>
  <c r="H362" i="44"/>
  <c r="H363" i="44"/>
  <c r="H360" i="44"/>
  <c r="H358" i="44"/>
  <c r="H352" i="44"/>
  <c r="H356" i="44"/>
  <c r="H354" i="44"/>
  <c r="H345" i="44"/>
  <c r="H350" i="44"/>
  <c r="H343" i="44"/>
  <c r="H348" i="44"/>
  <c r="H590" i="44"/>
  <c r="H336" i="44"/>
  <c r="H334" i="44"/>
  <c r="H339" i="44"/>
  <c r="H340" i="44"/>
  <c r="H331" i="44"/>
  <c r="H332" i="44"/>
  <c r="H338" i="44"/>
  <c r="H20" i="44"/>
  <c r="H21" i="44"/>
  <c r="H610" i="44"/>
  <c r="H609" i="44"/>
  <c r="H605" i="44"/>
  <c r="H606" i="44"/>
  <c r="H570" i="44"/>
  <c r="H603" i="44"/>
  <c r="H601" i="44"/>
  <c r="H596" i="44"/>
  <c r="H597" i="44"/>
  <c r="H598" i="44"/>
  <c r="H592" i="44"/>
  <c r="H593" i="44"/>
  <c r="H581" i="44"/>
  <c r="H578" i="44"/>
  <c r="H583" i="44"/>
  <c r="H585" i="44"/>
  <c r="H586" i="44"/>
  <c r="H575" i="44"/>
  <c r="H576" i="44"/>
  <c r="H572" i="44"/>
  <c r="H573" i="44"/>
  <c r="H564" i="44"/>
  <c r="H567" i="44"/>
  <c r="H565" i="44"/>
  <c r="H566" i="44"/>
  <c r="H561" i="44"/>
  <c r="H558" i="44"/>
  <c r="H554" i="44"/>
  <c r="H556" i="44"/>
  <c r="H551" i="44"/>
  <c r="H552" i="44"/>
  <c r="H547" i="44"/>
  <c r="H548" i="44"/>
  <c r="H549" i="44"/>
  <c r="H541" i="44"/>
  <c r="H539" i="44"/>
  <c r="H543" i="44"/>
  <c r="H546" i="44"/>
  <c r="H545" i="44"/>
  <c r="H457" i="44"/>
  <c r="H489" i="44"/>
  <c r="H487" i="44"/>
  <c r="H473" i="44"/>
  <c r="H484" i="44"/>
  <c r="H485" i="44"/>
  <c r="H481" i="44"/>
  <c r="H482" i="44"/>
  <c r="H475" i="44"/>
  <c r="H476" i="44"/>
  <c r="H471" i="44"/>
  <c r="H467" i="44"/>
  <c r="H468" i="44"/>
  <c r="H469" i="44"/>
  <c r="H464" i="44"/>
  <c r="H465" i="44"/>
  <c r="H459" i="44"/>
  <c r="H460" i="44"/>
  <c r="H456" i="44"/>
  <c r="H461" i="44"/>
  <c r="H451" i="44"/>
  <c r="H452" i="44"/>
  <c r="H453" i="44"/>
  <c r="H449" i="44"/>
  <c r="H445" i="44"/>
  <c r="H446" i="44"/>
  <c r="H447" i="44"/>
  <c r="H429" i="44"/>
  <c r="H428" i="44"/>
  <c r="H95" i="44"/>
  <c r="H96" i="44"/>
  <c r="H55" i="44"/>
  <c r="H58" i="44"/>
  <c r="H56" i="44"/>
  <c r="H57" i="44"/>
  <c r="H443" i="44"/>
  <c r="H431" i="44"/>
  <c r="H433" i="44"/>
  <c r="H151" i="44"/>
  <c r="H159" i="44"/>
  <c r="H440" i="44"/>
  <c r="H441" i="44"/>
  <c r="H438" i="44"/>
  <c r="H117" i="44"/>
  <c r="H435" i="44"/>
  <c r="H436" i="44"/>
  <c r="H162" i="44"/>
  <c r="H163" i="44"/>
  <c r="H157" i="44"/>
  <c r="H149" i="44"/>
  <c r="H147" i="44"/>
  <c r="H143" i="44"/>
  <c r="H141" i="44"/>
  <c r="H145" i="44"/>
  <c r="H130" i="44"/>
  <c r="H139" i="44"/>
  <c r="H132" i="44"/>
  <c r="H134" i="44"/>
  <c r="H135" i="44"/>
  <c r="H136" i="44"/>
  <c r="H137" i="44"/>
  <c r="H127" i="44"/>
  <c r="H128" i="44"/>
  <c r="H122" i="44"/>
  <c r="H120" i="44"/>
  <c r="H125" i="44"/>
  <c r="H124" i="44"/>
  <c r="H118" i="44"/>
  <c r="H115" i="44"/>
  <c r="H114" i="44"/>
  <c r="H110" i="44"/>
  <c r="H111" i="44"/>
  <c r="H106" i="44"/>
  <c r="H108" i="44"/>
  <c r="H107" i="44"/>
  <c r="H103" i="44"/>
  <c r="H104" i="44"/>
  <c r="H101" i="44"/>
  <c r="H99" i="44"/>
  <c r="H72" i="44"/>
  <c r="H73" i="44"/>
  <c r="H68" i="44"/>
  <c r="H70" i="44"/>
  <c r="H69" i="44"/>
  <c r="H65" i="44"/>
  <c r="H66" i="44"/>
  <c r="H60" i="44"/>
  <c r="H24" i="44"/>
  <c r="H62" i="44"/>
  <c r="H63" i="44"/>
  <c r="H22" i="44"/>
  <c r="H19" i="44"/>
  <c r="H17" i="44"/>
  <c r="H14" i="44"/>
  <c r="H16" i="44"/>
  <c r="H13" i="44"/>
  <c r="H15" i="44"/>
  <c r="D32" i="44"/>
  <c r="H11" i="44"/>
  <c r="H8" i="44"/>
  <c r="H9" i="44"/>
  <c r="H6" i="44"/>
  <c r="H3" i="44"/>
  <c r="H4" i="44"/>
  <c r="H53" i="44"/>
  <c r="H48" i="44"/>
  <c r="H47" i="44"/>
  <c r="H46" i="44"/>
  <c r="H43" i="44"/>
  <c r="H38" i="44"/>
  <c r="H39" i="44"/>
  <c r="H2" i="44"/>
  <c r="D837" i="44"/>
  <c r="D825" i="44"/>
  <c r="D814" i="44"/>
  <c r="D803" i="44"/>
  <c r="D790" i="44"/>
  <c r="D780" i="44"/>
  <c r="D767" i="44"/>
  <c r="D751" i="44"/>
  <c r="D738" i="44"/>
  <c r="D731" i="44"/>
  <c r="D718" i="44"/>
  <c r="D706" i="44"/>
  <c r="D690" i="44"/>
  <c r="D677" i="44"/>
  <c r="D671" i="44"/>
  <c r="D655" i="44"/>
  <c r="D638" i="44"/>
  <c r="D624" i="44"/>
  <c r="D613" i="44"/>
  <c r="D600" i="44"/>
  <c r="D587" i="44"/>
  <c r="D579" i="44"/>
  <c r="D569" i="44"/>
  <c r="D560" i="44"/>
  <c r="D536" i="44"/>
  <c r="D520" i="44"/>
  <c r="D507" i="44"/>
  <c r="D501" i="44"/>
  <c r="D492" i="44"/>
  <c r="D480" i="44"/>
  <c r="D466" i="44"/>
  <c r="D450" i="44"/>
  <c r="D439" i="44"/>
  <c r="D430" i="44"/>
  <c r="D415" i="44"/>
  <c r="D399" i="44"/>
  <c r="D386" i="44"/>
  <c r="D381" i="44"/>
  <c r="D367" i="44"/>
  <c r="D357" i="44"/>
  <c r="D349" i="44"/>
  <c r="D342" i="44"/>
  <c r="D333" i="44"/>
  <c r="D317" i="44"/>
  <c r="D303" i="44"/>
  <c r="D291" i="44"/>
  <c r="D276" i="44"/>
  <c r="D266" i="44"/>
  <c r="D251" i="44"/>
  <c r="D239" i="44"/>
  <c r="D223" i="44"/>
  <c r="D211" i="44"/>
  <c r="D204" i="44"/>
  <c r="D192" i="44"/>
  <c r="D180" i="44"/>
  <c r="D173" i="44"/>
  <c r="D161" i="44"/>
  <c r="D154" i="44"/>
  <c r="D148" i="44"/>
  <c r="D140" i="44"/>
  <c r="D129" i="44"/>
  <c r="D119" i="44"/>
  <c r="D105" i="44"/>
  <c r="D92" i="44"/>
  <c r="D78" i="44"/>
  <c r="D64" i="44"/>
  <c r="D37" i="44"/>
  <c r="D18" i="44"/>
  <c r="D7" i="44"/>
  <c r="D841" i="44"/>
  <c r="D835" i="44"/>
  <c r="D822" i="44"/>
  <c r="D811" i="44"/>
  <c r="D799" i="44"/>
  <c r="D788" i="44"/>
  <c r="D776" i="44"/>
  <c r="D761" i="44"/>
  <c r="D747" i="44"/>
  <c r="D736" i="44"/>
  <c r="D727" i="44"/>
  <c r="D715" i="44"/>
  <c r="D703" i="44"/>
  <c r="D687" i="44"/>
  <c r="D676" i="44"/>
  <c r="D666" i="44"/>
  <c r="D650" i="44"/>
  <c r="D633" i="44"/>
  <c r="D621" i="44"/>
  <c r="D608" i="44"/>
  <c r="D595" i="44"/>
  <c r="D584" i="44"/>
  <c r="D577" i="44"/>
  <c r="D568" i="44"/>
  <c r="D557" i="44"/>
  <c r="D544" i="44"/>
  <c r="D533" i="44"/>
  <c r="D517" i="44"/>
  <c r="D505" i="44"/>
  <c r="D500" i="44"/>
  <c r="D488" i="44"/>
  <c r="D474" i="44"/>
  <c r="D463" i="44"/>
  <c r="D448" i="44"/>
  <c r="D437" i="44"/>
  <c r="D425" i="44"/>
  <c r="D412" i="44"/>
  <c r="D396" i="44"/>
  <c r="D385" i="44"/>
  <c r="D379" i="44"/>
  <c r="D364" i="44"/>
  <c r="D355" i="44"/>
  <c r="D347" i="44"/>
  <c r="D341" i="44"/>
  <c r="D328" i="44"/>
  <c r="D314" i="44"/>
  <c r="D301" i="44"/>
  <c r="D288" i="44"/>
  <c r="D273" i="44"/>
  <c r="D261" i="44"/>
  <c r="D249" i="44"/>
  <c r="D234" i="44"/>
  <c r="D220" i="44"/>
  <c r="D209" i="44"/>
  <c r="D203" i="44"/>
  <c r="D190" i="44"/>
  <c r="D179" i="44"/>
  <c r="D171" i="44"/>
  <c r="D158" i="44"/>
  <c r="D153" i="44"/>
  <c r="D146" i="44"/>
  <c r="D138" i="44"/>
  <c r="D126" i="44"/>
  <c r="D116" i="44"/>
  <c r="D102" i="44"/>
  <c r="D89" i="44"/>
  <c r="D61" i="44"/>
  <c r="D45" i="44"/>
  <c r="D36" i="44"/>
  <c r="D5" i="44"/>
  <c r="D177" i="44"/>
  <c r="D168" i="44"/>
  <c r="D156" i="44"/>
  <c r="D152" i="44"/>
  <c r="D144" i="44"/>
  <c r="D133" i="44"/>
  <c r="D123" i="44"/>
  <c r="D112" i="44"/>
  <c r="D100" i="44"/>
  <c r="D87" i="44"/>
  <c r="D71" i="44"/>
  <c r="D59" i="44"/>
  <c r="D44" i="44"/>
  <c r="D12" i="44"/>
  <c r="H30" i="44"/>
  <c r="H29" i="44"/>
  <c r="H5" i="44"/>
  <c r="H26" i="44"/>
  <c r="H40" i="44"/>
  <c r="H51" i="44"/>
  <c r="H76" i="44"/>
  <c r="H102" i="44"/>
  <c r="H126" i="44"/>
  <c r="H146" i="44"/>
  <c r="H158" i="44"/>
  <c r="H179" i="44"/>
  <c r="H203" i="44"/>
  <c r="H220" i="44"/>
  <c r="H249" i="44"/>
  <c r="H267" i="44"/>
  <c r="H281" i="44"/>
  <c r="H298" i="44"/>
  <c r="H306" i="44"/>
  <c r="H320" i="44"/>
  <c r="H335" i="44"/>
  <c r="H344" i="44"/>
  <c r="H351" i="44"/>
  <c r="H359" i="44"/>
  <c r="H371" i="44"/>
  <c r="H383" i="44"/>
  <c r="H388" i="44"/>
  <c r="H404" i="44"/>
  <c r="H420" i="44"/>
  <c r="H432" i="44"/>
  <c r="H442" i="44"/>
  <c r="H455" i="44"/>
  <c r="H470" i="44"/>
  <c r="H483" i="44"/>
  <c r="H494" i="44"/>
  <c r="H503" i="44"/>
  <c r="H509" i="44"/>
  <c r="H525" i="44"/>
  <c r="H540" i="44"/>
  <c r="H550" i="44"/>
  <c r="H562" i="44"/>
  <c r="H571" i="44"/>
  <c r="H580" i="44"/>
  <c r="H589" i="44"/>
  <c r="H602" i="44"/>
  <c r="H615" i="44"/>
  <c r="H628" i="44"/>
  <c r="H645" i="44"/>
  <c r="H662" i="44"/>
  <c r="H673" i="44"/>
  <c r="H679" i="44"/>
  <c r="H695" i="44"/>
  <c r="H709" i="44"/>
  <c r="H723" i="44"/>
  <c r="H732" i="44"/>
  <c r="H741" i="44"/>
  <c r="H753" i="44"/>
  <c r="H769" i="44"/>
  <c r="H783" i="44"/>
  <c r="H793" i="44"/>
  <c r="H806" i="44"/>
  <c r="H829" i="44"/>
  <c r="H838" i="44"/>
  <c r="H458" i="44"/>
  <c r="H472" i="44"/>
  <c r="H499" i="44"/>
  <c r="H512" i="44"/>
  <c r="H542" i="44"/>
  <c r="H563" i="44"/>
  <c r="H574" i="44"/>
  <c r="H591" i="44"/>
  <c r="H619" i="44"/>
  <c r="H647" i="44"/>
  <c r="H674" i="44"/>
  <c r="H698" i="44"/>
  <c r="H725" i="44"/>
  <c r="H744" i="44"/>
  <c r="H774" i="44"/>
  <c r="H785" i="44"/>
  <c r="H808" i="44"/>
  <c r="H833" i="44"/>
  <c r="H45" i="44"/>
  <c r="H61" i="44"/>
  <c r="H89" i="44"/>
  <c r="H116" i="44"/>
  <c r="H7" i="44"/>
  <c r="H27" i="44"/>
  <c r="H41" i="44"/>
  <c r="H52" i="44"/>
  <c r="H78" i="44"/>
  <c r="H105" i="44"/>
  <c r="H129" i="44"/>
  <c r="H148" i="44"/>
  <c r="H161" i="44"/>
  <c r="H180" i="44"/>
  <c r="H204" i="44"/>
  <c r="H223" i="44"/>
  <c r="H251" i="44"/>
  <c r="H271" i="44"/>
  <c r="H286" i="44"/>
  <c r="H300" i="44"/>
  <c r="H309" i="44"/>
  <c r="H325" i="44"/>
  <c r="H337" i="44"/>
  <c r="H346" i="44"/>
  <c r="H353" i="44"/>
  <c r="H361" i="44"/>
  <c r="H377" i="44"/>
  <c r="H384" i="44"/>
  <c r="H391" i="44"/>
  <c r="H407" i="44"/>
  <c r="H422" i="44"/>
  <c r="H434" i="44"/>
  <c r="H444" i="44"/>
  <c r="H486" i="44"/>
  <c r="H504" i="44"/>
  <c r="H528" i="44"/>
  <c r="H553" i="44"/>
  <c r="H582" i="44"/>
  <c r="H604" i="44"/>
  <c r="H630" i="44"/>
  <c r="H664" i="44"/>
  <c r="H682" i="44"/>
  <c r="H713" i="44"/>
  <c r="H734" i="44"/>
  <c r="H756" i="44"/>
  <c r="H794" i="44"/>
  <c r="H819" i="44"/>
  <c r="H840" i="44"/>
  <c r="H32" i="44"/>
  <c r="H18" i="44"/>
  <c r="H92" i="44"/>
  <c r="H153" i="44"/>
  <c r="H190" i="44"/>
  <c r="H234" i="44"/>
  <c r="H273" i="44"/>
  <c r="H301" i="44"/>
  <c r="H328" i="44"/>
  <c r="H347" i="44"/>
  <c r="H364" i="44"/>
  <c r="H385" i="44"/>
  <c r="H412" i="44"/>
  <c r="H437" i="44"/>
  <c r="H463" i="44"/>
  <c r="H488" i="44"/>
  <c r="H505" i="44"/>
  <c r="H533" i="44"/>
  <c r="H557" i="44"/>
  <c r="H577" i="44"/>
  <c r="H595" i="44"/>
  <c r="H621" i="44"/>
  <c r="H650" i="44"/>
  <c r="H676" i="44"/>
  <c r="H703" i="44"/>
  <c r="H727" i="44"/>
  <c r="H747" i="44"/>
  <c r="H776" i="44"/>
  <c r="H799" i="44"/>
  <c r="H822" i="44"/>
  <c r="H841" i="44"/>
  <c r="H138" i="44"/>
  <c r="H261" i="44"/>
  <c r="H341" i="44"/>
  <c r="H379" i="44"/>
  <c r="H448" i="44"/>
  <c r="H500" i="44"/>
  <c r="H544" i="44"/>
  <c r="H608" i="44"/>
  <c r="H666" i="44"/>
  <c r="H736" i="44"/>
  <c r="H788" i="44"/>
  <c r="H835" i="44"/>
  <c r="H140" i="44"/>
  <c r="H266" i="44"/>
  <c r="H317" i="44"/>
  <c r="H357" i="44"/>
  <c r="H430" i="44"/>
  <c r="H480" i="44"/>
  <c r="H520" i="44"/>
  <c r="H587" i="44"/>
  <c r="H638" i="44"/>
  <c r="H690" i="44"/>
  <c r="H767" i="44"/>
  <c r="H814" i="44"/>
  <c r="H33" i="44"/>
  <c r="H119" i="44"/>
  <c r="H154" i="44"/>
  <c r="H192" i="44"/>
  <c r="H239" i="44"/>
  <c r="H276" i="44"/>
  <c r="H303" i="44"/>
  <c r="H333" i="44"/>
  <c r="H349" i="44"/>
  <c r="H367" i="44"/>
  <c r="H386" i="44"/>
  <c r="H415" i="44"/>
  <c r="H439" i="44"/>
  <c r="H466" i="44"/>
  <c r="H492" i="44"/>
  <c r="H507" i="44"/>
  <c r="H536" i="44"/>
  <c r="H560" i="44"/>
  <c r="H579" i="44"/>
  <c r="H600" i="44"/>
  <c r="H624" i="44"/>
  <c r="H655" i="44"/>
  <c r="H677" i="44"/>
  <c r="H706" i="44"/>
  <c r="H731" i="44"/>
  <c r="H751" i="44"/>
  <c r="H780" i="44"/>
  <c r="H803" i="44"/>
  <c r="H825" i="44"/>
  <c r="H49" i="44"/>
  <c r="H171" i="44"/>
  <c r="H209" i="44"/>
  <c r="H288" i="44"/>
  <c r="H314" i="44"/>
  <c r="H355" i="44"/>
  <c r="H396" i="44"/>
  <c r="H425" i="44"/>
  <c r="H474" i="44"/>
  <c r="H517" i="44"/>
  <c r="H568" i="44"/>
  <c r="H584" i="44"/>
  <c r="H633" i="44"/>
  <c r="H687" i="44"/>
  <c r="H715" i="44"/>
  <c r="H761" i="44"/>
  <c r="H811" i="44"/>
  <c r="H64" i="44"/>
  <c r="H173" i="44"/>
  <c r="H211" i="44"/>
  <c r="H291" i="44"/>
  <c r="H342" i="44"/>
  <c r="H381" i="44"/>
  <c r="H399" i="44"/>
  <c r="H450" i="44"/>
  <c r="H501" i="44"/>
  <c r="H569" i="44"/>
  <c r="H613" i="44"/>
  <c r="H671" i="44"/>
  <c r="H718" i="44"/>
  <c r="H738" i="44"/>
  <c r="H790" i="44"/>
  <c r="H837" i="44"/>
  <c r="H34" i="44"/>
  <c r="H231" i="44"/>
  <c r="H185" i="44"/>
  <c r="H152" i="44"/>
  <c r="H112" i="44"/>
  <c r="H59" i="44"/>
  <c r="H31" i="44"/>
  <c r="H244" i="44"/>
  <c r="H198" i="44"/>
  <c r="H155" i="44"/>
  <c r="H121" i="44"/>
  <c r="H67" i="44"/>
  <c r="H36" i="44"/>
  <c r="H156" i="44"/>
  <c r="H35" i="44"/>
  <c r="H217" i="44"/>
  <c r="H177" i="44"/>
  <c r="H144" i="44"/>
  <c r="H100" i="44"/>
  <c r="H25" i="44"/>
  <c r="H229" i="44"/>
  <c r="H183" i="44"/>
  <c r="H150" i="44"/>
  <c r="H109" i="44"/>
  <c r="H54" i="44"/>
  <c r="H28" i="44"/>
  <c r="H201" i="44"/>
  <c r="H71" i="44"/>
  <c r="H254" i="44"/>
  <c r="H166" i="44"/>
  <c r="H81" i="44"/>
  <c r="H10" i="44"/>
  <c r="H259" i="44"/>
  <c r="H207" i="44"/>
  <c r="H168" i="44"/>
  <c r="H133" i="44"/>
  <c r="H87" i="44"/>
  <c r="H44" i="44"/>
  <c r="H12" i="44"/>
  <c r="H215" i="44"/>
  <c r="H175" i="44"/>
  <c r="H142" i="44"/>
  <c r="H98" i="44"/>
  <c r="H23" i="44"/>
  <c r="H245" i="44"/>
  <c r="H123" i="44"/>
  <c r="H37" i="44"/>
  <c r="H206" i="44"/>
  <c r="H131" i="44"/>
  <c r="H42" i="44"/>
  <c r="D175" i="44"/>
  <c r="D166" i="44"/>
  <c r="D155" i="44"/>
  <c r="D150" i="44"/>
  <c r="D142" i="44"/>
  <c r="D131" i="44"/>
  <c r="D121" i="44"/>
  <c r="D109" i="44"/>
  <c r="D98" i="44"/>
  <c r="D81" i="44"/>
  <c r="D67" i="44"/>
  <c r="D40" i="44"/>
  <c r="D31" i="44"/>
  <c r="D23" i="44"/>
  <c r="D10"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Leathley, Aaron</author>
  </authors>
  <commentList>
    <comment ref="L8" authorId="0" shapeId="0" xr:uid="{427C7E80-DD43-44D0-8D7C-3D615C833710}">
      <text>
        <r>
          <rPr>
            <sz val="9"/>
            <color indexed="81"/>
            <rFont val="Tahoma"/>
            <family val="2"/>
          </rPr>
          <t>RANGE_SCORE indicates the number of decimal places that would be expected without triggering a warning message for invalid score.
Validation will trigger if PersonScore has any decimals or is not in the expected range. A warning message will be displayed but the record will still flow.</t>
        </r>
      </text>
    </comment>
    <comment ref="B9" authorId="0" shapeId="0" xr:uid="{EF27E38B-A377-4369-8092-55EDE5AC5516}">
      <text>
        <r>
          <rPr>
            <b/>
            <sz val="9"/>
            <color indexed="81"/>
            <rFont val="Tahoma"/>
            <family val="2"/>
          </rPr>
          <t>Leathley, Aaron:</t>
        </r>
        <r>
          <rPr>
            <sz val="9"/>
            <color indexed="81"/>
            <rFont val="Tahoma"/>
            <family val="2"/>
          </rPr>
          <t xml:space="preserve">
Not for submission</t>
        </r>
      </text>
    </comment>
    <comment ref="C9" authorId="0" shapeId="0" xr:uid="{86BC004F-14EF-43D9-8A53-183A514EB4EE}">
      <text>
        <r>
          <rPr>
            <b/>
            <sz val="9"/>
            <color indexed="81"/>
            <rFont val="Tahoma"/>
            <family val="2"/>
          </rPr>
          <t>Leathley, Aaron:</t>
        </r>
        <r>
          <rPr>
            <sz val="9"/>
            <color indexed="81"/>
            <rFont val="Tahoma"/>
            <family val="2"/>
          </rPr>
          <t xml:space="preserve">
For submission</t>
        </r>
      </text>
    </comment>
    <comment ref="D9" authorId="0" shapeId="0" xr:uid="{A374DB6C-97A8-4EA9-93EF-0C4EB85CE0D4}">
      <text>
        <r>
          <rPr>
            <b/>
            <sz val="9"/>
            <color indexed="81"/>
            <rFont val="Tahoma"/>
            <family val="2"/>
          </rPr>
          <t>Leathley, Aaron:</t>
        </r>
        <r>
          <rPr>
            <sz val="9"/>
            <color indexed="81"/>
            <rFont val="Tahoma"/>
            <family val="2"/>
          </rPr>
          <t xml:space="preserve">
For submission</t>
        </r>
      </text>
    </comment>
    <comment ref="E9" authorId="0" shapeId="0" xr:uid="{E7E0E2D0-0207-4D59-A036-C15C0FEF0B19}">
      <text>
        <r>
          <rPr>
            <b/>
            <sz val="9"/>
            <color indexed="81"/>
            <rFont val="Tahoma"/>
            <family val="2"/>
          </rPr>
          <t>Leathley, Aaron:</t>
        </r>
        <r>
          <rPr>
            <sz val="9"/>
            <color indexed="81"/>
            <rFont val="Tahoma"/>
            <family val="2"/>
          </rPr>
          <t xml:space="preserve">
For submission</t>
        </r>
      </text>
    </comment>
    <comment ref="F9" authorId="0" shapeId="0" xr:uid="{B9596E47-F920-47B1-BEEC-F9618006FD5C}">
      <text>
        <r>
          <rPr>
            <b/>
            <sz val="9"/>
            <color indexed="81"/>
            <rFont val="Tahoma"/>
            <family val="2"/>
          </rPr>
          <t>Leathley, Aaron:</t>
        </r>
        <r>
          <rPr>
            <sz val="9"/>
            <color indexed="81"/>
            <rFont val="Tahoma"/>
            <family val="2"/>
          </rPr>
          <t xml:space="preserve">
Not for submission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5A0B73B4-639C-4514-AC14-E57C54BE9326}">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B3AF599C-67C3-4379-9D42-7DD075CAA433}">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40F20839-4CF6-48CB-BAA1-374A706FD3AB}">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C021A732-4F02-4E82-8D66-CFF4BEA81649}">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70B2BBCC-EA78-4A50-B1E1-2BE72A62A6F9}">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CF5F6555-4B3C-4417-872E-B7E4757EAF25}">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3A0210B4-E04C-4A35-BF64-BFF5358D2335}">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551CF43A-3275-4E2F-885A-4D644620CEEF}">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49653FD8-F06E-4D86-86B7-30A97F4988AF}">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189D0D85-8056-4035-83D0-4237BE7C3C91}">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48B7DB5A-80C3-4A2D-A0E3-0B4E34C76D8D}">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BBDA966E-83AD-441C-A9D3-5F3E7FD4A9D2}">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028050AB-3F8F-478F-814B-4C9CE5551B75}">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24899B4E-8A99-4327-9572-E702474519BD}">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F3B0CF4B-30F7-453A-834C-4E4030A517BD}">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10394D3C-450D-4B3C-A49A-99C5E748A589}">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AE7F7A6F-6FE9-4E8D-B217-07D148100A97}">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B3B0C0C2-7179-481D-8B26-94C54B1EA0CA}">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123A5BEE-AA6A-46CB-8197-CB4271DC14FF}">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229697B4-8F97-4708-9F05-056135EB956B}">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FA0A51BE-524F-4BB8-A955-AC23716C9C53}">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71F905C3-A411-4227-86C6-CEED24BA221F}">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9F35ECE1-29AB-445C-B1DC-1A5F1DBF95D0}">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C9F70EEB-5831-403D-934A-1299CA9EEF92}">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DFA7A62D-2C3F-4C56-90BA-071B43FCC53D}">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F8CEDD37-E5B0-4A6C-B466-4F739EFD4F45}">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76ED920D-CA98-4521-BD00-003DD7A5317C}">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BA98CBE0-B055-4ECC-A945-109F8936C581}">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5185D1DB-5EE1-4F3D-8D42-0747B819EEE0}">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FF8D3FD8-0A7E-4820-B534-F2A04EF2CC08}">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7C0297C5-4E7E-4EE2-B01E-3CC125F3AC9B}">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D9A8D22A-91B7-4564-99F7-B57C52AE8F5A}">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8F74F20E-24A5-4880-8A50-5BF72B9FA15C}">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971433A3-453D-4539-A3B2-54B3480190D4}">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472614E0-EF59-4D48-9459-A59AA2114BA1}">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E9DDC98-9F15-48A0-B50E-206E46F565C3}">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60C62399-89F4-4BE6-A2CA-43561C34C5E9}">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D3788409-791A-4E2F-AF3D-A114E0FB55B0}">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DFCA1205-DD22-474E-8567-A00AAC1C955E}">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9BB530A2-DDF3-4BA3-B0A7-A8F8DA76AA18}">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EEF60EE4-786A-452E-AB89-62F4E687E028}">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1B122772-7E63-4C7B-ACAF-96EC863031D7}">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6E8CA1E5-07B8-4666-B02E-9861F9936D18}">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126BCFDC-661E-4C63-AD6F-BA672EACA1E5}">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BFCF7529-5391-494A-A91C-528411E76E06}">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F388D516-EA19-487D-9C87-E6DA56539806}">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A22BCD8E-23C2-401C-B095-1292FEFB6054}">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5FF8AA3E-41E4-4FFA-A6D5-7F33FC50B658}">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B12367AD-9B5A-4E06-99DF-7EC16B07EE31}">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4408B57B-B935-4E4D-BD48-B72B5F0665D7}">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FECCC06B-A08C-4C75-B0E6-109A0400F7E0}">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A5B41F1-0606-49E0-8856-E7AFDC38DE95}">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7BEDE49C-8A76-4EFD-AC37-A2C0D4970B86}">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D8B43C26-AC60-46FF-80F8-B27C22EFD15E}">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EEFDE4E9-3602-4527-AD78-D92E7CBF9232}">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370A1EFB-E5DB-447F-AD70-F191A652E9EC}">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0104581A-B99B-4A8E-AE69-0298091AB92B}">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1E79127D-2383-40C3-B140-AAB6CB76B608}">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03F13D83-1A09-416C-B9AD-6E27390C1A4D}">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4C8A6AB3-56C7-468A-842A-D67A473EE499}">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2B5EC6CB-DB36-42DE-AEC5-C6806668B35F}">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F6E06F84-EB06-43FB-8D4C-13F342423009}">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C86771A8-0E6C-42BC-9F8F-CBFD58F2E0C7}">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39FB9DA-1628-4267-BBDB-FFB32520B287}">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3942AA68-ECD0-49A2-B30F-D5D7EB37C4DA}">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2E25DF96-6C45-47E8-8C75-B9A88E629339}">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3DCB4374-2C39-43CE-A450-E0F25F705974}">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8715F54-B206-4929-844D-618B7988D760}">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74636213-E1E6-4881-A950-ECA476C26CE2}">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F8C7F299-CCBD-4264-AA33-35FD195FD499}">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0F6E8B7E-68F1-4E86-BB67-A26B6DCB80D9}">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DB3294E0-221C-4F22-8C49-BD0774FA0288}">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9AA6C9D4-2B7F-459E-8494-560E44FB0DDE}">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C50AB241-4EF6-47F6-B01B-BDAED9B13348}">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60628242-FABC-442E-A3C1-A37557500633}">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85A9941-9967-45DF-8E5D-E164A1FB10AE}">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C30AC920-63AF-4FF3-9B1D-57DA35D9A606}">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5C590CA5-4C41-4400-8AEB-43F4ECF3FCDF}">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FE745E70-88DD-4E95-838E-7BF2268198F8}">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DF8319F-D292-4D9E-A1D4-FB00CB8719E9}">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62250BC4-273B-417F-B8C4-FC5C4A26F6ED}">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73D1537E-993A-4705-AA27-362ED2848171}">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4FF96B91-3D2A-4D6C-8CAB-6FD1AE21294E}">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162E205F-304F-4378-B428-BF8A261CF594}">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1E9FB14E-13B3-47C2-BEAD-41CCE5E89AEC}">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B1807EBC-2AFD-4F45-8D3B-BA5854BBBAF8}">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6F28B3F2-A173-45B0-A619-CAAB152FAD65}">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6D32479F-0015-4366-B83D-E00F519B24D1}">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9E7A427A-5230-4DAB-9067-EC22E230B7EA}">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A257535F-F430-487E-BC66-9A11A0F3C253}">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828A3E1F-531E-4F61-AA58-F0C25131ED14}">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DF71A02-8982-4FDF-AF10-7101194DB21D}">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44574E60-4946-4FD8-A226-2B1ED2D22F81}">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DDAA9793-0BE5-49A0-A211-17C3108EA928}">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A45BFB9D-2666-46B7-A1E0-D8E499212EDA}">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4C69C700-E489-4859-A33B-F383DF1CFFE2}">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767870B3-5C86-472A-A0B5-927F9BE3284B}">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BA841CB3-FD58-409C-B4C4-11919EB24871}">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E9B9E97A-603F-4458-A4F3-B1878C05097B}">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95FD4525-6A6D-4DF8-BA22-4EE6412CB2FF}">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1C9AE4F5-8C4E-41D4-BBDF-EDC76218A062}">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DE3E91E9-B537-44B1-AE3A-A8AFD7BF3A6D}">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4D39B0C6-DF85-453E-AE26-66B75B78F692}">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13EC9D5B-DA30-478B-94FF-7D4EFDAAA5B2}">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2" authorId="0" shapeId="0" xr:uid="{EB103CA2-7C88-4147-BD0B-5FD4E3FA45D8}">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2" authorId="0" shapeId="0" xr:uid="{16478AC9-4A7E-4C97-8B79-BC10A24C39E8}">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2" authorId="0" shapeId="0" xr:uid="{3D9B1D90-CA1E-4A8F-9EDA-F418AB96DF95}">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2" authorId="0" shapeId="0" xr:uid="{F2C448BA-3E84-460B-9405-FFD6F1D07436}">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G1" authorId="0" shapeId="0" xr:uid="{11E8A3DF-47BF-497D-97F3-C595B44381E9}">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H1" authorId="0" shapeId="0" xr:uid="{403A9906-0329-4614-A09E-882377D20873}">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I1" authorId="0" shapeId="0" xr:uid="{D231B3F9-86E5-43DB-8477-BBC85A9A8F1E}">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J1" authorId="0" shapeId="0" xr:uid="{97B04254-51D7-4A93-88B4-D388E8940642}">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4E3924C9-E122-418E-9E57-2E4B18D6CD30}">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D21D1AE3-5068-411B-A366-859EEA638B69}">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0AAC10F0-3566-4245-8033-D14D12018889}">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4AA836C6-5616-454B-8A2F-6652F318FA0C}">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B8B6A778-CC8D-44F6-B838-2BCF8FBE70C4}">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9A5FE902-5BB4-4E1D-952B-4EA091707332}">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C55AFA84-812F-498F-937D-3820F2E57EEA}">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5C52C618-F325-4972-BD7A-C41D7751CA13}">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640DAB83-320A-4340-AB74-42D3B724084D}">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27997880-C608-47FC-83B1-CB275D41A75E}">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A3CF4E58-F95D-418C-8558-06198D9CBD8D}">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F13ADB27-9828-4BB3-A5BB-8425682F0EC7}">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E1799DE6-8453-4F29-88FF-E9FEB0164231}">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FC518F13-FEF4-4BB7-8C3E-08C7FDC3E827}">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E67F326D-C318-4528-B2CE-15AA50A95CC9}">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6D217142-239C-4894-8FC6-AF1CA91506B9}">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E6E89D7C-3972-4678-B61D-63EB78AD510D}">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381DFA3A-F1DA-4DC9-B222-CC0E6884124A}">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FDDC5099-8841-44D6-A6D7-ABED04B55817}">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166D4F7C-71E4-4B14-A9F9-B9C98B08A285}">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John Willis</author>
  </authors>
  <commentList>
    <comment ref="H5" authorId="0" shapeId="0" xr:uid="{BD118569-3ED1-4038-B8F0-B7E3B2F4176C}">
      <text>
        <r>
          <rPr>
            <sz val="8"/>
            <color indexed="81"/>
            <rFont val="Tahoma"/>
            <family val="2"/>
          </rPr>
          <t xml:space="preserve">
What the central system will do when receiving this field containing blank/null
"Reject" = The entire group will rejected, and an appropriate rejection message will be written to the validation reports for the provider
"Warning" = The data item will be accepted, but an appropriate warning message will be written to the validation reports for the provider
"N/A" = The data item will be accepted</t>
        </r>
      </text>
    </comment>
    <comment ref="I5" authorId="0" shapeId="0" xr:uid="{9337D62A-74AA-4ACB-8AEF-71DE6A71015E}">
      <text>
        <r>
          <rPr>
            <sz val="8"/>
            <color indexed="81"/>
            <rFont val="Tahoma"/>
            <family val="2"/>
          </rPr>
          <t xml:space="preserve">
What the central system will do when this field fails format checking  eg.  a value of "AB" is received and the field is defined as a "n1" format field
"Reject" = The entire group will rejected, and an appropriate rejection message will be written to the validation reports for the provider
"Warning" = The group will be accepted, but this particular data item will be set blank on the central database.  An appropriate warning message will be written to the validation reports for the provider
"N/A" = The data item will be accepted and written to the central database
NB.  All data items are currently set to "Reject" on formatting errors.</t>
        </r>
      </text>
    </comment>
    <comment ref="J5" authorId="0" shapeId="0" xr:uid="{3BC68815-2EC4-42D3-B8B0-027451388EB0}">
      <text>
        <r>
          <rPr>
            <sz val="8"/>
            <color indexed="81"/>
            <rFont val="Tahoma"/>
            <family val="2"/>
          </rPr>
          <t xml:space="preserve">
What the central system will do when this field fails validation against the "National Code" values allowed by the Output Data Spec
"Reject" = The entire group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t>
        </r>
      </text>
    </comment>
    <comment ref="K5" authorId="0" shapeId="0" xr:uid="{750F0CA8-DE08-4AC9-8B9A-8647F0CBFF37}">
      <text>
        <r>
          <rPr>
            <sz val="8"/>
            <color indexed="81"/>
            <rFont val="Tahoma"/>
            <family val="2"/>
          </rPr>
          <t xml:space="preserve">
At group-level, defines any rules for validation and makes clear at what level the group can repeat within a submission file.
At field-level, details other validation that will be undertaken, over and above the Blank/Format/National Code, and what will happen if that validation fails.</t>
        </r>
      </text>
    </comment>
  </commentList>
</comments>
</file>

<file path=xl/sharedStrings.xml><?xml version="1.0" encoding="utf-8"?>
<sst xmlns="http://schemas.openxmlformats.org/spreadsheetml/2006/main" count="46234" uniqueCount="6383">
  <si>
    <t>Maternity Services Data Set (MSDS) v2.0</t>
  </si>
  <si>
    <t>Technical Output Specification</t>
  </si>
  <si>
    <t>Document Version History</t>
  </si>
  <si>
    <t>Version</t>
  </si>
  <si>
    <t>Date Issued</t>
  </si>
  <si>
    <t>Brief Summary of Change</t>
  </si>
  <si>
    <t>Owner’s Name</t>
  </si>
  <si>
    <t>Released To</t>
  </si>
  <si>
    <t>2.0.0</t>
  </si>
  <si>
    <t>Gavin Harrison</t>
  </si>
  <si>
    <t>Maternity Services Data Set (MSDS)</t>
  </si>
  <si>
    <t>Data item / Group changes</t>
  </si>
  <si>
    <t>Change ID</t>
  </si>
  <si>
    <t>Version ID</t>
  </si>
  <si>
    <t>Data Item Name</t>
  </si>
  <si>
    <t>XML Schema Element Name</t>
  </si>
  <si>
    <t>Group</t>
  </si>
  <si>
    <t>Amend Type</t>
  </si>
  <si>
    <t>Previous</t>
  </si>
  <si>
    <t>New</t>
  </si>
  <si>
    <t>Change Reason(s)</t>
  </si>
  <si>
    <t>N/A</t>
  </si>
  <si>
    <t>LabourOnsetDateTime</t>
  </si>
  <si>
    <t>Data Item Description</t>
  </si>
  <si>
    <t>Format</t>
  </si>
  <si>
    <t>National Code</t>
  </si>
  <si>
    <t>National Code Definition</t>
  </si>
  <si>
    <t>Information Requirements (Purpose)</t>
  </si>
  <si>
    <t>Mandatory/ Required/ Optional</t>
  </si>
  <si>
    <t>The unique local patient identifier as generated by the NHS care provider.  This is not the NHS number.</t>
  </si>
  <si>
    <t>Linkage item</t>
  </si>
  <si>
    <t>M</t>
  </si>
  <si>
    <t>ESTIMATED DATE OF DELIVERY (AGREED)</t>
  </si>
  <si>
    <t>APPOINTMENT DATE (FORMAL ANTENATAL BOOKING)</t>
  </si>
  <si>
    <t>Referred to as the Booking Appointment, the date on which the assessment for health and social care needs, risks and choices and arrangements made for antenatal care as part of the pregnancy episode was completed.</t>
  </si>
  <si>
    <t>Note: Above data items will allow data linkage for all the following sections:</t>
  </si>
  <si>
    <t>NO LINKAGE</t>
  </si>
  <si>
    <t xml:space="preserve">Maternity Services Data Set (MSDS) </t>
  </si>
  <si>
    <t>Data Dictionary</t>
  </si>
  <si>
    <t>Microsoft Access</t>
  </si>
  <si>
    <t>XSD</t>
  </si>
  <si>
    <t>SQL</t>
  </si>
  <si>
    <t>Description</t>
  </si>
  <si>
    <t>Notes</t>
  </si>
  <si>
    <t>string</t>
  </si>
  <si>
    <t>Memo</t>
  </si>
  <si>
    <t>varchar(max)</t>
  </si>
  <si>
    <t>A string of ASCII characters</t>
  </si>
  <si>
    <t>Text</t>
  </si>
  <si>
    <t>string; max length 255</t>
  </si>
  <si>
    <t>varchar(255)</t>
  </si>
  <si>
    <t>varchar(1)</t>
  </si>
  <si>
    <t>A string of ASCII characters of length 1</t>
  </si>
  <si>
    <t>nvarchar(max)</t>
  </si>
  <si>
    <t>A string of Unicode characters</t>
  </si>
  <si>
    <t>Microsoft Access allows formatting</t>
  </si>
  <si>
    <t>date</t>
  </si>
  <si>
    <t>Short date</t>
  </si>
  <si>
    <t>A date</t>
  </si>
  <si>
    <t>General date</t>
  </si>
  <si>
    <t>datetime</t>
  </si>
  <si>
    <t>integer</t>
  </si>
  <si>
    <t>Long integer</t>
  </si>
  <si>
    <t>int</t>
  </si>
  <si>
    <t>A number from -2,147,483,648 to 2,147,483,647</t>
  </si>
  <si>
    <t>long</t>
  </si>
  <si>
    <t>bigint</t>
  </si>
  <si>
    <t>A number from -2^63 to 2^63-1</t>
  </si>
  <si>
    <t>Integer</t>
  </si>
  <si>
    <t>smallint</t>
  </si>
  <si>
    <t>A number from -32,768 to 32,767</t>
  </si>
  <si>
    <t>Byte</t>
  </si>
  <si>
    <t>byte</t>
  </si>
  <si>
    <t>tinyint</t>
  </si>
  <si>
    <t>A number from 0 to 255</t>
  </si>
  <si>
    <t>Short time</t>
  </si>
  <si>
    <t>time</t>
  </si>
  <si>
    <t>n/a</t>
  </si>
  <si>
    <t>hh:mm</t>
  </si>
  <si>
    <t>Long time</t>
  </si>
  <si>
    <t>time(0)</t>
  </si>
  <si>
    <t>hh:mm:ss</t>
  </si>
  <si>
    <t>an2</t>
  </si>
  <si>
    <t>string; length 2</t>
  </si>
  <si>
    <t>char(2)</t>
  </si>
  <si>
    <t>A string of ASCII characters (any combination of numbers and/or letters) of length exactly 2</t>
  </si>
  <si>
    <t>max an2</t>
  </si>
  <si>
    <t>string; max length 2</t>
  </si>
  <si>
    <t>varchar(2)</t>
  </si>
  <si>
    <t>A string of ASCII characters (any combination of numbers and/or letters) of length 1 to 2</t>
  </si>
  <si>
    <t>Any character can flow including special characters.</t>
  </si>
  <si>
    <t>an3 or an5</t>
  </si>
  <si>
    <t>string; length 3 or 5</t>
  </si>
  <si>
    <t>char(3)/char(5)</t>
  </si>
  <si>
    <t>A string of ASCII characters (any combination of numbers and/or letters) of length exactly 3 or 5</t>
  </si>
  <si>
    <t>min an5 max an18</t>
  </si>
  <si>
    <t>string; min length 5 max length 18</t>
  </si>
  <si>
    <t>varchar(5-18)</t>
  </si>
  <si>
    <t>A string of ASCII characters (any combination of numbers and/or letters) of length between 5 and 18</t>
  </si>
  <si>
    <t>n2.n2</t>
  </si>
  <si>
    <t>Single</t>
  </si>
  <si>
    <t>float</t>
  </si>
  <si>
    <t>Double</t>
  </si>
  <si>
    <t>Decimal</t>
  </si>
  <si>
    <t>decimal</t>
  </si>
  <si>
    <t>negativeInteger</t>
  </si>
  <si>
    <t>Integer; (with criteria)</t>
  </si>
  <si>
    <t>nonNegativeInteger</t>
  </si>
  <si>
    <t>An integer containing only non-negative values (0,1,2,..)</t>
  </si>
  <si>
    <t>nonPositiveInteger</t>
  </si>
  <si>
    <t>An integer containing only non-positive values (..,-2,-1,0)</t>
  </si>
  <si>
    <t>positiveInteger</t>
  </si>
  <si>
    <t>An integer containing only positive values (1,2,..)</t>
  </si>
  <si>
    <t>short</t>
  </si>
  <si>
    <t>A signed 16-bit integer</t>
  </si>
  <si>
    <t>unsignedLong</t>
  </si>
  <si>
    <t>An unsigned 64-bit integer</t>
  </si>
  <si>
    <t>unsignedInt</t>
  </si>
  <si>
    <t>An unsigned 32-bit integer</t>
  </si>
  <si>
    <t>unsignedShort</t>
  </si>
  <si>
    <t>An unsigned 16-bit integer</t>
  </si>
  <si>
    <t>unsignedByte</t>
  </si>
  <si>
    <t>duration</t>
  </si>
  <si>
    <t>gDay</t>
  </si>
  <si>
    <t>Defines a part of a date - the day (DD)</t>
  </si>
  <si>
    <t>gMonth</t>
  </si>
  <si>
    <t>Defines a part of a date - the month (MM)</t>
  </si>
  <si>
    <t>gMonthDay</t>
  </si>
  <si>
    <t>Defines a part of a date - the month and day (MM-DD)</t>
  </si>
  <si>
    <t>gYear</t>
  </si>
  <si>
    <t>Defines a part of a date - the year (YYYY)</t>
  </si>
  <si>
    <t>gYearMonth</t>
  </si>
  <si>
    <t>Defines a part of a date - the year and month (YYYY-MM)</t>
  </si>
  <si>
    <t>token</t>
  </si>
  <si>
    <t>A string that does not contain line feeds, carriage returns, tabs, leading or trailing spaces, or multiple spaces</t>
  </si>
  <si>
    <t>normalizedString</t>
  </si>
  <si>
    <t>A string that does not contain line feeds, carriage returns, or tabs</t>
  </si>
  <si>
    <t>double</t>
  </si>
  <si>
    <t>EXCEPTIONS</t>
  </si>
  <si>
    <t>Null values</t>
  </si>
  <si>
    <t xml:space="preserve">Null </t>
  </si>
  <si>
    <t>Null values must be allowed to flow provided validation rules for the individual item have been applied. Otherwise, records should not flow.</t>
  </si>
  <si>
    <t>Invalid dates</t>
  </si>
  <si>
    <t>A date that is invalid/incorrect as there is no such date in the calendar, e.g. 47/15/2015</t>
  </si>
  <si>
    <t>These records will be rejected and an error message returned.</t>
  </si>
  <si>
    <t>Dates/times when clocks change to BST</t>
  </si>
  <si>
    <t>The date/time should be submitted as it is recorded in local systems.</t>
  </si>
  <si>
    <t>Postcode</t>
  </si>
  <si>
    <t>max an8</t>
  </si>
  <si>
    <t xml:space="preserve">The data item must be submitted in one of the following formats: 
A1_1AA
A11_1AA
AA1_1AA
AA11_1AA
A1A_1AA
AA1A_1AA
AAA_1AA 
Note that the fourth character from the right is always a space and separates the outward and inward parts of the Postcode. </t>
  </si>
  <si>
    <t>CARDINALITY/OVERARCHING VALIDATION</t>
  </si>
  <si>
    <t>Mandated data items</t>
  </si>
  <si>
    <t>Rejected if blank, Rejected if format error, Warning if national code error (where national codes are present or a look-up table exists)</t>
  </si>
  <si>
    <t>The rejections relate to all the data for that patient's record within the specific table.</t>
  </si>
  <si>
    <t>Required data items</t>
  </si>
  <si>
    <t>R</t>
  </si>
  <si>
    <t>N/A if blank, Rejected if format error, Warning if national code error (where national codes are present or a look-up table exists)</t>
  </si>
  <si>
    <t>Optional data items</t>
  </si>
  <si>
    <t>O</t>
  </si>
  <si>
    <t>File-Level Rejection Report</t>
  </si>
  <si>
    <t>Error Code</t>
  </si>
  <si>
    <t>Validation Failure Message</t>
  </si>
  <si>
    <t>Help Text</t>
  </si>
  <si>
    <t>Data items to display</t>
  </si>
  <si>
    <t>Filename</t>
  </si>
  <si>
    <t>Failed Postcode Check.  File contains invalid postcodes.</t>
  </si>
  <si>
    <t>Failed Reporting Period Check.  There were no records in the submission file that were for the selected reporting period.</t>
  </si>
  <si>
    <t>There were no "date-marked" events in any of the groups that covered the selected reporting period.  Without any entries for the reporting period, this is effectively an empty submission.</t>
  </si>
  <si>
    <t>All Records Failed Validation.  As a result of validation errors, there are no records for the reporting period that can be progressed into the Central System.</t>
  </si>
  <si>
    <t>After checking the records that have been extracted as part of this reporting period, it has been found that they have all been rejected.  With so many rejections, this is effectively an empty submission.  
The data provider should view the field-level error reporting to further understand the underlying causes of this error.</t>
  </si>
  <si>
    <t>Explanation of Data Set Columns</t>
  </si>
  <si>
    <t>Column/Heading</t>
  </si>
  <si>
    <t>DCB</t>
  </si>
  <si>
    <t>Group Name</t>
  </si>
  <si>
    <t>The group name is highlighted in the yellow box at the top.  This name (or a truncated version of it) will be used to name the corresponding element structure in the XML Schema</t>
  </si>
  <si>
    <t>TECH</t>
  </si>
  <si>
    <t>Group-level validation</t>
  </si>
  <si>
    <t xml:space="preserve">Describes the validations that will take place at a group level.
Rules describe whether or not this group (as a whole) is mandatory or optional and how this group may relate to other groups in the transmission.
This section also clearly describes how the group may repeat in the transmission.
</t>
  </si>
  <si>
    <t>Group-level notes for Data Providers</t>
  </si>
  <si>
    <t xml:space="preserve">Provides further notes for data providers highlighting important things that will be of interest.
</t>
  </si>
  <si>
    <t>Group-level Error/Warning Messages</t>
  </si>
  <si>
    <t>Data Item Name (Data Dict Element)</t>
  </si>
  <si>
    <t xml:space="preserve">The data item name as described in the data dictionary
</t>
  </si>
  <si>
    <t xml:space="preserve">The exact data item name that has been used to describe the field in the XML Schema
</t>
  </si>
  <si>
    <t xml:space="preserve">A full description of the data item
</t>
  </si>
  <si>
    <t xml:space="preserve">Descibes the valid formats that will be accepted in this field.  For dates and times it specifically refers to the exact formatting.  For other fields it describes the data type required and the max/min field lengths.  NB. These formats are described within the XML Schema.
</t>
  </si>
  <si>
    <t>Provides a list of the valid codes that can be accepted in this field (if there are any).  For example, a field may only allow values of "Y", "N" and "X", which equate to "Yes", "No", "Don't Know".</t>
  </si>
  <si>
    <t xml:space="preserve">Describes the meaning of the code in the previous "National Code" column
</t>
  </si>
  <si>
    <t>Recvd Data Item Blank</t>
  </si>
  <si>
    <t>Format Error</t>
  </si>
  <si>
    <t>National Code Error</t>
  </si>
  <si>
    <t>Additional Validation Rules</t>
  </si>
  <si>
    <t xml:space="preserve">Details other validation that will be undertaken, over and above the Blank/Format/National Code, and what will happen if that validation fails.
</t>
  </si>
  <si>
    <t>Info Req Ref</t>
  </si>
  <si>
    <t>Error/Warning Messages</t>
  </si>
  <si>
    <t>Derivation Notes - to include method/logic applied to derived field.</t>
  </si>
  <si>
    <t>Additional notes on how the derived data item values are created</t>
  </si>
  <si>
    <t>Version No. (Introduced/Amended)</t>
  </si>
  <si>
    <t>The version of the Technical Output Specification where a data item has been included or amended. The first two numbers refer to the overall version of the data set and the final number refers to the version of the document</t>
  </si>
  <si>
    <t>MSD000 MSDS Header</t>
  </si>
  <si>
    <r>
      <t xml:space="preserve">Validation Rules
</t>
    </r>
    <r>
      <rPr>
        <b/>
        <sz val="8"/>
        <color indexed="9"/>
        <rFont val="Arial"/>
        <family val="2"/>
      </rPr>
      <t>(view comments in header cells below for explanation)</t>
    </r>
  </si>
  <si>
    <t xml:space="preserve">Derivation Notes - to include method/logic applied to derived field.
</t>
  </si>
  <si>
    <t>Include in extract?</t>
  </si>
  <si>
    <t>APPLIES TO DERIVED FIELDS (IN GREY) ONLY</t>
  </si>
  <si>
    <t>Provider Pre-deadline</t>
  </si>
  <si>
    <t>Provider Post-deadline</t>
  </si>
  <si>
    <t>Commissioner</t>
  </si>
  <si>
    <t>DATA SET VERSION NUMBER</t>
  </si>
  <si>
    <t xml:space="preserve">The version number of a Data Set. </t>
  </si>
  <si>
    <t>max n2.max n2</t>
  </si>
  <si>
    <t>Reject</t>
  </si>
  <si>
    <t>Purpose</t>
  </si>
  <si>
    <t>Generic for all information requirements</t>
  </si>
  <si>
    <t>Y</t>
  </si>
  <si>
    <t>PRIMARY DATA COLLECTION SYSTEM IN USE</t>
  </si>
  <si>
    <t>PrimSystemInUse</t>
  </si>
  <si>
    <t>The name of the Primary Data Collection System in use by the Health Care Provider.</t>
  </si>
  <si>
    <t>max an20</t>
  </si>
  <si>
    <t>REPORTING PERIOD START DATE</t>
  </si>
  <si>
    <t>RPStartDate</t>
  </si>
  <si>
    <t>The reporting period start date to which this file refers</t>
  </si>
  <si>
    <t>REPORTING PERIOD END DATE</t>
  </si>
  <si>
    <t>RPEndDate</t>
  </si>
  <si>
    <t>The reporting period end date to which this file refers</t>
  </si>
  <si>
    <t>FileCreationDate</t>
  </si>
  <si>
    <t>Date this upload file was created</t>
  </si>
  <si>
    <t>FileCreationTime</t>
  </si>
  <si>
    <t>Time this upload file was created</t>
  </si>
  <si>
    <t>an8
HH:MM:SS (24hr)</t>
  </si>
  <si>
    <t>D</t>
  </si>
  <si>
    <t>N</t>
  </si>
  <si>
    <t>LOCAL PATIENT IDENTIFIER (EXTENDED (MOTHER))</t>
  </si>
  <si>
    <t>LocalPatientIdExtendedMother</t>
  </si>
  <si>
    <t>To link data submissions to the right pregnancy</t>
  </si>
  <si>
    <t>To link data submissions to the right care provider</t>
  </si>
  <si>
    <t>PERSON BIRTH DATE (MOTHER)</t>
  </si>
  <si>
    <t>PersonBirthDateMother</t>
  </si>
  <si>
    <t>Date of birth of the mother in a maternity episode</t>
  </si>
  <si>
    <t>an3</t>
  </si>
  <si>
    <t>To enable the provider to identify the commissioner derived from the patient's postcode.</t>
  </si>
  <si>
    <t>NHS NUMBER (MOTHER)</t>
  </si>
  <si>
    <t>NHSNumberMother</t>
  </si>
  <si>
    <t>The NHS Number of the mother in a maternity episode</t>
  </si>
  <si>
    <t>Warning</t>
  </si>
  <si>
    <t>NHS NUMBER STATUS INDICATOR CODE (MOTHER)</t>
  </si>
  <si>
    <t>NHSNumberStatusMother</t>
  </si>
  <si>
    <t>Whether the NHS number of the mother has been verified by the NHS Care Records Service.</t>
  </si>
  <si>
    <t>01</t>
  </si>
  <si>
    <t>To identify whether the woman's NHS Number has been verified</t>
  </si>
  <si>
    <t>02</t>
  </si>
  <si>
    <t>03</t>
  </si>
  <si>
    <t>04</t>
  </si>
  <si>
    <t>05</t>
  </si>
  <si>
    <t>06</t>
  </si>
  <si>
    <t>07</t>
  </si>
  <si>
    <t>POSTCODE OF USUAL ADDRESS (MOTHER)</t>
  </si>
  <si>
    <t>The postcode of usual address, as nominated by the mother</t>
  </si>
  <si>
    <t>1.3.4.1</t>
  </si>
  <si>
    <t>No of low birth weight  babies by geographical area or other grouping</t>
  </si>
  <si>
    <t>ETHNIC CATEGORY (MOTHER)</t>
  </si>
  <si>
    <t>EthnicCategoryMother</t>
  </si>
  <si>
    <t>A</t>
  </si>
  <si>
    <t>1.3.1.2</t>
  </si>
  <si>
    <t>No of women from disadvantaged groups accessing full antenatal care</t>
  </si>
  <si>
    <t>B</t>
  </si>
  <si>
    <t>C</t>
  </si>
  <si>
    <t>Any other White background</t>
  </si>
  <si>
    <t>White and Black Caribbean</t>
  </si>
  <si>
    <t>E</t>
  </si>
  <si>
    <t>White and Black African</t>
  </si>
  <si>
    <t>F</t>
  </si>
  <si>
    <t>G</t>
  </si>
  <si>
    <t>H</t>
  </si>
  <si>
    <t>Indian</t>
  </si>
  <si>
    <t>J</t>
  </si>
  <si>
    <t>Pakistani</t>
  </si>
  <si>
    <t>K</t>
  </si>
  <si>
    <t>Bangladeshi</t>
  </si>
  <si>
    <t>L</t>
  </si>
  <si>
    <t>Caribbean</t>
  </si>
  <si>
    <t>African</t>
  </si>
  <si>
    <t>P</t>
  </si>
  <si>
    <t>Any other Black background</t>
  </si>
  <si>
    <t>Chinese</t>
  </si>
  <si>
    <t>S</t>
  </si>
  <si>
    <t>Any other ethnic group</t>
  </si>
  <si>
    <t>Z</t>
  </si>
  <si>
    <t>99</t>
  </si>
  <si>
    <t>Not known</t>
  </si>
  <si>
    <t>PERSON DEATH DATE (MOTHER)</t>
  </si>
  <si>
    <t>PersonDeathDateMother</t>
  </si>
  <si>
    <t>3.2.5.10</t>
  </si>
  <si>
    <t>No of postnatal admissions</t>
  </si>
  <si>
    <t>PERSON DEATH TIME (MOTHER)</t>
  </si>
  <si>
    <t>PersonDeathTimeMother</t>
  </si>
  <si>
    <t>max n2</t>
  </si>
  <si>
    <t>08</t>
  </si>
  <si>
    <t>09</t>
  </si>
  <si>
    <t>10</t>
  </si>
  <si>
    <t>11</t>
  </si>
  <si>
    <t>12</t>
  </si>
  <si>
    <t>Yes</t>
  </si>
  <si>
    <t>No</t>
  </si>
  <si>
    <t>an5</t>
  </si>
  <si>
    <t>MSD002 GP Practice Registration</t>
  </si>
  <si>
    <t>GENERAL MEDICAL PRACTICE CODE (PATIENT REGISTRATION (MOTHER))</t>
  </si>
  <si>
    <t>OrgCodeGMPMother</t>
  </si>
  <si>
    <t>The ORGANISATION CODE of the GP Practice that the MOTHER is registered with.</t>
  </si>
  <si>
    <t>an6</t>
  </si>
  <si>
    <t>START DATE (GMP PATIENT REGISTRATION)</t>
  </si>
  <si>
    <t>StartDateGMPRegistration</t>
  </si>
  <si>
    <t>The same as attribute ACTIVITY DATE where the ACTIVITY DATE TYPE is National Code 'Start Date' on which the PERSON registered with a General Medical Practitioner Practice.</t>
  </si>
  <si>
    <t>END DATE (GMP PATIENT REGISTRATION)</t>
  </si>
  <si>
    <t>EndDateGMPRegistration</t>
  </si>
  <si>
    <t>The DATE on which the PERSON ceased to be registered with a General Medical Practitioner Practice.</t>
  </si>
  <si>
    <t>To enable the provider to identify the commissioner derived from the patient's registered GMP.</t>
  </si>
  <si>
    <t>MSD003 Medical History (Previous Diagnosis)</t>
  </si>
  <si>
    <t>DIAGNOSIS SCHEME IN USE</t>
  </si>
  <si>
    <t>DiagScheme</t>
  </si>
  <si>
    <t>The code scheme basis of the Diagnosis.</t>
  </si>
  <si>
    <t>ICD-10</t>
  </si>
  <si>
    <t>Used for analysis of data item</t>
  </si>
  <si>
    <t>To monitor data quality details of the diagnosis scheme</t>
  </si>
  <si>
    <t>Read Code Clinical Terms Version 3 (CTV3)</t>
  </si>
  <si>
    <t>A unique identifier for a CLINICAL DIAGNOSIS from a specific classification or clinical terminology.</t>
  </si>
  <si>
    <t>min an4 max an18</t>
  </si>
  <si>
    <t>All for analysis of the data item</t>
  </si>
  <si>
    <t>The analyse differences in the outcomes and activity depending on previous diagnosis</t>
  </si>
  <si>
    <t xml:space="preserve">DIAGNOSIS DATE is the PERSON PROPERTY OBSERVED DATE for the PATIENT DIAGNOSIS. </t>
  </si>
  <si>
    <t>All to analyse between the data item and other events</t>
  </si>
  <si>
    <t>Analysis of times differences</t>
  </si>
  <si>
    <t>PREVIOUS DIAGNOSIS (CODED CLINICAL ENTRY)</t>
  </si>
  <si>
    <t>DIAGNOSIS DATE</t>
  </si>
  <si>
    <t>PrevDiag</t>
  </si>
  <si>
    <t>DiagDate</t>
  </si>
  <si>
    <t>Clinical Terminology Validations</t>
  </si>
  <si>
    <t>The following validations apply to each clinical terminology data item within the data set. These items are indicated by the brackets (Coded Terminology), (Coded Clinical Entry) or (SNOMED CT).
The validations applied will be based on the corresponding Scheme In Use selected.</t>
  </si>
  <si>
    <t>Scheme In Use</t>
  </si>
  <si>
    <t>Validation</t>
  </si>
  <si>
    <t>min an4 max an6</t>
  </si>
  <si>
    <t>Format check</t>
  </si>
  <si>
    <t>Read Coded Clinical Terms Version 2</t>
  </si>
  <si>
    <t>an5 or an7</t>
  </si>
  <si>
    <t>Read Coded Clinical Terms Version 3 (CTV3)</t>
  </si>
  <si>
    <t>min n5 max n18</t>
  </si>
  <si>
    <t>Format check, Check Digit + Partition Identifier checks*</t>
  </si>
  <si>
    <t>JIRA Ticket (internal use)</t>
  </si>
  <si>
    <t>AntenatalAppDate</t>
  </si>
  <si>
    <t>1.1.5.1</t>
  </si>
  <si>
    <t>No of women for whom BMI is known in early pregnancy</t>
  </si>
  <si>
    <t>1.1.10.2</t>
  </si>
  <si>
    <t>No of women who have 2 antenatal appointments before 12 wks gest</t>
  </si>
  <si>
    <t>1.3.1.1</t>
  </si>
  <si>
    <t>No of women receiving antenatal appointment at 8-10 wks</t>
  </si>
  <si>
    <t>2.6.1.1</t>
  </si>
  <si>
    <t>No of women for whom their lead carer at booking is a midwife.  Also model of care to be followed</t>
  </si>
  <si>
    <t>2.6.1.2</t>
  </si>
  <si>
    <t>No of women for whom their lead carer professional is different at delivery than at booking</t>
  </si>
  <si>
    <t>4.1.2.2</t>
  </si>
  <si>
    <t>No of women who 'book' for antenatal care before 20 wks</t>
  </si>
  <si>
    <t>4.1.6.1</t>
  </si>
  <si>
    <t>No of women with high risk of pre-eclampsia identified at early antenatal appointment</t>
  </si>
  <si>
    <t>PREGNANCY FIRST CONTACT DATE</t>
  </si>
  <si>
    <t>PregnancyFirstContactDate</t>
  </si>
  <si>
    <t>Date when mother first contacted NHS for antenatal/pregnancy care, either GP appointment or direct access to maternity services, for this pregnancy.</t>
  </si>
  <si>
    <t>Number of women who are given information about Downs syndrome screening and fetal anomaly screening at first contact</t>
  </si>
  <si>
    <t>EDDAgreed</t>
  </si>
  <si>
    <t>1.1.9.2</t>
  </si>
  <si>
    <t>No of preterm deliveries, including in women with diabetes and teenagers, as proportion of all births</t>
  </si>
  <si>
    <t>1.1.9.18</t>
  </si>
  <si>
    <t>No of women with pre-existing diabetes who realise (or fail to realise) spontaneous vaginal delivery by no later than 40 wks gest</t>
  </si>
  <si>
    <t>EDDMethodAgreed</t>
  </si>
  <si>
    <t>No of EDDs calculated by ultrasound scan</t>
  </si>
  <si>
    <t>Last Menstrual Period Date (LMP) confirmed by Ultrasound Scan In Pregnancy</t>
  </si>
  <si>
    <t>Clinical assessment</t>
  </si>
  <si>
    <t>SOURCE OF REFERRAL FOR MATERNITY</t>
  </si>
  <si>
    <t>PregnancyFirstContactCareProfessionalType</t>
  </si>
  <si>
    <t>The care professional with whom first contact was made for antenatal/pregnancy care</t>
  </si>
  <si>
    <t>Number of women who have their first contact with a midwife</t>
  </si>
  <si>
    <t>General medical practitioner</t>
  </si>
  <si>
    <t>Other</t>
  </si>
  <si>
    <t>LAST MENSTRUAL PERIOD DATE</t>
  </si>
  <si>
    <t>LastMenstrualPeriodDate</t>
  </si>
  <si>
    <t>Date on which last menstrual period began</t>
  </si>
  <si>
    <t>1.2.1.1</t>
  </si>
  <si>
    <t>No of women tested for blood group and RhD status in early pregnancy</t>
  </si>
  <si>
    <t>EMPLOYMENT STATUS (MOTHER AT BOOKING)</t>
  </si>
  <si>
    <t>EmploymentStatusMother</t>
  </si>
  <si>
    <t>Whether or not the mother is in employment, as identified at the Booking Appointment</t>
  </si>
  <si>
    <t>1.4.1.3</t>
  </si>
  <si>
    <t>No of teenage parents in education, training or employment</t>
  </si>
  <si>
    <t>ZZ</t>
  </si>
  <si>
    <t>Not Stated (Person asked but declined to provide a response)</t>
  </si>
  <si>
    <t>As identified at the Booking Appointment, whether or not the mother feels she is supported in pregnancy and looking after a baby, from partner, family or friends.</t>
  </si>
  <si>
    <t>an1</t>
  </si>
  <si>
    <t>1.1.4.3</t>
  </si>
  <si>
    <t>No. of women who lack social support</t>
  </si>
  <si>
    <t>EMPLOYMENT STATUS (PARTNER AT BOOKING)</t>
  </si>
  <si>
    <t>EmploymentStatusPartner</t>
  </si>
  <si>
    <t>Whether or not the partner (who may or may not be the father) is employed, as identified at the Booking Appointment.</t>
  </si>
  <si>
    <t>UU</t>
  </si>
  <si>
    <t>Unknown (Person asked but does not know or is unsure)</t>
  </si>
  <si>
    <t>PREGNANCY PREVIOUS CAESAREAN SECTIONS</t>
  </si>
  <si>
    <t>PreviousCaesareanSections</t>
  </si>
  <si>
    <t>The number of previous pregnancies where a baby was delivered via a caesarean (this is not the same as number of babies delivered via caesarean).</t>
  </si>
  <si>
    <t>2.5.6.1</t>
  </si>
  <si>
    <t>No of women giving birth by vaginal delivery following a previous c-section</t>
  </si>
  <si>
    <t>5.1.4.3</t>
  </si>
  <si>
    <t>Number of women with previous C-section who suffer PPH this pregnancy</t>
  </si>
  <si>
    <t>PREGNANCY TOTAL PREVIOUS LIVE BIRTHS</t>
  </si>
  <si>
    <t>PreviousLiveBirths</t>
  </si>
  <si>
    <t>The number live births from previous pregnancies</t>
  </si>
  <si>
    <t>1.1.2.1</t>
  </si>
  <si>
    <t>No of women who attend  ≥10 antenatal appointments at &lt;12 wks, 16 wks, 18-20 wks, 25 wks, 28 wks, 31 wks, 34 wks, 36 wks, 38 wks, 40 wks</t>
  </si>
  <si>
    <t>1.1.2.2</t>
  </si>
  <si>
    <t>No of women who attend ≥7 antenatal appointments at &lt;12 wks, 16 wks, 18-20 wks, 28 wks, 34 wks, 36 wks, 38 wks</t>
  </si>
  <si>
    <t>PREGNANCY TOTAL PREVIOUS STILLBIRTHS</t>
  </si>
  <si>
    <t>PreviousStillBirths</t>
  </si>
  <si>
    <t>The number stillbirths from previous pregnancies (i.e. Gestation at birth &gt;= 24 weeks + 0 days)</t>
  </si>
  <si>
    <t>No of women who attend ≥10 antenatal appointments at &lt;12 wks, 16 wks, 18-20 wks, 25 wks, 28 wks, 31 wks, 34 wks, 36 wks, 38 wks, 40 wks</t>
  </si>
  <si>
    <t>No of women who attend  ≥7 antenatal appointments at &lt;12 wks, 16 wks, 18-20 wks, 28 wks, 34 wks, 36 wks, 38 wks</t>
  </si>
  <si>
    <t>PREGNANCY TOTAL PREVIOUS LOSSES LESS THAN 24 WEEKS</t>
  </si>
  <si>
    <t>PreviousLossesLessThan24Weeks</t>
  </si>
  <si>
    <t>The number of terminations and losses before 24 weeks of pregnancy (i.e. within &lt;=23 weeks + 6 days)</t>
  </si>
  <si>
    <t>No of women who may need additional care due to previous pregnancy losses</t>
  </si>
  <si>
    <t>DISCHARGE DATE (MOTHER MATERNITY SERVICES)</t>
  </si>
  <si>
    <t>MaternityDischargeDate</t>
  </si>
  <si>
    <t>Date on which mother ceased to be cared for in maternity services</t>
  </si>
  <si>
    <t>3.1.1.1</t>
  </si>
  <si>
    <t>No of women remaining under the lead care of a midwife postnatally and for how long</t>
  </si>
  <si>
    <t>DISCHARGE LOCATION</t>
  </si>
  <si>
    <t>MSD102 Maternity Care Plan</t>
  </si>
  <si>
    <t>PREGNANCY IDENTIFIER</t>
  </si>
  <si>
    <t>PregnancyId</t>
  </si>
  <si>
    <t>MATERNITY CARE PLAN DATE</t>
  </si>
  <si>
    <t>CarePlanDate</t>
  </si>
  <si>
    <t>The date on which the care plan was created or changed.  This covers antenatal, birth and postnatal care plans</t>
  </si>
  <si>
    <t>MATERNITY CARE PLAN TYPE</t>
  </si>
  <si>
    <t>CarePlanType</t>
  </si>
  <si>
    <t>The stage of maternity to which the care plan applies</t>
  </si>
  <si>
    <t>Antenatal Care Plan</t>
  </si>
  <si>
    <t>Birth Care Plan</t>
  </si>
  <si>
    <t>Postpartum Care Plan</t>
  </si>
  <si>
    <t>LEAD CARE PROFESSIONAL TYPE (MATERNITY)</t>
  </si>
  <si>
    <t>LeadProfessionalType</t>
  </si>
  <si>
    <t>min an5 max an9</t>
  </si>
  <si>
    <t>Alphanumeric site code</t>
  </si>
  <si>
    <t>2.2.1.1</t>
  </si>
  <si>
    <t>No of women delivering their baby in their first choice of place, or other</t>
  </si>
  <si>
    <t>ZZ201</t>
  </si>
  <si>
    <t>ZZ888</t>
  </si>
  <si>
    <t>ZZ203</t>
  </si>
  <si>
    <t>DELIVERY PLACE TYPE CODE (INTENDED)</t>
  </si>
  <si>
    <t>PlaceTypeIntendedDelivery</t>
  </si>
  <si>
    <t>1</t>
  </si>
  <si>
    <t>2.2.1.3</t>
  </si>
  <si>
    <t>No of intentional/unintentional home births</t>
  </si>
  <si>
    <t>2</t>
  </si>
  <si>
    <t>2.2.1.18</t>
  </si>
  <si>
    <t>Proportion of place/type of unit booked for delivery</t>
  </si>
  <si>
    <t>9</t>
  </si>
  <si>
    <t>DELIVERY PLACE TYPE (INTENDED MIDWIFERY UNIT TYPE)</t>
  </si>
  <si>
    <t>PlaceTypeIntendedMidwifery</t>
  </si>
  <si>
    <t>DELIVERY PLACE CHANGE REASON CODE</t>
  </si>
  <si>
    <t>2.2.1.2</t>
  </si>
  <si>
    <t>No of births taking place in each type of unit.  Including reasons for decision</t>
  </si>
  <si>
    <t>ACTIVITY OFFER DATE</t>
  </si>
  <si>
    <t>ActivityOfferDate</t>
  </si>
  <si>
    <t>Date the dating scan was offered</t>
  </si>
  <si>
    <t>OFFER STATUS (DATING ULTRASOUND SCAN)</t>
  </si>
  <si>
    <t>OfferStatusDatingUltrasound</t>
  </si>
  <si>
    <t>Whether or not the dating scan was offered, and the subsequent response to the offer</t>
  </si>
  <si>
    <t>Offered and undecided</t>
  </si>
  <si>
    <t>Number of women offered an early ultrasound scan between 10 weeks + 0 days and 13 weeks + 6 days, to determine Gestational length</t>
  </si>
  <si>
    <t>Offered and declined</t>
  </si>
  <si>
    <t>Offered and accepted</t>
  </si>
  <si>
    <t>Not offered</t>
  </si>
  <si>
    <t>SP</t>
  </si>
  <si>
    <t>Not eligible - for stage in pregnancy</t>
  </si>
  <si>
    <t>PROCEDURE DATE (DATING ULTRASOUND SCAN)</t>
  </si>
  <si>
    <t>ProcedureDateDatingUltrasound</t>
  </si>
  <si>
    <t>Date on which the ultrasound dating scan took place</t>
  </si>
  <si>
    <t>1.1.2.3</t>
  </si>
  <si>
    <t>No of women who have/do not have an early (dating) ultrasound scan between 10-13.6 wks</t>
  </si>
  <si>
    <t>GESTATION (DATING ULTRASOUND SCAN)</t>
  </si>
  <si>
    <t>GestationDatingUltrasound</t>
  </si>
  <si>
    <t>The gestational length (in days) of the fetus(es) as measured by the dating ultrasound scan</t>
  </si>
  <si>
    <t>max n3</t>
  </si>
  <si>
    <t>To calculate EDDAgreed by scan</t>
  </si>
  <si>
    <t>NUMBER OF FETUSES (DATING ULTRASOUND SCAN)</t>
  </si>
  <si>
    <t>NoFetusesDatingUltrasound</t>
  </si>
  <si>
    <t>Number of fetuses counted on the dating ultrasound scan</t>
  </si>
  <si>
    <t>ABNORMALITY DETECTED (DATING ULTRASOUND SCAN)</t>
  </si>
  <si>
    <t>AbnormalityDatingUltrasound</t>
  </si>
  <si>
    <t>Whether any abnormality  is detected at the dating scan</t>
  </si>
  <si>
    <t>Yes - abnormality detected</t>
  </si>
  <si>
    <t>4.1.2.3</t>
  </si>
  <si>
    <t>Detection rate of anomalies</t>
  </si>
  <si>
    <t>No - no abnormality detected</t>
  </si>
  <si>
    <t>LOCAL FETAL IDENTIFIER</t>
  </si>
  <si>
    <t>LocalFetalId</t>
  </si>
  <si>
    <t>MSD103 Dating Scan Procedure</t>
  </si>
  <si>
    <t>MSD104 Coded Scored Observation (Pregnancy)</t>
  </si>
  <si>
    <t>The SNOMED CT concept ID which is used to identify an ASSESSMENT in SNOMED CT.</t>
  </si>
  <si>
    <t>min n6 max n18</t>
  </si>
  <si>
    <t>SNOMEDID</t>
  </si>
  <si>
    <t>CODED ASSESSMENT TOOL TYPE (SNOMED CT)</t>
  </si>
  <si>
    <t>The observable value (score) resulting from an ASSESSMENT.</t>
  </si>
  <si>
    <t>max an5</t>
  </si>
  <si>
    <t/>
  </si>
  <si>
    <t>PERSON SCORE</t>
  </si>
  <si>
    <t>Score</t>
  </si>
  <si>
    <t>The date on which an assessment took place.</t>
  </si>
  <si>
    <t>ASSESSMENT TOOL COMPLETION DATE</t>
  </si>
  <si>
    <t>CompDate</t>
  </si>
  <si>
    <t xml:space="preserve">CARE PROFESSIONAL LOCAL IDENTIFIER is a unique local CARE PROFESSIONAL IDENTIFIER within a Health Care Provider and may be assigned automatically by the computer system.
 </t>
  </si>
  <si>
    <t>Uniquely identify a care professional</t>
  </si>
  <si>
    <t>CARE PROFESSIONAL LOCAL IDENTIFIER</t>
  </si>
  <si>
    <t>CPLID</t>
  </si>
  <si>
    <t>MSD105 Mother's Indicators (Pregnancy)</t>
  </si>
  <si>
    <t>MSD106 Provisional Diagnosis (Pregnancy)</t>
  </si>
  <si>
    <t>The code scheme basis of a diagnosis.</t>
  </si>
  <si>
    <t xml:space="preserve">This is the provisional DIAGNOSIS of the person, from a specific classification or clinical terminology, for the main condition treated or investigated during the relevant episode of healthcare.
</t>
  </si>
  <si>
    <t>The analyse differences in the outcomes and activity depending on provisional diagnosis</t>
  </si>
  <si>
    <t>PROVISIONAL DIAGNOSIS (CODED CLINICAL ENTRY)</t>
  </si>
  <si>
    <t>ProvDiag</t>
  </si>
  <si>
    <t>DIAGNOSIS (CODED CLINICAL ENTRY)</t>
  </si>
  <si>
    <t>MSD107 Diagnosis (Pregnancy)</t>
  </si>
  <si>
    <t>Diag</t>
  </si>
  <si>
    <t xml:space="preserve">This is the DIAGNOSIS of the person, from a specific classification or clinical terminology, for the main condition treated or investigated during the relevant episode of healthcare.
</t>
  </si>
  <si>
    <t>MSD108 Family History at Booking</t>
  </si>
  <si>
    <t>SITUATION SCHEME IN USE</t>
  </si>
  <si>
    <t>SituationScheme</t>
  </si>
  <si>
    <t>The code scheme basis of a situation.</t>
  </si>
  <si>
    <t>CODED SITUATION (CLINICAL TERMINOLOGY)</t>
  </si>
  <si>
    <t>Situation</t>
  </si>
  <si>
    <t xml:space="preserve">This is the SITUATION of the person, from a specific classification or clinical terminology, for the main condition treated or investigated during the relevant episode of healthcare.
</t>
  </si>
  <si>
    <t>MSD109 Finding and Observation (Mother)</t>
  </si>
  <si>
    <t>PROVISIONAL DIAGNOSIS DATE</t>
  </si>
  <si>
    <t>ProvDiagDate</t>
  </si>
  <si>
    <t>The date of diagnosis.</t>
  </si>
  <si>
    <t>ComplicatingDiagInd</t>
  </si>
  <si>
    <t>The date of the primary diagnosis.</t>
  </si>
  <si>
    <t>FINDING SCHEME IN USE</t>
  </si>
  <si>
    <t>FindingScheme</t>
  </si>
  <si>
    <t>The code scheme basis of a procedure.</t>
  </si>
  <si>
    <t>CODED FINDING (CODED CLINICAL ENTRY)</t>
  </si>
  <si>
    <t>FindingCode</t>
  </si>
  <si>
    <t>A unique identifier for a finding from a specific classification or clinical terminology.</t>
  </si>
  <si>
    <t>OBSERVATION SCHEME IN USE</t>
  </si>
  <si>
    <t>ObservationScheme</t>
  </si>
  <si>
    <t>The code scheme basis of an observation.</t>
  </si>
  <si>
    <t>CODED OBSERVATION (CLINICAL TERMINOLOGY)</t>
  </si>
  <si>
    <t>ObsCode</t>
  </si>
  <si>
    <t>A unique identifier for an observation from a specific clinical terminology.</t>
  </si>
  <si>
    <t>OBSERVATION VALUE</t>
  </si>
  <si>
    <t>ObsValue</t>
  </si>
  <si>
    <t>The numeric value resulting from a clinical OBSERVATION.</t>
  </si>
  <si>
    <t>max an10</t>
  </si>
  <si>
    <t>Used to compare outcomes between different comparable measurements</t>
  </si>
  <si>
    <t>UCUM UNIT OF MEASUREMENT</t>
  </si>
  <si>
    <t>UCUMUnit</t>
  </si>
  <si>
    <t>The unit of measurement used to measure the result of a clinical OBSERVATION. See http://unitsofmeasure.org/trac/.</t>
  </si>
  <si>
    <t>MSD110 Social and Personal Circumstances</t>
  </si>
  <si>
    <t>SOCIAL AND PERSONAL CIRCUMSTANCE (SNOMED CT)</t>
  </si>
  <si>
    <t>The SNOMED CT concept ID which is used to identify an Social and Personal Circumstance in SNOMED CT.</t>
  </si>
  <si>
    <t>SOCIAL AND PERSONAL CIRCUMSTANCE RECORDED DATE</t>
  </si>
  <si>
    <t>CircumstanceDate</t>
  </si>
  <si>
    <t>The date that the social and personal circumstance was recorded.</t>
  </si>
  <si>
    <t>CCI</t>
  </si>
  <si>
    <t>CContactDate</t>
  </si>
  <si>
    <t>CContactTime</t>
  </si>
  <si>
    <t>AdminCatCode</t>
  </si>
  <si>
    <t>Private PATIENT, one who uses accommodation or services authorised under the National Health Service Act 2006 </t>
  </si>
  <si>
    <t>Amenity PATIENT, one who pays for the use of a single room or small ward in accordance with the National Health Service Act 2006 </t>
  </si>
  <si>
    <t>Category II PATIENT, one for whom work is undertaken by hospital medical or dental staff within category II as defined in paragraph 37 of the Terms and Conditions of Service of Hospital Medical and Dental Staff.</t>
  </si>
  <si>
    <t>98</t>
  </si>
  <si>
    <t>Not applicable</t>
  </si>
  <si>
    <t>Not known: a validation error</t>
  </si>
  <si>
    <t>ClinDuration</t>
  </si>
  <si>
    <t>ConsultType</t>
  </si>
  <si>
    <t>Initial Consultation</t>
  </si>
  <si>
    <t>Follow-up Consultation</t>
  </si>
  <si>
    <t>CCSubject</t>
  </si>
  <si>
    <t>Patient</t>
  </si>
  <si>
    <t>Patient proxy (in lieu of a contact with the patient)</t>
  </si>
  <si>
    <t>Medium</t>
  </si>
  <si>
    <t>Face to face communication</t>
  </si>
  <si>
    <t>Telephone</t>
  </si>
  <si>
    <t>Telemedicine web camera</t>
  </si>
  <si>
    <t>Talk type for a person unable to speak</t>
  </si>
  <si>
    <t>Email</t>
  </si>
  <si>
    <t>Short Message Service (SMS) - Text Messaging</t>
  </si>
  <si>
    <t>LocCode</t>
  </si>
  <si>
    <t>Patient main residence or related location</t>
  </si>
  <si>
    <t>A01</t>
  </si>
  <si>
    <t>Patient's Home</t>
  </si>
  <si>
    <t>A02</t>
  </si>
  <si>
    <t>Carer's Home</t>
  </si>
  <si>
    <t>A03</t>
  </si>
  <si>
    <t>Patient's Workplace</t>
  </si>
  <si>
    <t>A04</t>
  </si>
  <si>
    <t>Other Patient Related Location</t>
  </si>
  <si>
    <t>Health Centre premises</t>
  </si>
  <si>
    <t>B01</t>
  </si>
  <si>
    <t>Primary Care Health Centre</t>
  </si>
  <si>
    <t>B02</t>
  </si>
  <si>
    <t>Polyclinic</t>
  </si>
  <si>
    <t>C01</t>
  </si>
  <si>
    <t>General Medical Practitioner Practice</t>
  </si>
  <si>
    <t>C02</t>
  </si>
  <si>
    <t>Dental Practice</t>
  </si>
  <si>
    <t>C03</t>
  </si>
  <si>
    <t>Ophthalmic Medical Practitioner premises</t>
  </si>
  <si>
    <t>Walk In Centres, Out of Hours Premises and Emergency Community Dental Services</t>
  </si>
  <si>
    <t>D01</t>
  </si>
  <si>
    <t>Walk In Centre</t>
  </si>
  <si>
    <t>D02</t>
  </si>
  <si>
    <t>Out of Hours Centre</t>
  </si>
  <si>
    <t>D03</t>
  </si>
  <si>
    <t>Emergency Community Dental Service</t>
  </si>
  <si>
    <t>Locations on Hospital Premises</t>
  </si>
  <si>
    <t>E01</t>
  </si>
  <si>
    <t>Out-Patient Clinic</t>
  </si>
  <si>
    <t>E02</t>
  </si>
  <si>
    <t>Ward</t>
  </si>
  <si>
    <t>E03</t>
  </si>
  <si>
    <t>Day Hospital</t>
  </si>
  <si>
    <t>E04</t>
  </si>
  <si>
    <t>Accident and Emergency or Minor Injuries Department</t>
  </si>
  <si>
    <t>E99</t>
  </si>
  <si>
    <t>Other departments</t>
  </si>
  <si>
    <t>Hospice premises</t>
  </si>
  <si>
    <t>F01</t>
  </si>
  <si>
    <t>Hospice</t>
  </si>
  <si>
    <t>Nursing and Residential Homes</t>
  </si>
  <si>
    <t>G01</t>
  </si>
  <si>
    <t>Care Home Without Nursing</t>
  </si>
  <si>
    <t>G02</t>
  </si>
  <si>
    <t>Care Home With Nursing</t>
  </si>
  <si>
    <t>G03</t>
  </si>
  <si>
    <t>Children’s Home</t>
  </si>
  <si>
    <t>G04</t>
  </si>
  <si>
    <t>Integrated Care Home Without Nursing and Care Home With Nursing</t>
  </si>
  <si>
    <t xml:space="preserve">Day Centre premises </t>
  </si>
  <si>
    <t>H01</t>
  </si>
  <si>
    <t>Day Centre</t>
  </si>
  <si>
    <t>Resource Centre premises</t>
  </si>
  <si>
    <t>J01</t>
  </si>
  <si>
    <t>Resource Centre</t>
  </si>
  <si>
    <t>Dedicated Facilities for Children and Families</t>
  </si>
  <si>
    <t>K01</t>
  </si>
  <si>
    <t>Sure Start Children’s Centre</t>
  </si>
  <si>
    <t>K02</t>
  </si>
  <si>
    <t>Child Development Centre</t>
  </si>
  <si>
    <t>Educational, Childcare and Training Establishments</t>
  </si>
  <si>
    <t>L01</t>
  </si>
  <si>
    <t>School</t>
  </si>
  <si>
    <t>L02</t>
  </si>
  <si>
    <t>Further Education College</t>
  </si>
  <si>
    <t>L03</t>
  </si>
  <si>
    <t>University</t>
  </si>
  <si>
    <t>L04</t>
  </si>
  <si>
    <t>Nursery Premises</t>
  </si>
  <si>
    <t>L05</t>
  </si>
  <si>
    <t>Other Childcare Premises</t>
  </si>
  <si>
    <t>L06</t>
  </si>
  <si>
    <t>Training Establishments</t>
  </si>
  <si>
    <t>L99</t>
  </si>
  <si>
    <t>Other Educational Premises</t>
  </si>
  <si>
    <t>Justice and Home Office premises</t>
  </si>
  <si>
    <t>M01</t>
  </si>
  <si>
    <t>Prison</t>
  </si>
  <si>
    <t>M02</t>
  </si>
  <si>
    <t>Probation Service Premises</t>
  </si>
  <si>
    <t>M03</t>
  </si>
  <si>
    <t>Police Station / Police Custody Suite</t>
  </si>
  <si>
    <t>M04</t>
  </si>
  <si>
    <t>M05</t>
  </si>
  <si>
    <t>Immigration Removal Centre</t>
  </si>
  <si>
    <t>Public locations</t>
  </si>
  <si>
    <t>N01</t>
  </si>
  <si>
    <t>Street or other public open space</t>
  </si>
  <si>
    <t>N02</t>
  </si>
  <si>
    <t>Other publicly accessible area or building</t>
  </si>
  <si>
    <t>N03</t>
  </si>
  <si>
    <t>Voluntary or charitable agency premises</t>
  </si>
  <si>
    <t>N04</t>
  </si>
  <si>
    <t>Dispensing Optician premises</t>
  </si>
  <si>
    <t>N05</t>
  </si>
  <si>
    <t>Dispensing Pharmacy premises</t>
  </si>
  <si>
    <t>Other Locations</t>
  </si>
  <si>
    <t>X01</t>
  </si>
  <si>
    <t>Other locations not elsewhere classified</t>
  </si>
  <si>
    <t>GPTherapyInd</t>
  </si>
  <si>
    <t>AttendCode</t>
  </si>
  <si>
    <t>Attended on time or, if late, before the relevant CARE PROFESSIONAL was ready to see the PATIENT</t>
  </si>
  <si>
    <t>Arrived late, after the relevant CARE PROFESSIONAL was ready to see the PATIENT, but was seen</t>
  </si>
  <si>
    <t>PATIENT arrived late and could not be seen</t>
  </si>
  <si>
    <t>APPOINTMENT cancelled by, or on behalf of, the PATIENT</t>
  </si>
  <si>
    <t>Did not attend - no advance warning given</t>
  </si>
  <si>
    <t>APPOINTMENT cancelled or postponed by the Health Care Provider</t>
  </si>
  <si>
    <t>CancelDate</t>
  </si>
  <si>
    <t>CancelReason</t>
  </si>
  <si>
    <t>Cancelled for Clinical Reasons</t>
  </si>
  <si>
    <t>Cancelled for Non-clinical Reasons</t>
  </si>
  <si>
    <t>ReplApptOffDate</t>
  </si>
  <si>
    <t>ReplApptDate</t>
  </si>
  <si>
    <t>max n4</t>
  </si>
  <si>
    <t>MSD201 Care Contact (Pregnancy)</t>
  </si>
  <si>
    <t>CARE CONTACT IDENTIFIER</t>
  </si>
  <si>
    <t>The CARE CONTACT IDENTIFIER is used to uniquely identify the CARE CONTACT within the Health Care Provider.
It would normally be automatically generated by the local system upon recording a new Care Contact, although could be manually assigned.</t>
  </si>
  <si>
    <t>Required for reporting on Care Activities</t>
  </si>
  <si>
    <t>CARE CONTACT DATE</t>
  </si>
  <si>
    <t>The date on which a Care Contact took place, or, if cancelled, was scheduled to take place.
This should be recorded in the eGIF Date format CCYY-MM-DD.</t>
  </si>
  <si>
    <t>Required for reporting on Care Activities, Performance of Care Professionals</t>
  </si>
  <si>
    <t>CARE CONTACT TIME</t>
  </si>
  <si>
    <t>ADMINISTRATIVE CATEGORY CODE</t>
  </si>
  <si>
    <t>CLINICAL CONTACT DURATION OF CARE CONTACT</t>
  </si>
  <si>
    <t>CONSULTATION TYPE</t>
  </si>
  <si>
    <t>CARE CONTACT SUBJECT</t>
  </si>
  <si>
    <t>CONSULTATION MEDIUM USED</t>
  </si>
  <si>
    <t>ACTIVITY LOCATION TYPE CODE</t>
  </si>
  <si>
    <t>GROUP THERAPY INDICATOR</t>
  </si>
  <si>
    <t>ATTENDED OR DID NOT ATTEND CODE</t>
  </si>
  <si>
    <t>CARE CONTACT CANCELLATION DATE</t>
  </si>
  <si>
    <t>CARE CONTACT CANCELLATION REASON</t>
  </si>
  <si>
    <t>REPLACEMENT APPOINTMENT DATE OFFERED</t>
  </si>
  <si>
    <t>REPLACEMENT APPOINTMENT BOOKED DATE</t>
  </si>
  <si>
    <t>To allow measurement waiting times between referral and first appointment for Priority/Urgent appointments.</t>
  </si>
  <si>
    <t>Required for identifying the Commissioner responsible for payment</t>
  </si>
  <si>
    <t>This is recorded for PATIENT ACTIVITY.
A PATIENT who is an Overseas Visitor does not qualify for free NHS healthcare and can choose to pay for NHS treatment or for private treatment. If they pay for NHS treatment then they should be recorded as NHS PATIENTS.
The PATIENT's ADMINISTRATIVE CATEGORY CODE may change during an episode or spell. For example, the PATIENT may opt to change from NHS to private health care. In this case, the start and end dates for each new ADMINISTRATIVE CATEGORY PERIOD (episode or spell) should be recorded.
If the ADMINISTRATIVE CATEGORY CODE changes during a Hospital Provider Spell the ADMINISTRATIVE CATEGORY CODE (ON ADMISSION) is used to derive the 'Category of PATIENT' for Hospital Episode Statistics (HES).
The category 'amenity PATIENT' is only applicable to PATIENTS using a Hospital Bed.</t>
  </si>
  <si>
    <t>All to analyse by administrative category</t>
  </si>
  <si>
    <t>Used to analyse different outcoed depending on administrative category</t>
  </si>
  <si>
    <t>The total duration of the direct clinical contact at CARE CONTACT in minutes, excluding any administration time prior to or after the CARE CONTACT and the CARE PROFESSIONAL's travelling time to the CARE CONTACT.
CLINICAL CONTACT DURATION OF CARE CONTACT includes the time spent on the different CARE ACTIVITIES that may be performed in a single CARE CONTACT. The duration of each CARE ACTIVITY is recorded in CLINICAL CONTACT DURATION OF CARE ACTIVITY.
This should be recorded in minutes.</t>
  </si>
  <si>
    <t>All to analyse of the data item</t>
  </si>
  <si>
    <t>This indicates the type of consultation for a SERVICE.</t>
  </si>
  <si>
    <t>Needed for Currency &amp; Pricing and Capacity Planning</t>
  </si>
  <si>
    <t>The person who was the subject of the Care Contact.</t>
  </si>
  <si>
    <t>Required for Reporting on Quality and Performance</t>
  </si>
  <si>
    <t>Identifies the communication mechanism used to relay information between the CARE PROFESSIONAL and the PERSON who is the subject of the consultation, during a CARE ACTIVITY.
The telephone or telemedicine consultation should directly support diagnosis and care planning and must replace a face to face Out-Patient Attendance Consultant, Clinic Attendance Nurse or Clinic Attendance Midwife, types of CARE ACTIVITY. A record of the telephone or telemedicine consultation must be retained in the PATIENT's records.
Telephone contacts solely for informing PATIENTS of results are excluded.</t>
  </si>
  <si>
    <t>The type of physical LOCATION where PATIENTS are seen or where SERVICES are provided or from which requests for services are sent.</t>
  </si>
  <si>
    <t>Required for reporting on Care Activities, Performance and Pricing</t>
  </si>
  <si>
    <t>An indicator of whether a Care Activity was delivered as Group Therapy.
Group Therapy is a SESSION where more than one PATIENT attends at the same time, to see one or more CARE PROFESSIONALS. Clinical notes are recorded in each individual PATIENT's casenotes.</t>
  </si>
  <si>
    <t>Required to identify whether activities undertaken for the patient are on a one-to-one basis or delivered as group therapy to multiple patients at the same time.</t>
  </si>
  <si>
    <t>Required for reporting on number of scheduled activities that did not take place.
For reporting on cancellations for clinical and non clinical reasons.
For reporting on cancellations by Provider and by Patient.</t>
  </si>
  <si>
    <t>The date that a Care Contact was cancelled by the Provider or Patient.</t>
  </si>
  <si>
    <t>Required for reporting on number of scheduled activities that did not take place.</t>
  </si>
  <si>
    <t>The reason that a Care Contact was cancelled.</t>
  </si>
  <si>
    <t>To monitor reasons for rescheduled appointments and for RTT</t>
  </si>
  <si>
    <t>The replacement appointment date offered by the provider to the patient following the cancellation of an appointment by the SERVICE.</t>
  </si>
  <si>
    <t>This is required to calculate whether a new appointment was offered for a date within 28 calendar days of the cancellation of an appointment for non clinical reasons</t>
  </si>
  <si>
    <t>The date that a replacement appointment was booked following the cancellation of an appointment with the patient by the SERVICE.</t>
  </si>
  <si>
    <t>This is required to calculate whether a new appointment was offered within 5 working days of the cancellation of an appointment for non clinical reasons</t>
  </si>
  <si>
    <t>MSD202 Care Activity (Pregnancy)</t>
  </si>
  <si>
    <t>The unique identifier for a CARE ACTIVITY. 
It would normally be automatically generated by the local system upon recording a new activity, although could be manually assigned.</t>
  </si>
  <si>
    <t>Uniquely identify a care activity</t>
  </si>
  <si>
    <t>CARE ACTIVITY IDENTIFIER (MOTHER)</t>
  </si>
  <si>
    <t>CAI(M)</t>
  </si>
  <si>
    <t>CLINICAL CONTACT DURATION OF CARE ACTIVITY</t>
  </si>
  <si>
    <t>ContactDuration</t>
  </si>
  <si>
    <t>The duration of a CARE ACTIVITY in minutes, excluding any administration time prior to or after the CARE ACTIVITY and the CARE PROFESSIONAL's travelling time to the LOCATION where the CARE ACTIVITY was provided.
This is calculated from the Start Time and End Time of the CARE ACTIVITY.</t>
  </si>
  <si>
    <t>PROCEDURE SCHEME IN USE</t>
  </si>
  <si>
    <t>ProcedureScheme</t>
  </si>
  <si>
    <t>CODED PROCEDURE (CODED CLINICAL ENTRY)</t>
  </si>
  <si>
    <t>ProcedureCode</t>
  </si>
  <si>
    <t>A unique identifier for a procedure from a specific classification or clinical terminology.</t>
  </si>
  <si>
    <t>MSD301 Labour and Delivery</t>
  </si>
  <si>
    <t>LABOUR AND DELIVERY IDENTIFIER</t>
  </si>
  <si>
    <t>LabourDeliveryId</t>
  </si>
  <si>
    <t>The unique identifier for a specific labour/ delivery. 
It would normally be automatically generated by the local system upon recording a labour/ delivery, although could be manually assigned.</t>
  </si>
  <si>
    <t>2.7.1.3</t>
  </si>
  <si>
    <t>No of women who have labour accelerated</t>
  </si>
  <si>
    <t>3.2.4.6</t>
  </si>
  <si>
    <t>No of women for whom onset of labour is more than 24 hrs after spontaneous rupture of membranes</t>
  </si>
  <si>
    <t>Number of critical incidents during each stage of labour &amp; delivery</t>
  </si>
  <si>
    <t>ONSET OF ESTABLISHED LABOUR DATE</t>
  </si>
  <si>
    <t>an10
YYYY-MM-DD</t>
  </si>
  <si>
    <t>ONSET OF ESTABLISHED LABOUR TIME</t>
  </si>
  <si>
    <t>LabourOnsetTime</t>
  </si>
  <si>
    <t>an8
hh:mm:ss (24hr)</t>
  </si>
  <si>
    <t>Date when established labour is confirmed - regular painful contractions and progressive cervical dilatation</t>
  </si>
  <si>
    <t>Time when established labour is confirmed - regular painful contractions and progressive cervical dilatation</t>
  </si>
  <si>
    <t>2.4.8.1-2</t>
  </si>
  <si>
    <t>No of women for whom expectant management does/does not exceed 96 hrs following rupture of membranes at term</t>
  </si>
  <si>
    <t>PROCEDURE DATE (CAESAREAN SECTION)</t>
  </si>
  <si>
    <t>PROCEDURE TIME (CAESAREAN SECTION)</t>
  </si>
  <si>
    <t>CaesareanDate</t>
  </si>
  <si>
    <t>CaesareanTime</t>
  </si>
  <si>
    <t>The date of the caesarean section (i.e. date of Knife to skin)</t>
  </si>
  <si>
    <t>The time of the caesarean section (i.e. time of Knife to skin)</t>
  </si>
  <si>
    <t>Date of in-patient admission, to a hospital, as part of the onset of labour, or for a caesarean section procedure</t>
  </si>
  <si>
    <t>START DATE (MOTHER DELIVERY HOSPITAL PROVIDER SPELL)</t>
  </si>
  <si>
    <t>StartDateMotherDeliveryHPS</t>
  </si>
  <si>
    <t>START TIME (MOTHER DELIVERY HOSPITAL PROVIDER SPELL)</t>
  </si>
  <si>
    <t>StartTimeMotherDeliveryHPS</t>
  </si>
  <si>
    <t>Time of in-patient admission, to a hospital, as part of the onset of labour, or for a caesarean section procedure</t>
  </si>
  <si>
    <t>2.3.5.2</t>
  </si>
  <si>
    <t>No of babies delivered urgently (within 30 minutes of decision) when clear evidence of acute fetal compromise</t>
  </si>
  <si>
    <t>DecisionToDeliverDate</t>
  </si>
  <si>
    <t>The date on which the decision was made to deliver the baby (where an emergency caesarean or other assisted delivery is required).</t>
  </si>
  <si>
    <t>DecisionToDeliverTime</t>
  </si>
  <si>
    <t>The time at which the decision was made to deliver the baby (where an emergency caesarean or other assisted delivery is required).</t>
  </si>
  <si>
    <t>DISCHARGE DATE (MOTHER POST DELIVERY HOSPITAL PROVIDER SPELL)</t>
  </si>
  <si>
    <t>DischargeDate(MPostDelHPS)</t>
  </si>
  <si>
    <t>DISCHARGE TIME (MOTHER POST DELIVERY HOSPITAL PROVIDER SPELL)</t>
  </si>
  <si>
    <t>DischargeTime(MPostDelHPS)</t>
  </si>
  <si>
    <t>MSD302 Care Activity (Labour and Delivery)</t>
  </si>
  <si>
    <t>CARE ACTIVITY DATE</t>
  </si>
  <si>
    <t>MATERNAL CRITICAL INCIDENT INDICATOR</t>
  </si>
  <si>
    <t>MSD401 Baby's Demographics and Birth Details</t>
  </si>
  <si>
    <t>LOCAL PATIENT IDENTIFIER (EXTENDED (BABY))</t>
  </si>
  <si>
    <t>LocalPatientIdExtendedBaby</t>
  </si>
  <si>
    <t>1.1.9.1</t>
  </si>
  <si>
    <t>No. of births to women, including those with diabetes, as a proportion of all births</t>
  </si>
  <si>
    <t>1.1.9.3</t>
  </si>
  <si>
    <t>No of caesarean deliveries, including in women with diabetes and teenagers, as proportion of all births</t>
  </si>
  <si>
    <t>1.1.9.4</t>
  </si>
  <si>
    <t>No of stillbirths &amp; neonatal deaths of infants, including of mothers with diabetes, as proportion of all births/deaths</t>
  </si>
  <si>
    <t>2.5.5.12</t>
  </si>
  <si>
    <t>Length of stay in hospital after delivery</t>
  </si>
  <si>
    <t>3.3.2.1</t>
  </si>
  <si>
    <t>No of babies who undergo newborn physical check before 72 hrs</t>
  </si>
  <si>
    <t>4.2.5.1</t>
  </si>
  <si>
    <t>No of babies having newborn physical examination within 72 hrs</t>
  </si>
  <si>
    <t>Proportion of instrumental births due to prolonged second stage of labour</t>
  </si>
  <si>
    <t>Proportion of neonatal deaths, split between multi-fetus and singleton pregnancies, delivered at term</t>
  </si>
  <si>
    <t>Date of birth of baby</t>
  </si>
  <si>
    <t>BabyBirthDate</t>
  </si>
  <si>
    <t>BabyBirthTime</t>
  </si>
  <si>
    <t>Time of birth of baby</t>
  </si>
  <si>
    <t>PERSON PHENOTYPIC SEX</t>
  </si>
  <si>
    <t>PersonPhenotypicSex</t>
  </si>
  <si>
    <t>The PERSON PHENOTYPIC SEX of a PERSON (in this case the baby). Is observed by a PERSON (such as a CARE PROFESSIONAL), and is not self-stated.</t>
  </si>
  <si>
    <t>X</t>
  </si>
  <si>
    <t>Not Known (PERSON PHENOTYPIC SEX not recorded)</t>
  </si>
  <si>
    <t>4.2.5.2</t>
  </si>
  <si>
    <t>No of babies with abnormalities of the hips, heart, eyes or testes identified</t>
  </si>
  <si>
    <t>Male</t>
  </si>
  <si>
    <t>Female</t>
  </si>
  <si>
    <t>Indeterminate (unable to be classified as either male or female)</t>
  </si>
  <si>
    <t>NHS NUMBER (BABY)</t>
  </si>
  <si>
    <t>NHSNumberBaby</t>
  </si>
  <si>
    <t>NHS NUMBER STATUS INDICATOR CODE (BABY)</t>
  </si>
  <si>
    <t>NHSNumberStatusBaby</t>
  </si>
  <si>
    <t>Whether the NHS number of the BABY has been verified</t>
  </si>
  <si>
    <t>To identify whether the baby's NHS Number has been verified</t>
  </si>
  <si>
    <t>BIRTH ORDER (MATERNITY SERVICES)</t>
  </si>
  <si>
    <t>BirthOrderMaternitySUS</t>
  </si>
  <si>
    <t>Sequence in which the baby was born</t>
  </si>
  <si>
    <t>Numeric value for birth order</t>
  </si>
  <si>
    <t>Unknown</t>
  </si>
  <si>
    <t>PERSON DEATH DATE (BABY)</t>
  </si>
  <si>
    <t>PersonDeathDateBaby</t>
  </si>
  <si>
    <t>Date of death of baby, before 28 completed days of birth</t>
  </si>
  <si>
    <t>PERSON DEATH TIME (BABY)</t>
  </si>
  <si>
    <t>PersonDeathTimeBaby</t>
  </si>
  <si>
    <t>Cephalic</t>
  </si>
  <si>
    <t>2.7.1.8</t>
  </si>
  <si>
    <t>No of babies presenting breech delivered vaginally</t>
  </si>
  <si>
    <t>Breech</t>
  </si>
  <si>
    <t>Transverse/oblique</t>
  </si>
  <si>
    <t>DeliveryPresentation</t>
  </si>
  <si>
    <t>GESTATION LENGTH (AT BIRTH)</t>
  </si>
  <si>
    <t>GestationLengthBirth</t>
  </si>
  <si>
    <t>DELIVERED IN WATER INDICATOR</t>
  </si>
  <si>
    <t>WaterDeliveryInd</t>
  </si>
  <si>
    <t>Whether or not the baby was delivered in a birthing pool</t>
  </si>
  <si>
    <t>2.2.1.7</t>
  </si>
  <si>
    <t>No of babies delivered under water</t>
  </si>
  <si>
    <t>DELIVERY PLACE TYPE CODE (ACTUAL)</t>
  </si>
  <si>
    <t>DELIVERY PLACE TYPE (ACTUAL MIDWIFERY UNIT TYPE)</t>
  </si>
  <si>
    <t>PlaceTypeActualMidwifery</t>
  </si>
  <si>
    <t>1.1.9.20</t>
  </si>
  <si>
    <t>No of babies born to women with diabetes who are first fed within 4 hrs of birth</t>
  </si>
  <si>
    <t>BABY FIRST FEED BREAST MILK STATUS</t>
  </si>
  <si>
    <t>BabyFirstFeedBreastMilkStatus</t>
  </si>
  <si>
    <t>Whether the baby's first feed was breast milk</t>
  </si>
  <si>
    <t>1.3.2.2</t>
  </si>
  <si>
    <t>No of mothers who provide breast milk for first feed</t>
  </si>
  <si>
    <t>Whether or not baby had skin to skin contact with mother in the first hour of life</t>
  </si>
  <si>
    <t>3.3.1.2</t>
  </si>
  <si>
    <t>No of women who have close skin to skin contact with babies soon after birth</t>
  </si>
  <si>
    <t>MSD402 Neonatal Admission</t>
  </si>
  <si>
    <t>5.1.5.1</t>
  </si>
  <si>
    <t>No of babies transferred to a neonatal unit</t>
  </si>
  <si>
    <t>2.6.3.1</t>
  </si>
  <si>
    <t>No of babies transferred for neonatal care away from parents' home town</t>
  </si>
  <si>
    <t>CRITICAL CARE INDICATOR</t>
  </si>
  <si>
    <t>CritCareInd</t>
  </si>
  <si>
    <t>MSD403 Provisional Diagnosis (Neonatal)</t>
  </si>
  <si>
    <t>MSD404 Diagnosis (Neonatal)</t>
  </si>
  <si>
    <t>MSD405 Care Activity (Baby)</t>
  </si>
  <si>
    <t>NEONATAL CRITICAL INCIDENT INDICATOR</t>
  </si>
  <si>
    <t>NNCritIncInd</t>
  </si>
  <si>
    <t>LabId</t>
  </si>
  <si>
    <t>CARE ACTIVITY IDENTIFIER (BABY)</t>
  </si>
  <si>
    <t>CAI(B)</t>
  </si>
  <si>
    <t>MSD501 Hospital Provider Spell</t>
  </si>
  <si>
    <t>HOSPITAL PROVIDER SPELL NUMBER</t>
  </si>
  <si>
    <t>HospProvSpellNum</t>
  </si>
  <si>
    <t>A unique identifier for each Hospital Provider Spell for a Health Care Provider.</t>
  </si>
  <si>
    <t>max an12</t>
  </si>
  <si>
    <t>START DATE (HOSPITAL PROVIDER SPELL)</t>
  </si>
  <si>
    <t>StartDateHospProvSpell</t>
  </si>
  <si>
    <t>The start date of a Hospital Provider Spell.</t>
  </si>
  <si>
    <t>START TIME (HOSPITAL PROVIDER SPELL)</t>
  </si>
  <si>
    <t>StartTimeHospProvSpell</t>
  </si>
  <si>
    <t>The start time of a Hospital Provider Spell.</t>
  </si>
  <si>
    <t>DISCHARGE DATE (HOSPITAL PROVIDER SPELL)</t>
  </si>
  <si>
    <t>DischDateHospProvSpell</t>
  </si>
  <si>
    <t>The discharge date from a Hospital Provider Spell.</t>
  </si>
  <si>
    <t>DISCHARGE TIME (HOSPITAL PROVIDER SPELL)</t>
  </si>
  <si>
    <t>DischTimeHospProvSpell</t>
  </si>
  <si>
    <t>The discharge time from a Hospital Provider Spell.</t>
  </si>
  <si>
    <t>START DATE (COMMISSIONER ASSIGNMENT PERIOD)</t>
  </si>
  <si>
    <t>StartDateOrgCodeComm</t>
  </si>
  <si>
    <t>The Start Date of the Commissioner Assignment Period. </t>
  </si>
  <si>
    <t>END DATE (COMMISSIONER ASSIGNMENT PERIOD)</t>
  </si>
  <si>
    <t>EndDateOrgCodeComm</t>
  </si>
  <si>
    <t>The End Date of the Commissioner Assignment Period. </t>
  </si>
  <si>
    <t>MSD502 Hospital Spell Commissioner</t>
  </si>
  <si>
    <t>MSD601 Anonymous Self-Assessment</t>
  </si>
  <si>
    <t xml:space="preserve">SELF ASSESSMENT COMPLETION DATE is the DATE the completed ASSESSMENT was received. </t>
  </si>
  <si>
    <t>The type of physical LOCATION where PATIENTS complete the self assessment.</t>
  </si>
  <si>
    <t>To monitor self-assessment outcomes and completion rates depending on location</t>
  </si>
  <si>
    <t>Patient's home</t>
  </si>
  <si>
    <t>Carer's home</t>
  </si>
  <si>
    <t>Patient's workplace</t>
  </si>
  <si>
    <t>Other patient related location</t>
  </si>
  <si>
    <t>Probation Service premises</t>
  </si>
  <si>
    <t>MSD602 Anonymous Findings</t>
  </si>
  <si>
    <t>MSD901 Staff Details</t>
  </si>
  <si>
    <t>PROFESSIONAL REGISTRATION BODY CODE</t>
  </si>
  <si>
    <t>A code which identifies the PROFESSIONAL REGISTRATION BODY or Representative Body.</t>
  </si>
  <si>
    <t>General Chiropractic Council</t>
  </si>
  <si>
    <t>To monitor outcomes depending on professional registration</t>
  </si>
  <si>
    <t>General Dental Council</t>
  </si>
  <si>
    <t>General Medical Council</t>
  </si>
  <si>
    <t>General Optical Council</t>
  </si>
  <si>
    <t>Care Council for Wales</t>
  </si>
  <si>
    <t>Health and Care Professions Council</t>
  </si>
  <si>
    <t>Nursing and Midwifery Council</t>
  </si>
  <si>
    <t>General Pharmaceutical Council</t>
  </si>
  <si>
    <t>PROFESSIONAL REGISTRATION ENTRY IDENTIFIER</t>
  </si>
  <si>
    <t xml:space="preserve">The registration identifier allocated by an ORGANISATION.
</t>
  </si>
  <si>
    <t>max an32</t>
  </si>
  <si>
    <t>All to confirm status of professional registration body code</t>
  </si>
  <si>
    <t>Used to uniquely identify an professional registration body</t>
  </si>
  <si>
    <t>OCCUPATION CODE</t>
  </si>
  <si>
    <t>An NHS OCCUPATION CODE for an EMPLOYEE filling a POSITION.
The NHS OCCUPATION CODES are maintained by the Health and Social Care Information Centre, on behalf of the Department of Health and can be viewed in the NHS Occupation Code Manual.</t>
  </si>
  <si>
    <t>CARE PROFESSIONAL (JOB ROLE CODE)</t>
  </si>
  <si>
    <t>A National Code for a POSITION applicable to an EMPLOYEE.</t>
  </si>
  <si>
    <t>ProfRegCode</t>
  </si>
  <si>
    <t>ProfRegID</t>
  </si>
  <si>
    <t>StaffGroup</t>
  </si>
  <si>
    <t>OccupationCode</t>
  </si>
  <si>
    <t>JobRoleCode</t>
  </si>
  <si>
    <t>CARE PROFESSIONAL STAFF GROUP (MATERNITY)</t>
  </si>
  <si>
    <t xml:space="preserve">Date of death within the antenatal, intrapartum and postpartum periods.  The postpartum period will only cover deaths during the period the woman is in the care of maternity services (i.e. up to point of discharge from maternity services).  </t>
  </si>
  <si>
    <t xml:space="preserve">Time of death within the antenatal, intrapartum and postpartum periods.  The postpartum period will only cover deaths during the period the woman is in the care of maternity services (i.e. up to point of discharge from maternity services).  </t>
  </si>
  <si>
    <t>SourceRefMat</t>
  </si>
  <si>
    <t>DischLoc</t>
  </si>
  <si>
    <t>DischReason</t>
  </si>
  <si>
    <t>ORGANISATION IDENTIFIER (CODE OF PROVIDER)</t>
  </si>
  <si>
    <t>OrgIDProvider</t>
  </si>
  <si>
    <t>This is the ORGANISATION IDENTIFIER of the ORGANISATION acting as a Health Care Provider.
This is the organisation Identifier that will be concatenated with any Local Patient Identifiers to form a unique "Local Patient Identifier" within the national database</t>
  </si>
  <si>
    <t>min an3 max an6</t>
  </si>
  <si>
    <t>ORGANISATION IDENTIFIER (CODE OF SUBMITTING ORGANISATION)</t>
  </si>
  <si>
    <t>OrgIDSubmit</t>
  </si>
  <si>
    <t>This is the ORGANISATION IDENTIFIER of the ORGANISATION acting as the physical sender of a Data Set submission.
This Identifier provides an audit trail where a different organisation is undertaking the submission on behalf of the provider organisation.
It will not be carried over into the national database</t>
  </si>
  <si>
    <t>OrgIDLocalPatientId</t>
  </si>
  <si>
    <t xml:space="preserve">The ORGANISATION IDENTIFIER of the organisation that assigned the local patient identifier.
</t>
  </si>
  <si>
    <t>min an3 max an5</t>
  </si>
  <si>
    <t>ORGANISATION IDENTIFIER (RESIDENCE RESPONSIBILITY)</t>
  </si>
  <si>
    <t>OrgIDResidenceResp</t>
  </si>
  <si>
    <t>The ORGANISATION IDENTIFIER derived from the patient's POSTCODE OF USUAL ADDRESS
This field can routinely be left blank, however if populated it should contain the organisation Identifier of the commissioner with which the patient is resident</t>
  </si>
  <si>
    <t>ORGANISATION IDENTIFIER (GP PRACTICE RESPONSIBILITY)</t>
  </si>
  <si>
    <t>OrgIDGPPrac</t>
  </si>
  <si>
    <t>The ORGANISATION IDENTIFIER of the ORGANISATION responsible for the GP Practice where the PATIENT is registered, irrespective of whether they reside within the boundary of the Clinical Commissioning Group.
This field can routinely be left blank, however if populated it should contain the organisation code of the commissioner that is associated with the patient’s current registered GP Practice.</t>
  </si>
  <si>
    <t>ORGANISATION IDENTIFIER (CODE OF COMMISSIONER)</t>
  </si>
  <si>
    <t>OrgIDComm</t>
  </si>
  <si>
    <t>This is the ORGANISATION IDENTIFIER of the ORGANISATION commissioning health care.</t>
  </si>
  <si>
    <t>ORGANISATION SITE IDENTIFIER (OF TREATMENT)</t>
  </si>
  <si>
    <t>SiteIDOfTreat</t>
  </si>
  <si>
    <t>ORGANISATION SITE IDENTIFIER (OF TREATMENT) is the ORGANISATION IDENTIFIER of the Organisation Site where the PATIENT was treated.</t>
  </si>
  <si>
    <t>ORGANISATION IDENTIFIER (POSTNATAL PATHWAY LEAD PROVIDER)</t>
  </si>
  <si>
    <t>OrgIDPostnatalPathLeadProvider</t>
  </si>
  <si>
    <t>ORGANISATION IDENTIFIER (LOCAL PATIENT IDENTIFIER (BABY))</t>
  </si>
  <si>
    <t>OrgIDLocalPatientIdBaby</t>
  </si>
  <si>
    <t>The organisation identifier of the organisation that assigned the local patient identifier.</t>
  </si>
  <si>
    <t>ORGANISATION SITE IDENTIFIER (OF ACTUAL PLACE OF DELIVERY)</t>
  </si>
  <si>
    <t>OrgSiteIDActualDelivery</t>
  </si>
  <si>
    <t>ORGANISATION SITE IDENTIFIER (OF ADMITTING NEONATAL UNIT)</t>
  </si>
  <si>
    <t>OrgSiteIDAdmittingNeonatal</t>
  </si>
  <si>
    <t xml:space="preserve">No of caesarean deliveries, including in women with diabetes and teenagers, as proportion of all births  </t>
  </si>
  <si>
    <t xml:space="preserve">1.3.1.2 </t>
  </si>
  <si>
    <t xml:space="preserve">1.1.9.3 </t>
  </si>
  <si>
    <t xml:space="preserve">1.4.1.3 </t>
  </si>
  <si>
    <t xml:space="preserve">1.4.2.10 </t>
  </si>
  <si>
    <t>No of conceptions in U18 and U16</t>
  </si>
  <si>
    <t xml:space="preserve">1.4.3.1 </t>
  </si>
  <si>
    <t xml:space="preserve">No of U18 and U16 terminations </t>
  </si>
  <si>
    <t xml:space="preserve">3.2.4.1 </t>
  </si>
  <si>
    <t>No of teenagers giving birth</t>
  </si>
  <si>
    <t xml:space="preserve">4.1.6.1 </t>
  </si>
  <si>
    <t>The unique identifier for a CARE ACTIVITY for a baby. 
It would normally be automatically generated by the local system upon recording a new activity, although could be manually assigned.</t>
  </si>
  <si>
    <t>Whether or not a neonatal critical incident occurred.</t>
  </si>
  <si>
    <t>OPCS-4</t>
  </si>
  <si>
    <t>This identifies the Laboratory undertaking the Clinical Investigation for Newborn Blood Spot Test within a Maternity Episode.</t>
  </si>
  <si>
    <t>TRANSFER START DATE (NEONATAL UNIT)</t>
  </si>
  <si>
    <t>TRANSFER START TIME (NEONATAL UNIT)</t>
  </si>
  <si>
    <t>NeonatalTransferStartDate</t>
  </si>
  <si>
    <t>NeonatalTransferStartTime</t>
  </si>
  <si>
    <t>Date on which baby was admitted to Neonatal Unit (NNU)</t>
  </si>
  <si>
    <t>Time at which baby was admitted to Neonatal Unit (NNU)</t>
  </si>
  <si>
    <t>Time of death of baby, before 28 completed days of birth</t>
  </si>
  <si>
    <t>BABY FIRST FEED TIME</t>
  </si>
  <si>
    <t>BabyFirstFeedDate</t>
  </si>
  <si>
    <t>BabyFirstFeedTime</t>
  </si>
  <si>
    <t>Date on which baby had first feed</t>
  </si>
  <si>
    <t>Time at which baby had first feed</t>
  </si>
  <si>
    <t>MatCritInd</t>
  </si>
  <si>
    <t>Whether or not the mother experienced a critical incident during the labour and delivery episode.</t>
  </si>
  <si>
    <t>British</t>
  </si>
  <si>
    <t>Irish</t>
  </si>
  <si>
    <t>Mixed</t>
  </si>
  <si>
    <t>White and Asian</t>
  </si>
  <si>
    <t>Any other mixed background</t>
  </si>
  <si>
    <t>Asian or Asian British</t>
  </si>
  <si>
    <t>Any other Asian background</t>
  </si>
  <si>
    <t>Black or Black British</t>
  </si>
  <si>
    <t>Other Ethnic Groups</t>
  </si>
  <si>
    <t>Not stated</t>
  </si>
  <si>
    <t>Based on the 2001 census values, the ethnicity of the mother in a maternity episode as specified by herself.</t>
  </si>
  <si>
    <t xml:space="preserve">LABOUR AND DELIVERY IDENTIFIER </t>
  </si>
  <si>
    <t>PK</t>
  </si>
  <si>
    <t>MSD001 Mother's Demographics</t>
  </si>
  <si>
    <t>FK1</t>
  </si>
  <si>
    <t xml:space="preserve">MSD201 Care Contact (Pregnancy) </t>
  </si>
  <si>
    <t xml:space="preserve">MSD301 Labour and Delivery   </t>
  </si>
  <si>
    <t>CODED PROCEDURE (CLINICAL TERMINOLOGY)</t>
  </si>
  <si>
    <r>
      <t>CARE ACTIVITY IDENTIFIER</t>
    </r>
    <r>
      <rPr>
        <b/>
        <sz val="11"/>
        <color rgb="FF0070C0"/>
        <rFont val="Arial"/>
        <family val="2"/>
      </rPr>
      <t xml:space="preserve"> (BABY)</t>
    </r>
  </si>
  <si>
    <r>
      <rPr>
        <sz val="27"/>
        <color rgb="FF005EB8"/>
        <rFont val="Arial"/>
        <family val="2"/>
      </rPr>
      <t>Maternity Services Data Set (MSDS)</t>
    </r>
    <r>
      <rPr>
        <sz val="15"/>
        <color rgb="FF005EB8"/>
        <rFont val="Arial Unicode MS"/>
        <family val="2"/>
      </rPr>
      <t/>
    </r>
  </si>
  <si>
    <t>The Estimated Date of Delivery, as agreed by ultrasound scan, LMP or Clinical Assessment.</t>
  </si>
  <si>
    <t>The method by which the Agreed Estimated Date of Delivery was calculated.</t>
  </si>
  <si>
    <t>To indicate where a diagnosis may lead to complications during the pregnancy pathway as determined by a clinician.</t>
  </si>
  <si>
    <t>Uniquely identify a care contact</t>
  </si>
  <si>
    <t>NHS organisation identifier of post natal lead provider organisation.  List of all NHS organisations (with their organisation identifiers) are available from the NHS Digital website.</t>
  </si>
  <si>
    <t>Organisation site identifier of the unit to which the baby was admitted or transferred (which may or may not be within the same hospital where the baby was delivered).  List of all organisation identifiers is available from the NHS Digital website.</t>
  </si>
  <si>
    <t>To monitor outcomes and activities depending on Coded Assessments</t>
  </si>
  <si>
    <t>To monitor outcomes and activities and quantify</t>
  </si>
  <si>
    <t>Required for analysis of the outcomes and activity between different activities or results</t>
  </si>
  <si>
    <t>Used to analyse by commissioner</t>
  </si>
  <si>
    <t>To monitor outcomes and activates depending on Coded Assessments</t>
  </si>
  <si>
    <t>To monitor outcomes and activates and quantify</t>
  </si>
  <si>
    <t>A string of ASCII characters up to 255 characters</t>
  </si>
  <si>
    <t>MSDREJ001</t>
  </si>
  <si>
    <t>MSDREJ002</t>
  </si>
  <si>
    <t>MSDREJ004</t>
  </si>
  <si>
    <t>MSDREJ005</t>
  </si>
  <si>
    <t>MSDREJ006</t>
  </si>
  <si>
    <t>Checks MSD001 Mother's Demographics.  An invalid or default postcode will cause the submission to be rejected. Invalid or default postcodes corrupt the allocation of the MSDS pseudo person ID and cannot be accepted. Default postcodes should be made NULL</t>
  </si>
  <si>
    <t>MSDREJ007</t>
  </si>
  <si>
    <t>MSDREJ008</t>
  </si>
  <si>
    <t>MSDREJ009</t>
  </si>
  <si>
    <t>MSDREJ010</t>
  </si>
  <si>
    <t>MSDREJ011</t>
  </si>
  <si>
    <t>MSDREJ012</t>
  </si>
  <si>
    <t>MSDREJ013</t>
  </si>
  <si>
    <t>MSDREJ101</t>
  </si>
  <si>
    <r>
      <t xml:space="preserve">Group-level notes for Data Providers:
</t>
    </r>
    <r>
      <rPr>
        <sz val="8"/>
        <rFont val="Arial"/>
        <family val="2"/>
      </rPr>
      <t>To carry details of the first ultrasound (dating) scan during the current Maternity Episode.
Multiple occurrences of this group are permitted.</t>
    </r>
    <r>
      <rPr>
        <b/>
        <sz val="8"/>
        <rFont val="Arial"/>
        <family val="2"/>
      </rPr>
      <t xml:space="preserve">
</t>
    </r>
  </si>
  <si>
    <t xml:space="preserve">Reference Number for Information Request </t>
  </si>
  <si>
    <t xml:space="preserve">Description of the reason the data item was included within the dataset.  Maps to specific reporting requirement entries.
</t>
  </si>
  <si>
    <r>
      <t xml:space="preserve">Group-level notes for Data Providers:
</t>
    </r>
    <r>
      <rPr>
        <sz val="8"/>
        <rFont val="Arial"/>
        <family val="2"/>
      </rPr>
      <t xml:space="preserve">To carry details of the GP Practice Registration of the mother. </t>
    </r>
    <r>
      <rPr>
        <b/>
        <sz val="8"/>
        <rFont val="Arial"/>
        <family val="2"/>
      </rPr>
      <t xml:space="preserve">
</t>
    </r>
    <r>
      <rPr>
        <sz val="8"/>
        <rFont val="Arial"/>
        <family val="2"/>
      </rPr>
      <t xml:space="preserve">
At least one occurrence of this group is required.</t>
    </r>
    <r>
      <rPr>
        <b/>
        <sz val="8"/>
        <rFont val="Arial"/>
        <family val="2"/>
      </rPr>
      <t xml:space="preserve">
</t>
    </r>
    <r>
      <rPr>
        <sz val="8"/>
        <rFont val="Arial"/>
        <family val="2"/>
      </rPr>
      <t>Data providers should note that MSD002 is a mandatory group that must be included whenever any other groups are transmitted that refer to this woman's pregnancy and birth.</t>
    </r>
  </si>
  <si>
    <t>MSD104 Coded Scored Assessment (Pregnancy)</t>
  </si>
  <si>
    <r>
      <t xml:space="preserve">Group-level notes for Data Providers:
</t>
    </r>
    <r>
      <rPr>
        <b/>
        <sz val="8"/>
        <color rgb="FFFF0000"/>
        <rFont val="Arial"/>
        <family val="2"/>
      </rPr>
      <t xml:space="preserve">
</t>
    </r>
    <r>
      <rPr>
        <sz val="8"/>
        <rFont val="Arial"/>
        <family val="2"/>
      </rPr>
      <t>To carry details of findings and observations of a mother which have taken place during a maternity episode.
Multiple occurrences of this group are permitted when findings and observations are recorded.</t>
    </r>
  </si>
  <si>
    <r>
      <t xml:space="preserve">Group-level notes for Data Providers:
</t>
    </r>
    <r>
      <rPr>
        <sz val="8"/>
        <rFont val="Arial"/>
        <family val="2"/>
      </rPr>
      <t>To carry details of any contacts with a mother which have taken place as part of a maternity episode.
Multiple occurrences of this group are permitted.</t>
    </r>
  </si>
  <si>
    <r>
      <t xml:space="preserve">Group-level notes for Data Providers:
</t>
    </r>
    <r>
      <rPr>
        <sz val="8"/>
        <rFont val="Arial"/>
        <family val="2"/>
      </rPr>
      <t>To carry details of any activities which have taken place as part of a contact with a mother during a maternity episode.
Multiple occurrences of this group are permitted.</t>
    </r>
  </si>
  <si>
    <t>MSD203 Coded Scored Assessment (Contact)</t>
  </si>
  <si>
    <r>
      <t xml:space="preserve">Group-level notes for Data Providers:
</t>
    </r>
    <r>
      <rPr>
        <sz val="8"/>
        <rFont val="Arial"/>
        <family val="2"/>
      </rPr>
      <t>To carry details of any activities which have taken place during labour and delivery.
Multiple occurrences of this group are permitted.</t>
    </r>
  </si>
  <si>
    <r>
      <t xml:space="preserve">Group-level notes for Data Providers:
</t>
    </r>
    <r>
      <rPr>
        <b/>
        <i/>
        <sz val="8"/>
        <rFont val="Arial"/>
        <family val="2"/>
      </rPr>
      <t xml:space="preserve">
</t>
    </r>
    <r>
      <rPr>
        <sz val="8"/>
        <rFont val="Arial"/>
        <family val="2"/>
      </rPr>
      <t>To carry details of the baby's demographics and birth.
Multiple occurrences of this group are permitted.</t>
    </r>
    <r>
      <rPr>
        <b/>
        <sz val="8"/>
        <rFont val="Arial"/>
        <family val="2"/>
      </rPr>
      <t xml:space="preserve">
</t>
    </r>
  </si>
  <si>
    <r>
      <t xml:space="preserve">Group-level notes for Data Providers:
</t>
    </r>
    <r>
      <rPr>
        <b/>
        <sz val="8"/>
        <color rgb="FFFF0000"/>
        <rFont val="Arial"/>
        <family val="2"/>
      </rPr>
      <t xml:space="preserve">
</t>
    </r>
    <r>
      <rPr>
        <sz val="8"/>
        <rFont val="Arial"/>
        <family val="2"/>
      </rPr>
      <t>To carry details of neonatal admissions.
Multiple occurrences of this group are permitted.</t>
    </r>
  </si>
  <si>
    <r>
      <t xml:space="preserve">Group-level notes for Data Providers:
</t>
    </r>
    <r>
      <rPr>
        <sz val="8"/>
        <rFont val="Arial"/>
        <family val="2"/>
      </rPr>
      <t>To carry details of provisional diagnoses made for the baby.
Multiple occurrences of this group are permitted.</t>
    </r>
  </si>
  <si>
    <r>
      <t xml:space="preserve">Group-level notes for Data Providers:
</t>
    </r>
    <r>
      <rPr>
        <b/>
        <sz val="8"/>
        <color rgb="FFFF0000"/>
        <rFont val="Arial"/>
        <family val="2"/>
      </rPr>
      <t xml:space="preserve">
</t>
    </r>
    <r>
      <rPr>
        <sz val="8"/>
        <rFont val="Arial"/>
        <family val="2"/>
      </rPr>
      <t>To carry details of diagnoses made for the baby.
Multiple occurrences of this group are permitted.</t>
    </r>
  </si>
  <si>
    <r>
      <t xml:space="preserve">Group-level notes for Data Providers:
</t>
    </r>
    <r>
      <rPr>
        <sz val="8"/>
        <rFont val="Arial"/>
        <family val="2"/>
      </rPr>
      <t>To carry details of any activities for the baby which have taken place prior to discharge from maternity services.
Multiple occurrences of this group are permitted.</t>
    </r>
  </si>
  <si>
    <r>
      <t xml:space="preserve">Group-level notes for Data Providers:
</t>
    </r>
    <r>
      <rPr>
        <sz val="8"/>
        <rFont val="Arial"/>
        <family val="2"/>
      </rPr>
      <t>To carry details of coded scored assessments that are completed for the baby prior to discharge from Maternity Services.
One occurrence of this group is permitted for each coded scored observation question or dimension.</t>
    </r>
  </si>
  <si>
    <r>
      <t xml:space="preserve">Group-level notes for Data Providers:
</t>
    </r>
    <r>
      <rPr>
        <b/>
        <sz val="8"/>
        <color rgb="FFFF0000"/>
        <rFont val="Arial"/>
        <family val="2"/>
      </rPr>
      <t xml:space="preserve">
</t>
    </r>
    <r>
      <rPr>
        <sz val="8"/>
        <rFont val="Arial"/>
        <family val="2"/>
      </rPr>
      <t>To carry details of coded scored assessments that are completed as part of a specific contact during a maternity episode.
One occurrence of this group is permitted for each coded scored observation question or dimension.</t>
    </r>
  </si>
  <si>
    <r>
      <t xml:space="preserve">Group-level notes for Data Providers:
</t>
    </r>
    <r>
      <rPr>
        <sz val="8"/>
        <rFont val="Arial"/>
        <family val="2"/>
      </rPr>
      <t xml:space="preserve">
To carry details of coded scored assessments that are issued and completed as part of a maternity episode outside of a contact.</t>
    </r>
    <r>
      <rPr>
        <u/>
        <sz val="8"/>
        <rFont val="Arial"/>
        <family val="2"/>
      </rPr>
      <t xml:space="preserve">
</t>
    </r>
    <r>
      <rPr>
        <sz val="8"/>
        <rFont val="Arial"/>
        <family val="2"/>
      </rPr>
      <t>One occurrence of this group is permitted for each coded scored observation question or dimension.</t>
    </r>
    <r>
      <rPr>
        <b/>
        <sz val="8"/>
        <rFont val="Arial"/>
        <family val="2"/>
      </rPr>
      <t xml:space="preserve">
</t>
    </r>
  </si>
  <si>
    <t>MSD406 Coded Scored Assessment (Baby)</t>
  </si>
  <si>
    <r>
      <t xml:space="preserve">Group-level notes for Data Providers:
</t>
    </r>
    <r>
      <rPr>
        <sz val="8"/>
        <rFont val="Arial"/>
        <family val="2"/>
      </rPr>
      <t xml:space="preserve">
To carry details of anonymous self assessments that are issued by maternity services.
One occurrence of this group is permitted when an anonymous self-assessment is received from a mother.</t>
    </r>
  </si>
  <si>
    <r>
      <t xml:space="preserve">Group-level notes for Data Providers:
</t>
    </r>
    <r>
      <rPr>
        <sz val="8"/>
        <rFont val="Arial"/>
        <family val="2"/>
      </rPr>
      <t>To carry details of anonymous findings that are recorded by maternity services.
One occurrence of this group is permitted when an anonymous finding is recorded for a mother.</t>
    </r>
  </si>
  <si>
    <r>
      <t xml:space="preserve">Group-level notes for Data Providers:
</t>
    </r>
    <r>
      <rPr>
        <b/>
        <sz val="8"/>
        <color rgb="FFFF0000"/>
        <rFont val="Arial"/>
        <family val="2"/>
      </rPr>
      <t xml:space="preserve">
</t>
    </r>
    <r>
      <rPr>
        <sz val="8"/>
        <rFont val="Arial"/>
        <family val="2"/>
      </rPr>
      <t>To carry details of the staff involved in the treatment of a mother.
One occurrence of this group is permitted for each staff member.</t>
    </r>
  </si>
  <si>
    <t>LANGUAGE CODE (PREFERRED)</t>
  </si>
  <si>
    <t>LangCode</t>
  </si>
  <si>
    <t>LANGUAGE CODE (PREFERRED) is the language the PATIENT prefers to use for communication with a Health
Care Provider. LANGUAGE CODE is based on the ISO 639-1 two character language codes, see the ISO 639.2 Registration Authority website (http://www.loc.gov/standards/iso639-2/php/code_list.php), plus five extensions (q1, q2, q3, q4, q5).</t>
  </si>
  <si>
    <t>For spoken languages, see ISO 639-1 codes at http://www.loc.gov/standards/iso639-2/php/code_list.php</t>
  </si>
  <si>
    <t>Extensions</t>
  </si>
  <si>
    <t>q1</t>
  </si>
  <si>
    <t>Braille (for people who are unable to see)</t>
  </si>
  <si>
    <t>q2</t>
  </si>
  <si>
    <t xml:space="preserve">American Sign Language </t>
  </si>
  <si>
    <t>q3</t>
  </si>
  <si>
    <t>Australian Sign Language</t>
  </si>
  <si>
    <t>q4</t>
  </si>
  <si>
    <t>British Sign Language</t>
  </si>
  <si>
    <t>q5</t>
  </si>
  <si>
    <t>Makaton (devised for children and adults with a variety of communication and Learning Disabilities)</t>
  </si>
  <si>
    <t>3.2.1.1</t>
  </si>
  <si>
    <t>Used to monitor variances in service usage/access according to preferred language</t>
  </si>
  <si>
    <t>MENTAL HEALTH PREDICTION AND DETECTION INDICATOR (MOTHER AT BOOKING)</t>
  </si>
  <si>
    <t>MHPredictionDetectionIndMother</t>
  </si>
  <si>
    <t>Whether or not the recommended questions for prediction and detection of mental health issues were asked</t>
  </si>
  <si>
    <t>5.1.2.8</t>
  </si>
  <si>
    <t>No of women for whom medical, psychiatric, social and family history is available at the booking visit</t>
  </si>
  <si>
    <t>Number of women who are assessed for possible depression at the booking appointment</t>
  </si>
  <si>
    <t>COMPLEX SOCIAL FACTORS INDICATOR (MOTHER AT BOOKING)</t>
  </si>
  <si>
    <t>ComplexSocialFactorsInd</t>
  </si>
  <si>
    <t>Indicates if the mother is deemed to be subject to complex social factors, as defined by NICE guidance (CG110).</t>
  </si>
  <si>
    <t xml:space="preserve">To support Payment by results for maternity services
</t>
  </si>
  <si>
    <t>MSD105 Provisional Diagnosis (Pregnancy)</t>
  </si>
  <si>
    <t>MSD106 Diagnosis (Pregnancy)</t>
  </si>
  <si>
    <t>MSD107 Family History at Booking</t>
  </si>
  <si>
    <t>MSD108 Finding and Observation (Mother)</t>
  </si>
  <si>
    <t>DATA SET CREATED DATE</t>
  </si>
  <si>
    <t>DATA SET CREATED TIME</t>
  </si>
  <si>
    <t>MSD101 Pregnancy and Booking Details</t>
  </si>
  <si>
    <t>METHOD OF ESTIMATED DATE OF DELIVERY (AGREED)</t>
  </si>
  <si>
    <t>CARE PROFESSIONAL TYPE (PREGNANCY FIRST CONTACT)</t>
  </si>
  <si>
    <t>PhysicalDisabilityIndMother</t>
  </si>
  <si>
    <t>SUPPORT STATUS INDICATOR (MOTHER AT BOOKING)</t>
  </si>
  <si>
    <t>SupportStatusIndMother</t>
  </si>
  <si>
    <t>The unique identifier allocated to each Pregnancy Episode.
It would normally be automatically generated by the local system upon recording a new pregnancy (at booking appointment/ first contact), although could be manually assigned.</t>
  </si>
  <si>
    <t>DECISION TO DELIVER DATE</t>
  </si>
  <si>
    <t>DECISION TO DELIVER TIME</t>
  </si>
  <si>
    <t>The date on which a Care Activity took place.
This should be recorded in the eGIF Date format CCYY-MM-DD.</t>
  </si>
  <si>
    <t>The time at which a Care Activity took place.
The time should be recorded using the 24 hour clock format in eGIF format i.e. hh:mm:ss.</t>
  </si>
  <si>
    <t>PERSON BIRTH DATE (BABY)</t>
  </si>
  <si>
    <t>PERSON BIRTH TIME (BABY)</t>
  </si>
  <si>
    <t>PRESENTATION OF FETUS AT ONSET OF LABOUR</t>
  </si>
  <si>
    <t>LabourFetusOnsetPresentation</t>
  </si>
  <si>
    <t>SkinToSkinContact1HourInd</t>
  </si>
  <si>
    <t>Whether or not the baby has been admitted to a neonatal critical care unit.</t>
  </si>
  <si>
    <t>CARE ACTIVITY DATE (BABY)</t>
  </si>
  <si>
    <t>ClinActivityDateBaby</t>
  </si>
  <si>
    <t>CARE ACTIVITY DATE (MOTHER)</t>
  </si>
  <si>
    <t>CActivityDateMother</t>
  </si>
  <si>
    <t>CARE ACTIVITY TIME (MOTHER)</t>
  </si>
  <si>
    <t>CActivityTimeMother</t>
  </si>
  <si>
    <t>CARE ACTIVITY TIME (BABY)</t>
  </si>
  <si>
    <t>ClinActivityTimeBaby</t>
  </si>
  <si>
    <t>CareActivityDate</t>
  </si>
  <si>
    <t>General Osteopathic Council</t>
  </si>
  <si>
    <t>The staff group of a CARE PROFESSIONAL working in a Maternity Service.</t>
  </si>
  <si>
    <t>MATERNITY COMPLICATING DIAGNOSIS INDICATOR</t>
  </si>
  <si>
    <t>ORGANISATION IDENTIFIER (NEWBORN BLOOD SPOT SCREENING LABORATORY)</t>
  </si>
  <si>
    <t>The number of days that the baby was in gestation prior to birth. This is calculated based on the difference between the ESTIMATED DATE OF DELIVERY (AGREED) in MSD101 and the PERSON BIRTH DATE (BABY). The ESTIMATED DATE OF DELIVERY (AGREED) in MSD101 would usually be 280 days after the LAST MENSTRUAL PERIOD DATE in MSD101. For babies born prior to the ESTIMATED DATE OF DELIVERY (AGREED) in MSD101 the GESTATION LENGTH (AT BIRTH) should be lower than 280; for babies born after the ESTIMATED DATE OF DELIVERY (AGREED) in MSD101 the GESTATION LENGTH (AT BIRTH) should be higher than 280.</t>
  </si>
  <si>
    <t>OVERSEAS VISITOR CHARGING CATEGORY</t>
  </si>
  <si>
    <t>OvsVisChCat</t>
  </si>
  <si>
    <t>Standard NHS-funded PATIENT</t>
  </si>
  <si>
    <t>Immigration Health Surcharge payee</t>
  </si>
  <si>
    <t>Charge-exempt Overseas Visitor (European Economic Area)</t>
  </si>
  <si>
    <t>Chargeable European Economic Area PATIENT</t>
  </si>
  <si>
    <t>Charge-exempt Overseas Visitor (non-European Economic Area)</t>
  </si>
  <si>
    <t>Chargeable non-European Economic Area PATIENT</t>
  </si>
  <si>
    <t>ORGANISATION SITE IDENTIFIER (AT BOOKING)</t>
  </si>
  <si>
    <t>OrgSiteIDBooking</t>
  </si>
  <si>
    <t>NHS organisation site identifier of place of booking.  List of all NHS organisation sites (with their organisation identifiers) are available from the NHS Digital website.</t>
  </si>
  <si>
    <t>Initial draft release</t>
  </si>
  <si>
    <t>Expert Reference Group (ERG)</t>
  </si>
  <si>
    <t>max an36</t>
  </si>
  <si>
    <t>Transferred in from other maternity provider</t>
  </si>
  <si>
    <t>ORGANISATION IDENTIFIER (CODE OF PROVIDER OF ORIGIN)</t>
  </si>
  <si>
    <t>Gynaecologist</t>
  </si>
  <si>
    <t>DISABILITY INDICATOR (MOTHER AT BOOKING)</t>
  </si>
  <si>
    <t>DISCHARGE REASON (MOTHER)</t>
  </si>
  <si>
    <t>Miscarriage</t>
  </si>
  <si>
    <t>Termination of Pregnancy &lt; 24weeks</t>
  </si>
  <si>
    <t>Termination of Pregnancy &gt;= 24weeks</t>
  </si>
  <si>
    <t>No further contact from mother</t>
  </si>
  <si>
    <t>The reason that the mother was discharged from maternity services.</t>
  </si>
  <si>
    <t>The unique identifier allocated to a fetus, which remains consistent throughout the pregnancy.
It could be automatically generated by the local system at the point of the first ultrasound scan, which identifies more than one fetus.</t>
  </si>
  <si>
    <t>2.0.1</t>
  </si>
  <si>
    <t>Technical Glossary</t>
  </si>
  <si>
    <t>Alphanumeric site code
ZZ201 Not applicable (booking at home) 
ZZ888 Not applicable (booking at non-NHS organisation)
ZZ203 Not known (booking location not known) 
ZZ??? Not applicable (other booking location)</t>
  </si>
  <si>
    <t xml:space="preserve">Alphanumeric site code
ZZ201 Not applicable (booking at home) 
ZZ888 Not applicable (booking at non-NHS organisation)
ZZ203 Not known (booking location not known) 
</t>
  </si>
  <si>
    <t>060 Consultant
160 General medical practitioner
170 Midwife
XXX Other</t>
  </si>
  <si>
    <t>PHYSICAL DISABILITY STATUS INDICATOR (MOTHER AT BOOKING)</t>
  </si>
  <si>
    <t>DisabilityIndMother</t>
  </si>
  <si>
    <t>An indication of whether a PERSON has a physical DISABILITY, which is recorded using DISABILITY CODE.  This does not include Learning Disabilities.</t>
  </si>
  <si>
    <t>FETAL ORDER</t>
  </si>
  <si>
    <t>FetalOrder</t>
  </si>
  <si>
    <t>The order or sequence in which the Fetus was assessed. The FETAL ORDER is represented by a single numeric value, with 1 indicating the first or only Fetus assessed in the sequence, 2 indicating the second, and so on.</t>
  </si>
  <si>
    <t>Numeric value for fetal order</t>
  </si>
  <si>
    <t>Add data item</t>
  </si>
  <si>
    <t>PRESENTATION OF FETUS AT DELIVERY</t>
  </si>
  <si>
    <t>This data item can be captured instead as a SNOMED CT finding in the MSD405 table.</t>
  </si>
  <si>
    <t>DISCHARGE DATE (BABY POST DELIVERY HOSPITAL PROVIDER SPELL)</t>
  </si>
  <si>
    <t>DISCHARGE TIME (BABY POST DELIVERY HOSPITAL PROVIDER SPELL)</t>
  </si>
  <si>
    <t>DischargeDate(BPostDelHPS)</t>
  </si>
  <si>
    <t>DischargeTime(BPostDelHPS)</t>
  </si>
  <si>
    <t>an4</t>
  </si>
  <si>
    <t>An indication of whether a PERSON has been diagnosed as having a DISABILITY or perceives themselves to be disabled.</t>
  </si>
  <si>
    <t>NHS consultant obstetrician</t>
  </si>
  <si>
    <t>NHS obstetrician - non-consultant grade</t>
  </si>
  <si>
    <t>Private consultant obstetrician</t>
  </si>
  <si>
    <t>Private obstetrician - non-consultant grade</t>
  </si>
  <si>
    <t>Midwife employed by private company contracted to the NHS</t>
  </si>
  <si>
    <t>Independent midwife</t>
  </si>
  <si>
    <t>Midwifery support staff</t>
  </si>
  <si>
    <t>Discharge following delivery</t>
  </si>
  <si>
    <t>01 Discharge following labour
02 Transfer to other provider
03 Miscarriage
04 Termination of Pregnancy &lt; 24weeks
05 Termination of Pregnancy &gt;= 24weeks
06 Ectopic pregnancy
07 No further contact from mother
08 Discharge against medical advice
09 Maternal Death</t>
  </si>
  <si>
    <t>The number of days that the baby was in gestation prior to birth. This is calculated based on the difference between the date 280 days prior to the  ESTIMATED DATE OF DELIVERY (AGREED) in MSD101 and the PERSON BIRTH DATE (BABY). For babies born prior to the ESTIMATED DATE OF DELIVERY (AGREED) in MSD101 the GESTATION LENGTH (AT BIRTH) should be lower than 280; for babies born after the ESTIMATED DATE OF DELIVERY (AGREED) in MSD101 the GESTATION LENGTH (AT BIRTH) should be higher than 280.</t>
  </si>
  <si>
    <t>Change data item description</t>
  </si>
  <si>
    <t>PlannedPlaceDelivery</t>
  </si>
  <si>
    <t xml:space="preserve"> Allied Health Professionals
A01 Art Therapist
A02 Clinical Psychologist
A03 Dietitian
A04 Drama Therapist
A05 Music Therapist
A06 Occupational Therapist
A07 Orthotist
A08 Physiotherapist
A09 Podiatrist
A10 Prosthetist
A11 Psychotherapist
A12 Radiographer
A13 Speech and Language Therapist
A14 Orthoptist
 Medical/Dental
M01 Community Dentist
M02 Consultant
M03 General Medical Practitioner
M04 General Medical Practitioner with Special Interest
 Nursing, Health Visitors and Midwifery
N01 Community Midwife
N02 District Nurse
N03 Health Visitor
N04 Macmillan Nurse
N05 School Nurse
N06 Specialist Nursing - Active Case Management (Community Matrons)
N07 Specialist Nursing - Arthritis Nursing / Liaison
N08 Specialist Nursing - Asthma and Respiratory Nursing / Liaison
N09 Specialist Nursing - Breast Care Nursing / Liaison
N10 Specialist Nursing - Cancer Related
N11 Specialist Nursing - Cardiac Nursing / Liaison
N12 Specialist Nursing - Children's Services
N13 Specialist Nursing - Community Cystic Fibrosis
N14 Specialist Nursing - Continence Services
N15 Specialist Nursing - Diabetic Nursing / Liaison
N16 Specialist Nursing - Enteral Feeding Nursing Services
N17 Specialist Nursing - Haemophilia Nursing Services
N19 Specialist Nursing - Infectious Diseases
N20 Specialist Nursing - Intensive Care Nursing
N21 Specialist Nursing - Palliative / Respite Care
N22 Specialist Nursing - Parkinson and Alzheimer Nursing / Liaison
N23 Specialist Nursing - Rehabilitation Nursing
N24 Specialist Nursing - Stoma Care Services
N25 Specialist Nursing - Tissue Viability Nursing / Liaison
N26 Specialist Nursing - Transplantation Patients Nursing Services
N27 Specialist Nursing - Treatment Room Nursing Services
N28 Specialist Nursing - Tuberculosis Specialist Nursing
N29 Specialist Nursing - Other Specialist Nursing
N30 Specialist Nursing - Safeguarding
N32 Staff Nurse
N33 Other Registered Nurse
N34 Public Health Nurse
 Other Care Professionals
C01 Appliances Technician
C02 Audiologist
C03 Counsellor
C04 Nursery Nurse
C06 Play Therapist
C07 Social Worker
C08 Voluntary Care Worker
C09 Screener (in a National Screening Programme)
C10 Health Trainer (Non Clinical)
C11 Health Trainer (Clinical)
C12 Health Care Assistant
C13 Health Care Support Worker
C99 Other Care Professional</t>
  </si>
  <si>
    <t>ORGANISATION SITE IDENTIFIER (OF INTENDED PLACE OF DELIVERY AT START OF LABOUR CARE)</t>
  </si>
  <si>
    <t>Change of address</t>
  </si>
  <si>
    <t>Unit closure</t>
  </si>
  <si>
    <t>NHS organisation site identifier of planned place of delivery.  List of all NHS organisation sites (with their organisation identifiers) are available from the NHS Digital website.</t>
  </si>
  <si>
    <t>Service capacity</t>
  </si>
  <si>
    <t>Clinical reason maternal</t>
  </si>
  <si>
    <t>Clinical reason fetal</t>
  </si>
  <si>
    <t xml:space="preserve"> Alphanumeric site code
ZZ201 Not applicable (delivered at home) 
ZZ888 Not applicable (delivered at non-NHS organisation)
ZZ203 Not known (place of delivery not known) </t>
  </si>
  <si>
    <t>PLACE OF BIRTH TYPE CODE</t>
  </si>
  <si>
    <t>The type of location or unit in which baby was delivered</t>
  </si>
  <si>
    <t>TeamLocalID</t>
  </si>
  <si>
    <t>CARE PROFESSIONAL TEAM LOCAL IDENTIFIER</t>
  </si>
  <si>
    <t>CARE PROFESSIONAL TEAM LOCAL IDENTIFIER is a unique local CARE PROFESSIONAL TEAM IDENTIFIER within a Health Care Provider and may be assigned automatically by the computer system.</t>
  </si>
  <si>
    <t>ORGANISATION IDENTIFIER (LOCAL PATIENT IDENTIFIER (MOTHER))</t>
  </si>
  <si>
    <t>PlaceBirthCode</t>
  </si>
  <si>
    <t>In order to meet the requirements of continuity of carer guidance, which allows for continuity of care from an individual care professional or team.</t>
  </si>
  <si>
    <t>Data for this item is not specifically required for analysis.</t>
  </si>
  <si>
    <t>OrgIDProvOrigin</t>
  </si>
  <si>
    <t>Mother unaware of pregnancy</t>
  </si>
  <si>
    <t>Maternal choice</t>
  </si>
  <si>
    <t>Concealed pregnancy</t>
  </si>
  <si>
    <t>ReasonLateBooking</t>
  </si>
  <si>
    <t>The reason why the mother did not have her booking appointment with the maternity service before she was 12 weeks and 6 days into her pregnancy.</t>
  </si>
  <si>
    <t>REASON FOR LATE BOOKING</t>
  </si>
  <si>
    <t>Date on which mother was discharged from hospital following completion of labour and delivery.</t>
  </si>
  <si>
    <t>Time at which mother was discharged from hospital following completion of labour and delivery.</t>
  </si>
  <si>
    <t>Time at which mother ceased to be cared for in maternity services.</t>
  </si>
  <si>
    <t>SKIN TO SKIN CONTACT  INDICATOR (WITHIN ONE HOUR)</t>
  </si>
  <si>
    <t>SKIN TO SKIN CONTACT  WITHIN ONE HOUR INDICATOR</t>
  </si>
  <si>
    <t>Move data item</t>
  </si>
  <si>
    <t>Remove data item</t>
  </si>
  <si>
    <t>Change of data values</t>
  </si>
  <si>
    <t>Change of XML schema element name</t>
  </si>
  <si>
    <t>To clarify the description of this data item related to the end of hospital care.</t>
  </si>
  <si>
    <t>Following feedback from NHS Data Model and Dictionary about the correct name for this data item</t>
  </si>
  <si>
    <t>Internal amendments following feedback from ERG meeting on 16/02/2018, and subsequent follow up activity</t>
  </si>
  <si>
    <t>In order to meet the requirements of continuity of carer guidance, which allows for continuity of care from an individual care professional or team. This has been moved to the MSD202 table to maintain consistency with the rest of the MSDS.</t>
  </si>
  <si>
    <t>Date on which the baby was discharged from hospital following completion of labour and delivery, where this is different from the mother's discharge date.</t>
  </si>
  <si>
    <t>Time at which the baby was discharged from hospital following completion of labour and delivery, where this is different from the mother's discharge time.</t>
  </si>
  <si>
    <t>NHS Consultant Obstetrician</t>
  </si>
  <si>
    <t>NHS Obstetrician - non-consultant grade</t>
  </si>
  <si>
    <t>Private Consultant Obstetrician</t>
  </si>
  <si>
    <t>Private Obstetrician - non-consultant grade</t>
  </si>
  <si>
    <t>Independent Midwife</t>
  </si>
  <si>
    <t>Maternal death</t>
  </si>
  <si>
    <t>To allow recording of the date that the finding or observation was made.</t>
  </si>
  <si>
    <t>National Health Service (Charges to Overseas Visitors) Regulations 2015</t>
  </si>
  <si>
    <t>To enable the provider to identify the patient's registered GMP.</t>
  </si>
  <si>
    <t>The charging category relating to an OVERSEAS VISITOR STATUS.</t>
  </si>
  <si>
    <t>Decision Pending</t>
  </si>
  <si>
    <t>The source of the referral of the mother to the maternity service for this pregnancy episode.</t>
  </si>
  <si>
    <t>A indication of whether the care plan is a personalised care plan, as defined by the Better Births recommendations</t>
  </si>
  <si>
    <t>In order to meet the requirements of Better Births, which recommends the creation of personalised care plans.</t>
  </si>
  <si>
    <t>ZZ999</t>
  </si>
  <si>
    <t>ZZ777</t>
  </si>
  <si>
    <t>Social Services</t>
  </si>
  <si>
    <t>ORGANISATION IDENTIFIER (RECEIVING)</t>
  </si>
  <si>
    <t>OrgIDRecv</t>
  </si>
  <si>
    <t>To allow the recording of the organisation that a mother is transferred to (if applicable).</t>
  </si>
  <si>
    <t>ORGANISATION IDENTIFIER (RECEIVING) is the ORGANISATION IDENTIFIER of the ORGANISATION that is receiving the mother from another Health Care Provider.</t>
  </si>
  <si>
    <t>Awaiting availability of interpreter</t>
  </si>
  <si>
    <t>Nurse</t>
  </si>
  <si>
    <t>Health Visiting Service</t>
  </si>
  <si>
    <t>Health Visitor</t>
  </si>
  <si>
    <t>Following advice from UK Terminology centre, situation codes relating to the baby are "findings with explicit context" and can therefore be flowed as finding codes.</t>
  </si>
  <si>
    <t>MSD004 Finding and Observation (Mother)</t>
  </si>
  <si>
    <t>Move table</t>
  </si>
  <si>
    <t>To bring into line with structure of MHSDS. Findings and Observations can be considered demographic characteristics, e.g. religion.</t>
  </si>
  <si>
    <t>MSD004 Social and Personal Circumstances</t>
  </si>
  <si>
    <t>To allow the staff role to be determined using the value in the MSD901 table.</t>
  </si>
  <si>
    <t>The information captured by this data item can instead be determined using the value in the MSD901 table.</t>
  </si>
  <si>
    <t>To allow the responsible team to be determined using the value in the MSD901 table.</t>
  </si>
  <si>
    <t>01 Cephalic
02 Breech
03 Transverse/oblique
04 Not known
XX Other</t>
  </si>
  <si>
    <t>01 Cephalic
02 Breech
03 Transverse/oblique
04 Not known
99 Other</t>
  </si>
  <si>
    <t>Make 'other' value consistent with other data items in the dataset.</t>
  </si>
  <si>
    <t xml:space="preserve">The CARE PROFESSIONAL LOCAL IDENTIFIER of the individual who delivered the baby. When the delivery is carried out by a student, the individual supervising the delivery should be the one recorded as conducting it. 
CARE PROFESSIONAL LOCAL IDENTIFIER is a unique local CARE PROFESSIONAL IDENTIFIER within a Health Care Provider and may be assigned automatically by the computer system. </t>
  </si>
  <si>
    <t>Uniquely identify the care professional who delivers the baby.</t>
  </si>
  <si>
    <t>13</t>
  </si>
  <si>
    <t>Sonographer</t>
  </si>
  <si>
    <t>01 NHS Consultant Obstetrician
02 NHS Obstetrician - non-consultant grade
03 Private Consultant Obstetrician
04 Private Obstetrician - non-consultant grade
05 NHS Midwife
06 Midwife employed by private company contracted to the NHS
07 Independent Midwife
08 Midwifery support staff
09 Gynaecologist
10 General Medical Practitioner (GP)
11 Nurse
12 Health Visitor
13 Sonographer
99 Other NHS healthcare professional</t>
  </si>
  <si>
    <t>FINDING DATE</t>
  </si>
  <si>
    <t>FindingDate</t>
  </si>
  <si>
    <t>The date that the finding was made, for example the date a lab test took place.</t>
  </si>
  <si>
    <t>OBSERVATION DATE</t>
  </si>
  <si>
    <t>ObsDate</t>
  </si>
  <si>
    <t>The date that an observation was made.</t>
  </si>
  <si>
    <t>ORGANISATION IDENTIFIER (PROVIDER OF ORIGIN)</t>
  </si>
  <si>
    <t>This is the ORGANISATION IDENTIFIER of the originating organisation that referred the mother to the maternity service. This will be applicable only if the request has originated from another organisation. It will not be applicable for a self-referral.</t>
  </si>
  <si>
    <t>Other maternity service</t>
  </si>
  <si>
    <t>PLANNED DELIVERY SETTING</t>
  </si>
  <si>
    <t>PlannedDeliverySetting</t>
  </si>
  <si>
    <t>REASON FOR CHANGE OF PLANNED DELIVERY SETTING</t>
  </si>
  <si>
    <t>The reason why the planned delivery setting has changed.</t>
  </si>
  <si>
    <t>ReasonChangeDeliverySetting</t>
  </si>
  <si>
    <t>The planned delivery setting where the pregnant woman plans to have her baby as designated by the CARE PROFESSIONAL in consultation with the PATIENT.</t>
  </si>
  <si>
    <t>ORGANISATION SITE IDENTIFIER (OF PLANNED DELIVERY SETTING)</t>
  </si>
  <si>
    <t>OrgSiteIDPlannedDeliverySetting</t>
  </si>
  <si>
    <t>MATERNITY PERSONALISED CARE PLAN INDICATOR</t>
  </si>
  <si>
    <t>MatPersCarePlanInd</t>
  </si>
  <si>
    <t>To facilitate the move of this table to link directly to MSD001.</t>
  </si>
  <si>
    <t>XX</t>
  </si>
  <si>
    <t>01 GP practice
02 Self-referred
03 Transferred in from other maternity provider
04 Early Pregnancy Unit
05 Accident and Emergency
06 School
07 Prison
08 Social Services
09 Health Visiting Service
98 Other</t>
  </si>
  <si>
    <t>01 NHS consultant obstetrician
02 NHS obstetrician - non-consultant grade
03 Private consultant obstetrician
04 Private obstetrician - non-consultant grade
05 NHS midwife
06 Midwife employed by private company contracted to the NHS
07 Independent midwife
08 Midwifery support staff
09 Gynaecologist
10 General medical practitioner
11 Nurse
12 Health Visitor
98 Other NHS health care professional</t>
  </si>
  <si>
    <t>The NHS organisation site identifier of the location of the mother at start of intrapartum care.  List of all NHS organisation sites (with their organisation identifiers) are available from the NHS Digital website.</t>
  </si>
  <si>
    <t>The mother's actual location (type) at the start of intrapartum care, i.e. at the point where the mother is actively receiving care from maternity services for this labour or delivery.</t>
  </si>
  <si>
    <t>ACTUAL LOCATION (AT START OF INTRAPARTUM CARE)</t>
  </si>
  <si>
    <t>ActualLocationIntrapartum</t>
  </si>
  <si>
    <t>ORGANISATION SITE IDENTIFIER (OF ACTUAL LOCATION AT START OF INTRAPARTUM CARE)</t>
  </si>
  <si>
    <t>OrgSiteIDActualLocationIntra</t>
  </si>
  <si>
    <t>To identify the site where the booking took place in order to assess service capacity, mothers who book at multiple locations and maternal choice as set out by the Better Births review.</t>
  </si>
  <si>
    <t xml:space="preserve"> Alphanumeric site code
ZZ201 Not applicable (delivered at home) 
ZZ888 Not applicable (delivered at non-NHS organisation)
ZZ203 Not known (place of delivery not known) 
ZZ777 Not applicable (gave birth in transit)</t>
  </si>
  <si>
    <t>There isn’t a requirement to identify a staff member related to the Coded Assessment Tool.</t>
  </si>
  <si>
    <t>Public Consultation</t>
  </si>
  <si>
    <t>Following feedback from Expert Reference Group (ERG) on 16 February 2018.</t>
  </si>
  <si>
    <t>Following feedback from Expert Reference Group (ERG) on 16 February 2018 regarding the 'Intended and actual place of birth consultation' by National Maternity and Perinatal Audit team (NMPA).</t>
  </si>
  <si>
    <t>LPIDMother</t>
  </si>
  <si>
    <t>OrgIDLPID</t>
  </si>
  <si>
    <t>StartDateGMPReg</t>
  </si>
  <si>
    <t>EndDateGMPReg</t>
  </si>
  <si>
    <t>SocPerSNOMED</t>
  </si>
  <si>
    <t>SocPerDate</t>
  </si>
  <si>
    <t>PregFirstConDate</t>
  </si>
  <si>
    <t>PregFirstContactCareProfType</t>
  </si>
  <si>
    <t>CareProfLID</t>
  </si>
  <si>
    <t>ToolTypeSNOMED</t>
  </si>
  <si>
    <t>CareConID</t>
  </si>
  <si>
    <t>CareActIDMother</t>
  </si>
  <si>
    <t>DischargeDateMotherHosp</t>
  </si>
  <si>
    <t>DischargeTimeMotherHosp</t>
  </si>
  <si>
    <t>DischargeDateMatService</t>
  </si>
  <si>
    <t>CareActDateMother</t>
  </si>
  <si>
    <t>CareActTimeMother</t>
  </si>
  <si>
    <t>ObsScheme</t>
  </si>
  <si>
    <t>LPIDBaby</t>
  </si>
  <si>
    <t>PersonPhenSex</t>
  </si>
  <si>
    <t>FetusPresentation</t>
  </si>
  <si>
    <t>BabyFirstFeedStatus</t>
  </si>
  <si>
    <t>DischargeDateBabyHosp</t>
  </si>
  <si>
    <t>DischargeTimeBabyHosp</t>
  </si>
  <si>
    <t>CareActIDBaby</t>
  </si>
  <si>
    <t>To shorten the XML schema element name, in order to reduce submission file size.</t>
  </si>
  <si>
    <t>Following feedback from schema developers to remove brackets from schema names.</t>
  </si>
  <si>
    <t>To ensure schema name is unique (previous schema name shared with a different data item).</t>
  </si>
  <si>
    <t>To rationalise schema name in line with similar data item.</t>
  </si>
  <si>
    <t>2.0.2</t>
  </si>
  <si>
    <t>Updates to schema names for XML schema development</t>
  </si>
  <si>
    <t>Tom Latham</t>
  </si>
  <si>
    <t>Internal NHS Digital teams:
NHS Data Model and Dictionary
Data Products</t>
  </si>
  <si>
    <t>Change of data item name</t>
  </si>
  <si>
    <t>DISABILITY INDICATOR (AT ANTENATAL BOOKING)</t>
  </si>
  <si>
    <t>2.0.3</t>
  </si>
  <si>
    <t>MENTAL HEALTH PREDICTION AND DETECTION INDICATOR (AT ANTENATAL BOOKING)</t>
  </si>
  <si>
    <t>COMPLEX SOCIAL FACTORS INDICATOR (AT ANTENATAL BOOKING)</t>
  </si>
  <si>
    <t>SUPPORT STATUS INDICATOR (AT ANTENATAL BOOKING)</t>
  </si>
  <si>
    <t>PREGNANCY TOTAL PREVIOUS CAESAREAN SECTIONS</t>
  </si>
  <si>
    <t>01 GP practice
02 Self-referred
03 Other maternity service
04 Early Pregnancy Unit
05 Accident and Emergency Department
06 School
07 Prison
08 Social Services
09 Health Visiting Service
98 Other</t>
  </si>
  <si>
    <t>01 General Medical Practitioner Practice
02 Self referral
03 Other maternity service
04 Early Pregnancy Unit
05 Accident and Emergency Department
06 School
07 Prison
08 Social Services
09 Health Visiting Service
98 Other</t>
  </si>
  <si>
    <t>Self referral</t>
  </si>
  <si>
    <t>01 Employed
02 Unemployed and Seeking Work
03 Students who are undertaking full (at least 16 hours per week) or part-time (less than 16 hours per week) education or training and who are not working or actively seeking work
04 Long-term sick or disabled, those who are receiving Incapacity Benefit, Income Support or both; or Employment and Support allowance
05 Homemaker looking after the family or home and who are not working or actively seeking work
06 Not receiving benefits and who are not working or actively seeking work
07 Unpaid voluntary work who are not working or actively seeking work
08 Retired
ZZ Not Stated (Person asked but declined to provide a response)</t>
  </si>
  <si>
    <t>01 Employed
02 Unemployed and Seeking Work
03 Students who are undertaking full (at least 16 hours per week) or part-time (less than 16 hours per week) education or training and who are not working or actively seeking work
04 Long-term sick or disabled, those who are receiving Incapacity Benefit, Income Support or both; or Employment and Support allowance
05 Homemaker looking after the family or home and who are not working or actively seeking work
06 Not receiving benefits and who are not working or actively seeking work
07 Unpaid voluntary work who are not working or actively seeking work
08 Retired
UU Unknown (Person asked but does not know or is unsure)
ZZ Not Stated (Person asked but declined to provide a response)</t>
  </si>
  <si>
    <t>01 Employed 
02 Unemployed and actively seeking work 
03 Undertaking full (at least 16 hours per week) or part-time (less than 16 hours per week) education or training as a student and not working or actively seeking work 
04 Long-term sick or disabled, those receiving government sickness and disability benefits 
05 Looking after the family or home as a homemaker and not working or actively seeking work 
06 Not receiving government sickness and disability benefits and not working or actively seeking work 
07 Unpaid voluntary work and not working or actively seeking work 
08 Retired 
ZZ Not Stated (PERSON asked but declined to provide a response)</t>
  </si>
  <si>
    <t>01 Employed 
02 Unemployed and actively seeking work 
03 Undertaking full (at least 16 hours per week) or part-time (less than 16 hours per week) education or training as a student and not working or actively seeking work 
04 Long-term sick or disabled, those receiving government sickness and disability benefits 
05 Looking after the family or home as a homemaker and not working or actively seeking work 
06 Not receiving government sickness and disability benefits and not working or actively seeking work 
07 Unpaid voluntary work and not working or actively seeking work 
08 Retired 
UU Unknown (Person asked but does not know or is unsure)
ZZ Not Stated (PERSON asked but declined to provide a response)</t>
  </si>
  <si>
    <t>Not Stated (PERSON asked but declined to provide a response)</t>
  </si>
  <si>
    <t>01 Discharge following delivery
02 Transfer to other provider
03 Miscarriage
04 Termination of Pregnancy &lt; 24weeks
05 Termination of Pregnancy &gt;= 24weeks
06 Ectopic pregnancy
07 No further contact from mother
08 Discharge against medical advice
09 Maternal death</t>
  </si>
  <si>
    <t>PRIMARY DISCHARGE REASON (MOTHER MATERNITY SERVICES)</t>
  </si>
  <si>
    <t>01 Discharge following delivery
02 Transfer to other provider
03 Miscarriage
04 Termination of Pregnancy &lt; 24weeks
05 Termination of Pregnancy &gt;= 24weeks
06 Ectopic pregnancy
07 No further contact from mother
08 Maternal death</t>
  </si>
  <si>
    <t>Following feedback from Expert Reference Group (ERG) on 11 May 2018.</t>
  </si>
  <si>
    <t>The mother's actual location (type) at the start of intrapartum care, i.e. at the point where the mother is actively starting to receive care from maternity services for this labour or delivery.</t>
  </si>
  <si>
    <t>01 NHS obstetric unit (OU)
02 NHS alongside midwifery unit (AMU)
03 NHS freestanding midwifery unit (FMU)
04 Home/ domestic address
05 Triage unit/ area
06 Maternity assessment unit
98 Other</t>
  </si>
  <si>
    <t>01 NHS obstetric unit (OU)
02 NHS alongside midwifery unit (AMU)
03 NHS freestanding midwifery unit (FMU)
04 Home/ domestic address
05 Triage unit/ area
06 Maternity assessment unit
07 NHS ward/health care setting without delivery facilities
98 Other</t>
  </si>
  <si>
    <t>CARE PROFESSIONAL LOCAL IDENTIFIER (PERSON CONDUCTING DELIVERY)</t>
  </si>
  <si>
    <t>CareProfLIDDel</t>
  </si>
  <si>
    <t>01 NHS Consultant Obstetrician
02 NHS Obstetrician - non-consultant grade
03 Private Consultant Obstetrician
04 Private Obstetrician - non-consultant grade
05 NHS Midwife
06 Midwife employed by private company contracted to the NHS
07 Independent Midwife
08 Midwifery support staff
09 Gynaecologist
10 General Medical Practitioner (GP)
11 Nurse
12 Health Visitor
13 Sonographer
98 Other NHS healthcare professional</t>
  </si>
  <si>
    <t>01 NHS Consultant Obstetrician
02 NHS Obstetrician - non-consultant grade
03 Private Consultant Obstetrician
04 Private Obstetrician - non-consultant grade
05 NHS Midwife
06 Midwife employed by private company contracted to the NHS
07 Independent Midwife
08 Student Midwife
09 Midwifery support staff
10 Gynaecologist
11 General Medical Practitioner (GP)
12 Nurse
13 Health Visitor
14 Sonographer
15 Anaesthetist 
16 Physiotherapist
98 Other NHS healthcare professional</t>
  </si>
  <si>
    <t>Student Midwife</t>
  </si>
  <si>
    <t>Physiotherapist</t>
  </si>
  <si>
    <t>14</t>
  </si>
  <si>
    <t>15</t>
  </si>
  <si>
    <t>16</t>
  </si>
  <si>
    <t>Following feedback from NHS Data Model and Dictionary.</t>
  </si>
  <si>
    <t>The unique local patient identifier of the mother as generated by the NHS care provider.  This is not the NHS number.</t>
  </si>
  <si>
    <t>The unique local patient identifier of the baby as generated by the NHS care provider.  This is not the NHS number.</t>
  </si>
  <si>
    <t>The SNOMED CT® concept ID which is used to identify a social and personal circumstance for a PERSON.</t>
  </si>
  <si>
    <t>LATE ANTENATAL BOOKING REASON</t>
  </si>
  <si>
    <t xml:space="preserve">LATE ANTENATAL BOOKING REASON </t>
  </si>
  <si>
    <t xml:space="preserve">	Alphanumeric site code
ZZ201 Not applicable (intended to deliver at home) 
ZZ888 Not applicable (intended to deliver at non-NHS organisation)
ZZ203 Not known (intended place of delivery not known) </t>
  </si>
  <si>
    <t xml:space="preserve">	Alphanumeric site code
ZZ201 Home
ZZ888 Non-NHS organisation
ZZ203 Not known (not recorded) </t>
  </si>
  <si>
    <t xml:space="preserve">	Alphanumeric site code
ZZ201 Not applicable (delivered at home) 
ZZ888 Not applicable (delivered at non-NHS organisation)
ZZ203 Not known (place of delivery not known) 
ZZ777 Not applicable (gave birth in transit)</t>
  </si>
  <si>
    <t xml:space="preserve">	Alphanumeric site code
ZZ201 Home
ZZ888 Non-NHS organisation
ZZ203 Not known (not recorded) 
ZZ777 In transit</t>
  </si>
  <si>
    <t>Home</t>
  </si>
  <si>
    <t>Non-NHS organisation</t>
  </si>
  <si>
    <t>Not known (not recorded)</t>
  </si>
  <si>
    <t xml:space="preserve">	Alphanumeric site code
ZZ201 Not applicable (intended to deliver at home) 
ZZ888 Not applicable (intended to deliver at non-NHS organisation)
ZZ203 Not known (intended place of delivery not known)
ZZ999 Not applicable (other booking location)</t>
  </si>
  <si>
    <t xml:space="preserve">	Alphanumeric site code
ZZ201 Home
ZZ888 Non-NHS organisation
ZZ203 Not known (not recorded)
ZZ999 Other </t>
  </si>
  <si>
    <t>ORGANISATION SITE IDENTIFIER (AT ANTENATAL BOOKING)</t>
  </si>
  <si>
    <t>In transit</t>
  </si>
  <si>
    <t>PLANNED DELIVERY SETTING CHANGE REASON</t>
  </si>
  <si>
    <t>GESTATION LENGTH (DATING ULTRASOUND SCAN)</t>
  </si>
  <si>
    <t>1-9 Numeric value for fetal order
U Unknown</t>
  </si>
  <si>
    <t>1-9 Numeric value for fetal order
U Not known (not recorded)</t>
  </si>
  <si>
    <t>NHS organisation site identifier of planned delivery setting.  List of all NHS organisation sites (with their organisation identifiers) are available from the NHS Digital website.</t>
  </si>
  <si>
    <t>ABNORMALITY DETECTED INDICATOR (DATING ULTRASOUND SCAN)</t>
  </si>
  <si>
    <t>01 NHS PATIENT, including Overseas Visitors charged under the National Health Service (Charges to Overseas Visitors) Regulations 1989 (as amended by Statutory Instrument) 
02 Private PATIENT, one who uses accommodation or services authorised under the National Health Service Act 2006 
03 Amenity PATIENT, one who pays for the use of a single room or small ward in accordance with the National Health Service Act 2006 
04 Category II PATIENT, one for whom work is undertaken by hospital medical or dental staff within category II as defined in paragraph 37 of the Terms and Conditions of Service of Hospital Medical and Dental Staff.
98 Not applicable
99 Not known: a validation error</t>
  </si>
  <si>
    <t>01 NHS PATIENT, including Overseas Visitors charged under the National Health Service (Charges to Overseas Visitors) Regulations 2015
02 Private PATIENT, one who uses accommodation or services authorised under the National Health Service Act 2006 
03 Amenity PATIENT, one who pays for the use of a single room or small ward in accordance with the National Health Service Act 2006 
04 Category II PATIENT, one for whom work is undertaken by hospital medical or dental staff within category II as defined in paragraph 37 of the Terms and Conditions of Service of Hospital Medical and Dental Staff.
98 Not applicable
99 Not known: a validation error</t>
  </si>
  <si>
    <t>CLINICAL INTERVENTION DATE (MOTHER)</t>
  </si>
  <si>
    <t xml:space="preserve">CLINICAL INTERVENTION DATE (MOTHER)	</t>
  </si>
  <si>
    <t>ClinInterDateMother</t>
  </si>
  <si>
    <t>The date on which a Clinical Intervention took place for the mother.
This should be recorded in the eGIF Date format CCYY-MM-DD.</t>
  </si>
  <si>
    <t>CLINICAL INTERVENTION TIME (MOTHER)</t>
  </si>
  <si>
    <t>ClinInterTimeMother</t>
  </si>
  <si>
    <t>The time at which a Clinical Intervention took place for the mother.
The time should be recorded using the 24 hour clock format in eGIF format i.e. hh:mm:ss.</t>
  </si>
  <si>
    <t>02 OPCS-4
04 Read Coded Clinical Terms Version 2
05 Read Coded Clinical Terms Version 3 (CTV3)
06 Systematized Nomenclature of Medicine Clinical Terms (SNOMED CT®)</t>
  </si>
  <si>
    <t>02 OPCS-4
04 Read Coded Clinical Terms Version 2
05 Read Coded Clinical Terms Version 3 (CTV3)
06 SNOMED CT®</t>
  </si>
  <si>
    <t>01 ICD-10
02 Read Code Version 2
03 Read Code Clinical Terms Version 3 (CTV3)
04 Systematized Nomenclature of Medicine Clinical Terms (SNOMED CT®)</t>
  </si>
  <si>
    <t>01 ICD-10
02 Read Code Version 2
03 Read Code Clinical Terms Version 3 (CTV3)
04 SNOMED CT®</t>
  </si>
  <si>
    <t>01 ICD-10
02 Read Coded Clinical Terms Version 2
03 Read Coded Clinical Terms Version 3 (CTV3)
04 Systematized Nomenclature of Medicine Clinical Terms (SNOMED CT®)</t>
  </si>
  <si>
    <t>01 ICD-10
02 Read Coded Clinical Terms Version 2
03 Read Coded Clinical Terms Version 3 (CTV3)
04 SNOMED CT®</t>
  </si>
  <si>
    <t>01 Read Coded Clinical Terms Version 2
02 Read Coded Clinical Terms Version 3 (CTV3)
03 Systematized Nomenclature of Medicine Clinical Terms (SNOMED CT®)</t>
  </si>
  <si>
    <t>01 Read Coded Clinical Terms Version 2
02 Read Coded Clinical Terms Version 3 (CTV3)
03 SNOMED CT®</t>
  </si>
  <si>
    <t>The date that the finding was recorded.</t>
  </si>
  <si>
    <t>ACTUAL DELIVERY SETTING</t>
  </si>
  <si>
    <t>ActDelSetting</t>
  </si>
  <si>
    <t>ORGANISATION IDENTIFIER of the Neonatal Unit where the Neonate was transferred to as part of a Maternity Episode.</t>
  </si>
  <si>
    <t>NEONATAL CRITICAL CARE ADMISSION INDICATOR</t>
  </si>
  <si>
    <t>NeoCritCareInd</t>
  </si>
  <si>
    <t>CLINICAL INTERVENTION DATE (BABY)</t>
  </si>
  <si>
    <t xml:space="preserve">CLINICAL INTERVENTION DATE (BABY)	</t>
  </si>
  <si>
    <t>ClinInterDateBaby</t>
  </si>
  <si>
    <t>The date on which a Clinical Intervention took place for the baby.
This should be recorded in the eGIF Date format CCYY-MM-DD.</t>
  </si>
  <si>
    <t>CLINICAL INTERVENTION TIME (BABY)</t>
  </si>
  <si>
    <t>ClinInterTimeBaby</t>
  </si>
  <si>
    <t>The time at which a Clinical Intervention took place for the baby.
The time should be recorded using the 24 hour clock format in eGIF format i.e. hh:mm:ss.</t>
  </si>
  <si>
    <t>CLINICAL INTERVENTION DATE</t>
  </si>
  <si>
    <t>ClinInterDate</t>
  </si>
  <si>
    <t>The date on which a Clinical Intervention took place.
This should be recorded in the eGIF Date format CCYY-MM-DD.</t>
  </si>
  <si>
    <t>ETHNIC CATEGORY (BABY)</t>
  </si>
  <si>
    <t>EthnicCategoryBaby</t>
  </si>
  <si>
    <t>Based on the 2001 census values, the ethnicity of the baby in a maternity episode as specified by the mother.</t>
  </si>
  <si>
    <t>To allow recording of the ethnic category of the baby, which is already captured in CDS Maternity Tails.</t>
  </si>
  <si>
    <t>PatientClassCode</t>
  </si>
  <si>
    <t xml:space="preserve">A coded classification of PATIENTS who have been admitted to a Hospital Provider Spell. </t>
  </si>
  <si>
    <t>Ordinary admission</t>
  </si>
  <si>
    <t>Day case admission</t>
  </si>
  <si>
    <t>Regular night admission</t>
  </si>
  <si>
    <t>Mother and baby using delivery facilities only</t>
  </si>
  <si>
    <t>3</t>
  </si>
  <si>
    <t>4</t>
  </si>
  <si>
    <t>5</t>
  </si>
  <si>
    <t>8</t>
  </si>
  <si>
    <t>To allow recording information used for HRG4 purposes, which is already captured in CDS Maternity Tails.</t>
  </si>
  <si>
    <t>ADMISSION METHOD CODE (HOSPITAL PROVIDER SPELL)</t>
  </si>
  <si>
    <t>AdmMethCodeHospProvSpell</t>
  </si>
  <si>
    <t>Elective Admission</t>
  </si>
  <si>
    <t>Waiting list</t>
  </si>
  <si>
    <t>Booked</t>
  </si>
  <si>
    <t>Planned</t>
  </si>
  <si>
    <t>Emergency admission</t>
  </si>
  <si>
    <t>Bed Bureau</t>
  </si>
  <si>
    <t>Admission via Mental Health Crisis Resolution Team</t>
  </si>
  <si>
    <t>2A</t>
  </si>
  <si>
    <t>Accident and Emergency Department of another provider where the PATIENT had not been admitted</t>
  </si>
  <si>
    <t>2B</t>
  </si>
  <si>
    <t>2C</t>
  </si>
  <si>
    <t>Baby born at home as intended</t>
  </si>
  <si>
    <t>2D</t>
  </si>
  <si>
    <t>Other emergency admission</t>
  </si>
  <si>
    <t>Maternity Admission</t>
  </si>
  <si>
    <t>Admitted ante-partum</t>
  </si>
  <si>
    <t>Admitted post-partum</t>
  </si>
  <si>
    <t>Other Admission</t>
  </si>
  <si>
    <t>The birth of a baby in this Health Care Provider</t>
  </si>
  <si>
    <t>Not Known: a validation error</t>
  </si>
  <si>
    <t>DISCHARGE METHOD CODE (HOSPITAL PROVIDER SPELL)</t>
  </si>
  <si>
    <t>DischMethCodeHospProvSpell</t>
  </si>
  <si>
    <t>The method of discharge from a Hospital Provider Spell.</t>
  </si>
  <si>
    <t>Patient discharged on clinical advice or with clinical consent</t>
  </si>
  <si>
    <t>PATIENT discharged him/herself or was discharged by a relative or advocate</t>
  </si>
  <si>
    <t>Patient discharged by mental health review tribunal, Home Secretary or court</t>
  </si>
  <si>
    <t>Patient died</t>
  </si>
  <si>
    <t>Stillbirth</t>
  </si>
  <si>
    <t>Not applicable - Hospital Provider Spell not finished at episode end (i.e. not discharged) or current episode unfinished</t>
  </si>
  <si>
    <t xml:space="preserve">The method of admission to a Hospital Provider Spell. A detailed definition of Elective Admission is given in ELECTIVE ADMISSION TYPE.
</t>
  </si>
  <si>
    <t>DISCHARGE DESTINATION CODE (HOSPITAL PROVIDER SPELL)</t>
  </si>
  <si>
    <t>DischDestCodeHospProvSpell</t>
  </si>
  <si>
    <t>The destination of a PATIENT on completion of a Hospital Provider Spell, or a note that the PATIENT died.</t>
  </si>
  <si>
    <t>19</t>
  </si>
  <si>
    <t>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t>
  </si>
  <si>
    <t>29</t>
  </si>
  <si>
    <t>Temporary place of residence when usually resident elsewhere (includes hotel, residential educational establishment)</t>
  </si>
  <si>
    <t>30</t>
  </si>
  <si>
    <t>37</t>
  </si>
  <si>
    <t>Court</t>
  </si>
  <si>
    <t>38</t>
  </si>
  <si>
    <t>Penal establishment or police station</t>
  </si>
  <si>
    <t>48</t>
  </si>
  <si>
    <t>High Security Psychiatric Hospital, Scotland</t>
  </si>
  <si>
    <t>49</t>
  </si>
  <si>
    <t>NHS other hospital provider - high security psychiatric accommodation</t>
  </si>
  <si>
    <t>50</t>
  </si>
  <si>
    <t>NHS other hospital provider - medium secure unit</t>
  </si>
  <si>
    <t>51</t>
  </si>
  <si>
    <t>NHS other hospital provider - ward for general PATIENTS or the younger physically disabled</t>
  </si>
  <si>
    <t>52</t>
  </si>
  <si>
    <t>NHS other hospital provider - ward for maternity PATIENTS or neonates</t>
  </si>
  <si>
    <t>53</t>
  </si>
  <si>
    <t>NHS other hospital provider - ward for PATIENTS who are mentally ill or have learning disabilities</t>
  </si>
  <si>
    <t>54</t>
  </si>
  <si>
    <t>NHS run Care Home</t>
  </si>
  <si>
    <t>65</t>
  </si>
  <si>
    <t>66</t>
  </si>
  <si>
    <t>Local Authority foster care</t>
  </si>
  <si>
    <t>79</t>
  </si>
  <si>
    <t>Not applicable - PATIENT died or still birth</t>
  </si>
  <si>
    <t>84</t>
  </si>
  <si>
    <t>Non-NHS run hospital - medium secure unit</t>
  </si>
  <si>
    <t>85</t>
  </si>
  <si>
    <t>Non-NHS (other than Local Authority) run Care Home</t>
  </si>
  <si>
    <t>87</t>
  </si>
  <si>
    <t>Non-NHS run hospital</t>
  </si>
  <si>
    <t>88</t>
  </si>
  <si>
    <t>Non-NHS (other than Local Authority) run Hospice</t>
  </si>
  <si>
    <t>ADMISSION METHOD CODE (MOTHER DELIVERY HOSPITAL PROVIDER SPELL)</t>
  </si>
  <si>
    <t>AdmMethCodeMothDelHospProvSpell</t>
  </si>
  <si>
    <t>DISCHARGE METHOD CODE (MOTHER POST DELIVERY HOSPITAL PROVIDER SPELL)</t>
  </si>
  <si>
    <t>DischMethCodeMothPostDelHospProvSpell</t>
  </si>
  <si>
    <t>DISCHARGE DESTINATION CODE (MOTHER POST DELIVERY HOSPITAL PROVIDER SPELL)</t>
  </si>
  <si>
    <t>DischDestCodeMothPostDelHospProvSpell</t>
  </si>
  <si>
    <t>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t>
  </si>
  <si>
    <t>Temporary place of residence when usually resident elsewhere (e.g. hotels, residential Educational Establishments)</t>
  </si>
  <si>
    <t>Penal establishment, Court, or Police Station / Police Custody Suite</t>
  </si>
  <si>
    <t>Penal Establishment</t>
  </si>
  <si>
    <t>NHS other Hospital Provider - high security psychiatric accommodation in an NHS Hospital Provider (NHS Trust or NHS Foundation Trust)</t>
  </si>
  <si>
    <t>NHS other Hospital Provider - WARD for general PATIENTS or the younger physically disabled or A &amp; E department</t>
  </si>
  <si>
    <t>NHS other Hospital Provider - WARD for maternity PATIENTS or Neonates</t>
  </si>
  <si>
    <t>NHS other Hospital Provider - WARD for PATIENTS who are mentally ill or have Learning Disabilities</t>
  </si>
  <si>
    <t>Local Authority residential accommodation i.e. where care is provided</t>
  </si>
  <si>
    <t>Babies born in or on the way to hospital</t>
  </si>
  <si>
    <t>Non NHS run hospital</t>
  </si>
  <si>
    <t>SOURCE OF ADMISSION CODE (HOSPITAL PROVIDER SPELL)</t>
  </si>
  <si>
    <t>SourceAdmCodeHospProvSpell</t>
  </si>
  <si>
    <t>The source of admission to a Hospital Provider Spell or a Nursing Episode when the PATIENT is in a Hospital Site or a Care Home.
National Code 51 'NHS other hospital provider - WARD for general PATIENTS or the younger physically disabled or A &amp; E department' should not be used if the PATIENT arrives at an Accident and Emergency Department and is admitted to the same Hospital Provider.</t>
  </si>
  <si>
    <t>WARD STAY IDENTIFIER</t>
  </si>
  <si>
    <t>WardStayId</t>
  </si>
  <si>
    <t>START DATE (WARD STAY)</t>
  </si>
  <si>
    <t>StartDateWardStay</t>
  </si>
  <si>
    <t>The start date of a ward stay.</t>
  </si>
  <si>
    <t>an10 (CCYY-MM-DD)</t>
  </si>
  <si>
    <t>START TIME (WARD STAY)</t>
  </si>
  <si>
    <t>StartTimeWardStay</t>
  </si>
  <si>
    <t>The start time of a ward stay.</t>
  </si>
  <si>
    <t>END DATE (WARD STAY)</t>
  </si>
  <si>
    <t>EndDateWardStay</t>
  </si>
  <si>
    <t>The end date of a ward stay.</t>
  </si>
  <si>
    <t>END TIME (WARD STAY)</t>
  </si>
  <si>
    <t>EndTimeWardStay</t>
  </si>
  <si>
    <t>The end time of a ward stay.</t>
  </si>
  <si>
    <t>WARD CODE</t>
  </si>
  <si>
    <t>WardCode</t>
  </si>
  <si>
    <t>A unique identification of a WARD within a Health Care Provider.</t>
  </si>
  <si>
    <t>MSD503 Ward Stay</t>
  </si>
  <si>
    <t>Add table</t>
  </si>
  <si>
    <t>MSD504 Assigned Care Professional</t>
  </si>
  <si>
    <t xml:space="preserve">START DATE (CARE PROFESSIONAL ADMITTED CARE EPISODE) </t>
  </si>
  <si>
    <t>StartDateAssCareProf</t>
  </si>
  <si>
    <t>The start date of an assignment of a Care Professional responsible for the care of the patient.</t>
  </si>
  <si>
    <t>END DATE (CARE PROFESSIONAL ADMITTED CARE EPISODE)</t>
  </si>
  <si>
    <t>EndDateAssCareProf</t>
  </si>
  <si>
    <t>The end date of an assignment of a Care Professional responsible for the care of the patient.</t>
  </si>
  <si>
    <t>This is the TREATMENT FUNCTION under which the PATIENT is treated. It may be the same as the MAIN SPECIALTY CODE or a different TREATMENT FUNCTION which will be the CARE PROFESSIONAL's treatment interest.</t>
  </si>
  <si>
    <t>Midwifery Service</t>
  </si>
  <si>
    <t>Obstetrics</t>
  </si>
  <si>
    <t>TREATMENT FUNCTION CODE (MATERNITY)</t>
  </si>
  <si>
    <t>TreatFuncCodeMat</t>
  </si>
  <si>
    <t>The NHS Number of the baby in a maternity episode</t>
  </si>
  <si>
    <t>PATIENT CLASSIFICATION CODE</t>
  </si>
  <si>
    <t>04 NHS homebirth
05 Private homebirth</t>
  </si>
  <si>
    <t>04 Home (NHS care)
05 Home (private care)</t>
  </si>
  <si>
    <t>MSD106 Medical History (Previous Diagnosis)</t>
  </si>
  <si>
    <t>Following feedback from NHS Data Model and Dictionary; to reflect 'home' as a location type.</t>
  </si>
  <si>
    <t>MSD003 Social and Personal Circumstances</t>
  </si>
  <si>
    <t>Renumber table</t>
  </si>
  <si>
    <t>MSD107 Medical History (Previous Diagnosis)</t>
  </si>
  <si>
    <t>Following feedback from Expert Reference Group (ERG) on 11 May 2018; table now linked to the MAT101 Pregnancy and Booking Details table to ensure consistency with similar MSD108 Family History at Booking table.</t>
  </si>
  <si>
    <t>To ensure consistent, continuous numbering following move of MSD107 Medical History (Previous Diagnosis) table</t>
  </si>
  <si>
    <t>Change of data item used for linkage, to facilitate restructure of data set to link MSD107 Medical History (Previous Diagnosis) to MAT101 Pregnancy and Booking Details table using the Pregnancy Identifier</t>
  </si>
  <si>
    <t>PLANNED DELIVERY SETTING CHANGE REASON (ANTENATAL)</t>
  </si>
  <si>
    <t>PLANNED DELIVERY SETTING CHANGE REASON (LABOUR)</t>
  </si>
  <si>
    <t>ReasonChangeDelSettingAnt</t>
  </si>
  <si>
    <t>ReasonChangeDelSettingLab</t>
  </si>
  <si>
    <t>The reason why the planned delivery setting has changed during labour care.</t>
  </si>
  <si>
    <t>Unintentional change</t>
  </si>
  <si>
    <t>Following feedback from Expert Reference Group (ERG) on 11 May 2018 and Royal College of Obstetricians and Gynaecologists; to ensure that the reason for changes in the planned place of birth during labour can be captured.</t>
  </si>
  <si>
    <t>To ensure distinction can be made between this item and new PLANNED DELIVERY SETTING CHANGE REASON (LABOUR) item added to the MSD301 table</t>
  </si>
  <si>
    <t>To ensure different schema name from new PLANNED DELIVERY SETTING CHANGE REASON (LABOUR) item added to the MSD301 table</t>
  </si>
  <si>
    <t>LABOUR OR DELIVERY ONSET METHOD CODE</t>
  </si>
  <si>
    <t>LabourOnsetMethod</t>
  </si>
  <si>
    <t>The method by which the process of labour began, or delivery by caesarean section occurred.</t>
  </si>
  <si>
    <t>Spontaneous; the onset of regular contractions whether or not preceded by spontaneous rupture of the membranes</t>
  </si>
  <si>
    <t>Any caesarean section carried out before the onset of labour or a planned elective caesarean section carried out immediately following the onset of labour, when the decision was made before labour</t>
  </si>
  <si>
    <t>Surgical induction; by amniotomy</t>
  </si>
  <si>
    <t>Medical induction; including administration of agents either orally, intravenously or intravaginally with the intention of initiating labour</t>
  </si>
  <si>
    <t>Combination of surgical induction and medical induction</t>
  </si>
  <si>
    <t>Added following feedback from NHS Digital maternity analysis team and National Maternity and Perinatal Audit - onset of labour can currently only be derived for 50% of births due to missing data items, so a dedicated field is required for analysis purposes.</t>
  </si>
  <si>
    <t>DELIVERY METHOD (CURRENT BABY)</t>
  </si>
  <si>
    <t>DeliveryMethodBaby</t>
  </si>
  <si>
    <t>The method for delivering the baby</t>
  </si>
  <si>
    <t>0</t>
  </si>
  <si>
    <t>Spontaneous Vertex</t>
  </si>
  <si>
    <t>Spontaneous Other Cephalic</t>
  </si>
  <si>
    <t>Low forceps, not breech</t>
  </si>
  <si>
    <t>Other Forceps, not breech</t>
  </si>
  <si>
    <t>Ventouse, Vacuum extraction</t>
  </si>
  <si>
    <t>6</t>
  </si>
  <si>
    <t>Breech Extraction</t>
  </si>
  <si>
    <t>7</t>
  </si>
  <si>
    <t>Elective caesarean section</t>
  </si>
  <si>
    <t>Emergency caesarean section</t>
  </si>
  <si>
    <t>2.2.1.25</t>
  </si>
  <si>
    <t>No of women who have interventions for labour/birth associated with various factors</t>
  </si>
  <si>
    <t>2.7.1.6</t>
  </si>
  <si>
    <t>No of women who have assisted vaginal delivery</t>
  </si>
  <si>
    <t>Proportion of women receiving anaesthesia for a) elective caesarean b) emergency caesarean</t>
  </si>
  <si>
    <t>Number of women who have an episiotomy performed during spontaneous vaginal birth</t>
  </si>
  <si>
    <t>Number of women delivering at home or in a midwifery led unit who have a) spontaneous onset of labour, and, b) a intervention free birth</t>
  </si>
  <si>
    <t>Added from MSDS v1.5 following feedback from NHS Digital maternity analysis team about risk of losing this data if reliant solely on submission of SNOMED CT codes.</t>
  </si>
  <si>
    <t>Updates following ERG meeting on 11/05/2018 and other feedback.</t>
  </si>
  <si>
    <t>Gavin Harrison/Tom Latham</t>
  </si>
  <si>
    <t>2.0.4</t>
  </si>
  <si>
    <t>01 GP practice
02 Self-referred
03 Other maternity service
04 Early Pregnancy Unit
05 Accident and Emergency Department (including Minor Injuries Units and Walk In Centres)
06 School
07 Prison
08 Social Services
09 Health Visiting Service
98 Other</t>
  </si>
  <si>
    <t>Accident and Emergency Department (including Minor Injuries Units and Walk In Centres)</t>
  </si>
  <si>
    <t>The primary reason that the mother was discharged from maternity services.</t>
  </si>
  <si>
    <t>Following feedback from NHS Data Model &amp; Dictionary.</t>
  </si>
  <si>
    <t>Patient main residence or related location
A01 Patient's Home
A02 Carer's Home
A03 Patient's Workplace
A04 Other Patient Related Location
Health Centre premises
B01 Primary Care Health Centre
B02 Polyclinic
General Practitioner and Ophthalmic Medical Practitioner Premises
C01 General Medical Practitioner Practice
C02 Dental Practice
C03 Ophthalmic Medical Practitioner premises
Walk In Centres, Out of Hours Premises and Emergency Community Dental Services
D01 Walk In Centre
D02 Out of Hours Centre
D03 Emergency Community Dental Service
Locations on Hospital Premises
E01 Out-Patient Clinic
E02 Ward
E03 Day Hospital
E04 Accident and Emergency or Minor Injuries Department
E99 Other departments
Hospice premises
F01 Hospice
Nursing and Residential Homes
G01 Care Home Without Nursing
G02 Care Home With Nursing
G03 Children’s Home
G04 Integrated Care Home Without Nursing and Care Home With Nursing
Day Centre premises 
H01 Day Centre
Resource Centre premises
J01 Resource Centre
Dedicated Facilities for Children and Families
K01 Sure Start Children’s Centre
K02 Child Development Centre
Educational, Childcare and Training Establishments
L01 School
L02 Further Education College
L03 University
L04 Nursery Premises
L05 Other Childcare Premises
L06 Training Establishments
L99 Other Educational Premises
Justice and Home Office premises
M01 Prison
M02 Probation Service Premises
M03 Police Station / Police Custody Suite
M04 Young Offenders Institute
M05 Immigration Removal Centre
Public locations
N01 Street or other public open space
N02 Other publicly accessible area or building
N03 Voluntary or charitable agency premises
N04 Dispensing Optician premises
N05 Dispensing Pharmacy premises
Other Locations
X01 Other locations not elsewhere classified</t>
  </si>
  <si>
    <t xml:space="preserve">Patient main residence or related location
A01 Patient's Home
A02 Carer's Home
A03 Patient's Workplace
A04 Other Patient Related Location
Health Centre premises
B01 Primary Care Health Centre
B02 Polyclinic
General Practitioner and Ophthalmic Medical Practitioner Premises
C01 General Medical Practitioner Practice
C02 Dental Practice
C03 Ophthalmic Medical Practitioner premises
Walk In Centres, Out of Hours Premises and Emergency Community Dental Services
D01 Walk In Centre
D02 Out of Hours Centre
D03 Emergency Community Dental Service
Locations on Hospital Premises
E01 Out-Patient Clinic
E02 Ward
E03 Day Hospital
E04 Accident and Emergency or Minor Injuries Department
E99 Other departments
Hospice premises
F01 Hospice
Nursing and Residential Homes
G01 Care Home Without Nursing
G02 Care Home With Nursing
G03 Children’s Home
G04 Integrated Care Home Without Nursing and Care Home With Nursing
Day Centre premises 
H01 Day Centre
Resource Centre premises
J01 Resource Centre
Dedicated Facilities for Children and Families
K01 Sure Start Children’s Centre
K02 Child Development Centre
Educational, Childcare and Training Establishments
L01 School
L02 Further Education College
L03 University
L04 Nursery Premises
L05 Other Childcare Premises
L06 Training Establishments
L99 Other Educational Premises
Justice and Home Office premises
M01 Prison
M02 Probation Service Premises
M03 Police Station / Police Custody Suite
M04 Young Offender Institution
M05 Immigration Removal Centre
Public locations
N01 Street or other public open space
N02 Other publicly accessible area or building
N03 Voluntary or charitable agency premises
N04 Dispensing Optician premises
N05 Dispensing Pharmacy premises
Other Locations
X01 Other locations not elsewhere classified
</t>
  </si>
  <si>
    <t>CARE PROFESSIONAL LOCAL IDENTIFIER (DELIVERING BABY)</t>
  </si>
  <si>
    <t xml:space="preserve">LATE ANTENATAL BOOKING APPOINTMENT REASON </t>
  </si>
  <si>
    <t>01 Mother unaware of pregnancy
02 Maternal choice
03 Concealed pregnancy
04 Transferred in from other maternity provider
05 Service capacity
06 Awaiting availability of interpreter
07 Did not attend one or more appointments
08 Recently moved to area - no previous antenatal booking appointment
98 Other</t>
  </si>
  <si>
    <t>01 Mother unaware of pregnancy
02 Maternal choice
03 Concealed pregnancy
04 Transferred in from other maternity provider
05 Service capacity
06 Awaiting availability of interpreter
07 Did not attend one or more appointments
08 Recently moved to area - unbooked
98 Other</t>
  </si>
  <si>
    <t>Recently moved to area - no previous antenatal booking appointment</t>
  </si>
  <si>
    <t>ORGANISATION SITE IDENTIFIER (OF PLANNED DELIVERY)</t>
  </si>
  <si>
    <t>OrgSiteIDPlannedDelivery</t>
  </si>
  <si>
    <t>The Organisation Site of the planned delivery of the baby as part of a Maternity Episode.</t>
  </si>
  <si>
    <t>The reason why the planned delivery setting has changed during the antenatal period.</t>
  </si>
  <si>
    <t>01 Change of address
02 Maternal preference 
03 Clinical reason maternal
04 Clinical reason fetal
05 Unit closure
06 Service capacity
99 Not known</t>
  </si>
  <si>
    <t>01 Change of address
02 Maternal preference 
03 Clinical reason maternal
04 Clinical reason fetal
05 Unit closure
06 Service capacity
99 Not known (not recorded)</t>
  </si>
  <si>
    <t>The unique identifier for a CARE ACTIVITY for the mother. 
It would normally be automatically generated by the local system upon recording a new activity, although could be manually assigned.</t>
  </si>
  <si>
    <t>The method of discharge from a Hospital Provider Spell for the mother following delivery.</t>
  </si>
  <si>
    <t>The destination of the mother on completion of a Hospital Provider Spell following delivery, or a note that the mother died.</t>
  </si>
  <si>
    <t>The TREATMENT FUNCTION CODE for the PATIENT treated by a Maternity Service.</t>
  </si>
  <si>
    <t>DELIVERY METHOD (BABY)</t>
  </si>
  <si>
    <t>02 Maternal preference 
03 Clinical reason maternal
04 Clinical reason fetal
05 Unit closure
06 Service capacity
07 Unintentional change
98 Not applicable
99 Not known</t>
  </si>
  <si>
    <t>02 Maternal preference 
03 Clinical reason maternal
04 Clinical reason fetal
05 Unit closure
06 Service capacity
07 Unintentional change
98 Not applicable (no change to planned delivery setting)
99 Not known (not recorded)</t>
  </si>
  <si>
    <t>Not applicable (no change to planned delivery setting)</t>
  </si>
  <si>
    <t>Live birth</t>
  </si>
  <si>
    <t>1.4.3.1</t>
  </si>
  <si>
    <t>No of U18 and U16 terminations</t>
  </si>
  <si>
    <t>3.2.4.1</t>
  </si>
  <si>
    <t>PREGNANCY OUTCOME (BABY)</t>
  </si>
  <si>
    <t>At the request of NHS Digital Maternity Analytical team.</t>
  </si>
  <si>
    <t>PregOutcome</t>
  </si>
  <si>
    <t>The pregnancy outcome of each baby.</t>
  </si>
  <si>
    <t>This data item was removed in v2.0.1, however subsequent feedback from NMPA has stressed that this item should be re-instated.</t>
  </si>
  <si>
    <t>Gynaecology</t>
  </si>
  <si>
    <t>501 Obstetrics
502 Gynaecology
560 Midwifery Service</t>
  </si>
  <si>
    <t>501 Obstetrics
560 Midwifery Service</t>
  </si>
  <si>
    <t>To ensure treatment function codes relevant to maternity care are capturable.</t>
  </si>
  <si>
    <t>FolicAcidSupplement</t>
  </si>
  <si>
    <t>Whether or not the woman has been taking folic acid supplements, as identified at First Contact or Booking Appointment</t>
  </si>
  <si>
    <t>Has been taking prior to becoming pregnant</t>
  </si>
  <si>
    <t>1.1.5.4</t>
  </si>
  <si>
    <t>No of women who take folic acid prior to first antenatal appointment</t>
  </si>
  <si>
    <t>Started taking once pregnancy confirmed</t>
  </si>
  <si>
    <t>Not taking folic acid supplement</t>
  </si>
  <si>
    <t>STATUS OF FOLIC ACID SUPPLEMENT (AT ANTENATAL BOOKING)</t>
  </si>
  <si>
    <t>At the request of NHS Digital Maternity Analytical team. This data item was previously in MSDS v1.5.</t>
  </si>
  <si>
    <t>MATERNITY CARE SETTING (OF PLANNED DELIVERY)</t>
  </si>
  <si>
    <t>For consistency with similar data items and following feedback from NHS Data Model &amp; Dictionary service.</t>
  </si>
  <si>
    <t>MATERNITY CARE SETTING (AT START OF INTRAPARTUM CARE)</t>
  </si>
  <si>
    <t>SettingIntraCare</t>
  </si>
  <si>
    <t>For consistency with new data item name.</t>
  </si>
  <si>
    <t>MATERNITY CARE SETTING (ACTUAL PLACE OF BIRTH)</t>
  </si>
  <si>
    <t>SettingPlaceBirth</t>
  </si>
  <si>
    <t>01 NHS obstetric unit (OU)
02 NHS alongside midwifery unit (AMU)
03 NHS freestanding midwifery unit (FMU)
04 Home (NHS care)
05 Home (private care)
06 Private hospital
07 Undecided
08 Not discussed
98 Other</t>
  </si>
  <si>
    <t xml:space="preserve">Not known (not recorded)    </t>
  </si>
  <si>
    <t xml:space="preserve">01 NHS Obstetric unit (including theatre)          
02 NHS Alongside midwifery unit                    
03 NHS Freestanding midwifery unit                
04 Home (NHS care)                                
07 Triage unit/ area                              
08 Maternity assessment unit                     
09 NHS ward/health care setting without delivery facilities 
98 Other                                       
99 Not known (not recorded)    </t>
  </si>
  <si>
    <t xml:space="preserve">01 NHS Obstetric unit (including theatre)          
02 NHS Alongside midwifery unit                    
03 NHS Freestanding midwifery unit                
04 Home (NHS care)                                
05 Home (private care)                            
06 Private hospital                              
96 Undecided                                   
97 Not discussed                               
98 Other                                       
99 Not known (not recorded)    </t>
  </si>
  <si>
    <t>96</t>
  </si>
  <si>
    <t>97</t>
  </si>
  <si>
    <t>01 NHS Obstetric unit (including theatre)
02 NHS Alongside midwifery unit
03 NHS Freestanding midwifery unit
04 Home/ domestic address
07 Private hospital
08 NHS ward/health care setting without delivery facilities
09 In transit (with NHS ambulance services)
10 In transit (with private ambulance services)
11 In transit (without healthcare services present)
12 Non-domestic and non-health care setting
99 Not known</t>
  </si>
  <si>
    <t xml:space="preserve">01 NHS Obstetric unit (including theatre)          
02 NHS Alongside midwifery unit                    
03 NHS Freestanding midwifery unit                
04 Home (NHS care)                                
05 Home (private care) 
06 Private hospital                                
07 Triage unit/ area                              
08 Maternity assessment unit                     
09 NHS ward/health care setting without delivery facilities 
10 In transit (with NHS ambulance services)      
11 In transit (with private ambulance services)  
12 In transit (without healthcare services present) 
13 Non-domestic and non-health care setting    
98 Other                                       
99 Not known (not recorded)     </t>
  </si>
  <si>
    <t>Updates following feedback from NHS Data Model and Dictionary</t>
  </si>
  <si>
    <t>Expert Reference Group (ERG)
Internal NHS Digital teams:
NHS Data Model and Dictionary
Data Products</t>
  </si>
  <si>
    <t>Expert Reference Group (ERG)
Internal NHS Digital teams:
NHS Data Model and Dictionary
Data Products
Maternity Analysis
Data Management Service
Solutions Assurance</t>
  </si>
  <si>
    <t>2.0.5</t>
  </si>
  <si>
    <t>As identified at the Booking Appointment, an indication of whether a PERSON has been diagnosed as having a DISABILITY or perceives themselves to be disabled.</t>
  </si>
  <si>
    <t>Following feedback from NHS Data Model &amp; Dictionary service.</t>
  </si>
  <si>
    <t>As identified at the Booking Appointment, whether or not the recommended questions for prediction and detection of mental health issues were asked.</t>
  </si>
  <si>
    <t>As identified at the Booking Appointment, indicates if the mother is deemed to be subject to complex social factors, as defined by NICE guidance (CG110).</t>
  </si>
  <si>
    <t>FOLIC ACID SUPPLEMENT STATUS (AT ANTENATAL BOOKING)</t>
  </si>
  <si>
    <t>The code scheme basis of a finding.</t>
  </si>
  <si>
    <t>To correct an error in the previous data item description.</t>
  </si>
  <si>
    <t>NHS PATIENT, including Overseas Visitors charged under the National Health Service (Overseas Visitors Hospital Charging Regulations)</t>
  </si>
  <si>
    <t>01 NHS PATIENT, including Overseas Visitors charged under the National Health Service (Overseas Visitors Hospital Charging Regulations)
02 Private PATIENT, one who uses accommodation or services authorised under the National Health Service Act 2006 
03 Amenity PATIENT, one who pays for the use of a single room or small ward in accordance with the National Health Service Act 2006 
04 Category II PATIENT, one for whom work is undertaken by hospital medical or dental staff within category II as defined in paragraph 37 of the Terms and Conditions of Service of Hospital Medical and Dental Staff.
98 Not applicable
99 Not known: a validation error</t>
  </si>
  <si>
    <t>ORGANISATION SITE IDENTIFIER (AT START OF INTRAPARTUM CARE)</t>
  </si>
  <si>
    <t>OrgSiteIDIntra</t>
  </si>
  <si>
    <t>The method of admission to a Hospital Provider Spell. A detailed definition of Elective Admission is given in ELECTIVE ADMISSION TYPE.</t>
  </si>
  <si>
    <t>The method of admission to a Hospital Provider Spell for a mother for Labour and Delivery. A detailed definition of Elective Admission is given in ELECTIVE ADMISSION TYPE.</t>
  </si>
  <si>
    <t xml:space="preserve">The method of admission to a Hospital Provider Spell for a mother for Labour and Delivery. A detailed definition of Elective Admission is given in ELECTIVE ADMISSION TYPE.
</t>
  </si>
  <si>
    <t>The method of discharge from a Hospital Provider Spell for the mother following completion of labour and delivery.</t>
  </si>
  <si>
    <t>PREGNANCY OUTCOME</t>
  </si>
  <si>
    <t>01-15 Numeric value for birth order
UU Unknown</t>
  </si>
  <si>
    <t>1-15 Numeric value for birth order
UU Unknown</t>
  </si>
  <si>
    <t>1-15</t>
  </si>
  <si>
    <t>DELIVERY METHOD CODE</t>
  </si>
  <si>
    <t>DeliveryMethodCode</t>
  </si>
  <si>
    <t>The method by which a baby is delivered, which is a REGISTRABLE BIRTH.</t>
  </si>
  <si>
    <t>BABY FIRST FEED BREAST MILK INDICATION CODE</t>
  </si>
  <si>
    <t>BabyFirstFeedIndCode</t>
  </si>
  <si>
    <r>
      <t xml:space="preserve">Group-level notes for Data Providers:
</t>
    </r>
    <r>
      <rPr>
        <sz val="8"/>
        <rFont val="Arial"/>
        <family val="2"/>
      </rPr>
      <t>To carry details of the Care Professional Admitted Care Episodes during a Hospital Provider Spell for the mother. 
One occurrence of this group is permitted for each Care Professional Admitted Care Episode.</t>
    </r>
  </si>
  <si>
    <t>EMPLOYMENT STATUS (MOTHER AT ANTENATAL BOOKING)</t>
  </si>
  <si>
    <t>EMPLOYMENT STATUS (PARTNER AT ANTENATAL BOOKING)</t>
  </si>
  <si>
    <t>The NHS organisation site identifier where the mother started intrapartum care.  List of all NHS organisation sites (with their organisation identifiers) are available from the NHS Digital website.</t>
  </si>
  <si>
    <t>1 General Chiropractic Council
2 General Dental Council
3 General Medical Council
4 General Optical Council
5 Care Council for Wales
8 Health and Care Professions Council
9 Nursing and Midwifery Council
16 General Pharmaceutical Council
17 General Osteopathic Council</t>
  </si>
  <si>
    <t>01 General Chiropractic Council
02 General Dental Council
03 General Medical Council
04 General Optical Council
05 Care Council for Wales
08 Health and Care Professions Council
09 Nursing and Midwifery Council
16 General Pharmaceutical Council
17 General Osteopathic Council</t>
  </si>
  <si>
    <t>10 Live birth
20 Stillbirth
XX Other</t>
  </si>
  <si>
    <t>10 Live birth
20 Antepartum Stillbirth
30 Intrapartum Stillbirth
40 Stillbirth – timing unknown
50 Termination after 24 weeks
XX Other</t>
  </si>
  <si>
    <t>Following feedback from Expert Reference Group (ERG) on 3 July 2018.</t>
  </si>
  <si>
    <t>Antepartum Stillbirth</t>
  </si>
  <si>
    <t>Intrapartum Stillbirth</t>
  </si>
  <si>
    <t>Stillbirth – timing unknown</t>
  </si>
  <si>
    <t>Following feedback from Expert Reference Group (ERG) on 3 July 2018. The information captured in this data item will instead be captured in the renamed data item 'Presentation of Fetus at Onset of Labour or Delivery'.</t>
  </si>
  <si>
    <t>PRESENTATION OF FETUS AT ONSET OF LABOUR OR DELIVERY</t>
  </si>
  <si>
    <t xml:space="preserve">The presentation of the fetus at onset of labour or delivery. </t>
  </si>
  <si>
    <t>CODED PROCEDURE AND PROCEDURE STATUS (CLINICAL TERMINOLOGY)</t>
  </si>
  <si>
    <t>min an5 max an56</t>
  </si>
  <si>
    <t>To allow SNOMED CT post coordinated terms to flow into the dataset in this data item.</t>
  </si>
  <si>
    <t>MSD004 Overseas Visitor Status</t>
  </si>
  <si>
    <t>OVERSEAS VISITOR CHARGING CATEGORY RECORDED DATE</t>
  </si>
  <si>
    <t>OvsVisChCatRecDate</t>
  </si>
  <si>
    <t>The date that the charging category relating to an OVERSEAS VISITOR STATUS was recorded.</t>
  </si>
  <si>
    <t>To allow multiple instances of the 'OVERSEAS VISITOR CHARGING CATEGORY' to flow.</t>
  </si>
  <si>
    <t>To allow multiple instances of the 'OVERSEAS VISITOR CHARGING CATEGORY' to flow in a separate 'MSD004 Overseas Visitor Status' table.</t>
  </si>
  <si>
    <t>Updates following ERG meeting on 03/07/2018 and other feedback.</t>
  </si>
  <si>
    <t>A unique identifier for a procedure plus the status of a procedure from a specific classification or clinical terminology.</t>
  </si>
  <si>
    <t>To reflect the change to the data item format and description to allow SNOMED CT post coordinated terms to flow into the dataset in this data item.</t>
  </si>
  <si>
    <t>To reflect the change to the data item to allow SNOMED CT post coordinated terms to flow into the dataset in this data item.</t>
  </si>
  <si>
    <t>Following feedback from Expert Reference Group (ERG) on 3 July 2018. The information captured in this data item will also capture the information that would have been recorded in the removed 'Presentation of Fetus at Delivery', i.e. also capture the position of the fetus in caesarean section births.</t>
  </si>
  <si>
    <t>The presentation of the fetus at onset of labour or delivery. This should be captured for all types of birth, including caesarean section births.</t>
  </si>
  <si>
    <t>2.0.6</t>
  </si>
  <si>
    <t>Further updates following feedback from NHS Digital Maternity Analysis team and NHS Data Model and Dictionary</t>
  </si>
  <si>
    <t>MSD004 Overseas Visitor Charging Category</t>
  </si>
  <si>
    <t>2.0.7</t>
  </si>
  <si>
    <t>CODED PROCEDURE AND PROCEDURE STATUS (CODED CLINICAL ENTRY)</t>
  </si>
  <si>
    <t>LATE ANTENATAL BOOKING APPOINTMENT REASON</t>
  </si>
  <si>
    <t>01 Mother unaware of pregnancy
02 Maternal choice
03 Concealed pregnancy
04 Transferred in from other maternity provider
05 Service capacity
06 Awaiting availability of interpreter
07 Did not attend one or more antenatal booking appointments
08 Recently moved to area - no previous antenatal booking appointment
98 Other</t>
  </si>
  <si>
    <t>Did not attend one or more antenatal booking appointments</t>
  </si>
  <si>
    <t>Termination of Pregnancy equal to or greater than 24 weeks</t>
  </si>
  <si>
    <t>Patient main residence or related location
A01 Patient's Home
A02 Carer's Home
A03 Patient's Workplace
A04 Other Patient Related Location
Health Centre premises
B01 Primary Care Health Centre
B02 Polyclinic
General Practitioner and Ophthalmic Medical Practitioner Premises
C01 General Medical Practitioner Practice
C02 Dental Practice
C03 Ophthalmic Medical Practitioner premises
Walk In Centres, Out of Hours Premises and Emergency Community Dental Services
D01 Walk In Centre
D02 Out of Hours Centre
D03 Emergency Community Dental Service
Locations on Hospital Premises
E01 Out-Patient Clinic
E02 Ward
E03 Day Hospital
E04 Accident and Emergency or Minor Injuries Department
E99 Other departments
Hospice premises
F01 Hospice
Nursing and Residential Homes
G01 Care Home Without Nursing
G02 Care Home With Nursing
G03 Children’s Home
G04 Integrated Care Home Without Nursing and Care Home With Nursing
Day Centre premises 
H01 Day Centre
Resource Centre premises
J01 Resource Centre
Dedicated Facilities for Children and Families
K01 Sure Start Children’s Centre
K02 Child Development Centre
Educational, Childcare and Training Establishments
L01 School
L02 Further Education College
L03 University
L04 Nursery Premises
L05 Other Childcare Premises
L06 Training Establishments
L99 Other Educational Premises
Justice and Home Office premises
M01 Prison
M02 Probation Service Premises
M03 Police Station / Police Custody Suite
M04 Youth Offender Institution
M05 Immigration Removal Centre
Public locations
N01 Street or other public open space
N02 Other publicly accessible area or building
N03 Voluntary or charitable agency premises
N04 Dispensing Optician premises
N05 Dispensing Pharmacy premises
Other Locations
X01 Other locations not elsewhere classified</t>
  </si>
  <si>
    <t>MSD201 Care Contact (Pregnancy)
MSD601 Anonymous Self-Assessment</t>
  </si>
  <si>
    <t>Young Offender Institution</t>
  </si>
  <si>
    <t>An indicator of whether the Baby's First Feed was breast milk and if so the type of breast milk.</t>
  </si>
  <si>
    <t>01 Maternal Breast Milk
02 Donor Breast Milk
03 Not Breast Milk</t>
  </si>
  <si>
    <t>01 Yes - Maternal Breast Milk
02 Yes - Donor Breast Milk
03 No - Not Breast Milk</t>
  </si>
  <si>
    <t>Yes - Maternal Breast Milk</t>
  </si>
  <si>
    <t>Yes - Donor Breast Milk</t>
  </si>
  <si>
    <t>No - Not Breast Milk</t>
  </si>
  <si>
    <t>01 Live birth
02 Antepartum Stillbirth
03 Intrapartum Stillbirth
04 Stillbirth – timing unknown
05 Termination of Pregnancy equal to or greater than 24 weeks
98 Other</t>
  </si>
  <si>
    <t xml:space="preserve">min an4 max an56
</t>
  </si>
  <si>
    <t>Following feedback from NHS Data Model &amp; Dictionary service; to allow OPCS-4 codes to be submitted.</t>
  </si>
  <si>
    <t>min an4 max an56</t>
  </si>
  <si>
    <t>CONTINUITY OF CARER PATHWAY INDICATOR</t>
  </si>
  <si>
    <t>An indication of whether a mother has been booked onto a continuity of carer pathway, as defined by the Better Births recommendations.</t>
  </si>
  <si>
    <t>ContCarePathInd</t>
  </si>
  <si>
    <t>To measure the requirements of Better Births</t>
  </si>
  <si>
    <t xml:space="preserve">CONTINUITY OF CARER PATHWAY INDICATOR	</t>
  </si>
  <si>
    <t>Following discussion with NHS England and National Clinical Lead. This data item allows the number of women booked onto a continuity of carer pathway to be recorded and compared with the number of women who are booked in total.</t>
  </si>
  <si>
    <t>Internal NHS Digital teams:
NHS Data Model and Dictionary
Maternity Analysis
Solutions Assurance</t>
  </si>
  <si>
    <t>MSD401 Baby's Demographics and Birth Details (N.B. named 'CARE PROFESSIONAL LOCAL IDENTIFIER (DELIVERING BABY)')</t>
  </si>
  <si>
    <t>Data Linkage</t>
  </si>
  <si>
    <t>The data items listed below are marked as linkage items:</t>
  </si>
  <si>
    <r>
      <t xml:space="preserve">Group-level notes for Data Providers:
</t>
    </r>
    <r>
      <rPr>
        <sz val="8"/>
        <rFont val="Arial"/>
        <family val="2"/>
      </rPr>
      <t>To carry details of events in labour and delivery.
Multiple occurrences of this group are permitted.</t>
    </r>
  </si>
  <si>
    <t>The date when the OVERSEAS VISITOR CHARGING CATEGORY was recorded.</t>
  </si>
  <si>
    <t>Amendments following review by NHS Data Model and Dictionary and stakeholder feedback.</t>
  </si>
  <si>
    <t>Integrated Performance Measure Access to Midwifery: Percentage of women who have seen a midwife or a maternity healthcare professional for health and social care assessment of needs, risks and choices by 12 weeks and 6 days.</t>
  </si>
  <si>
    <t>No. of births to women, including those with diabetes, as a proportion of all births
No of preterm deliveries, including in women with diabetes and teenagers, as proportion of all births
No of caesarean deliveries, including in women with diabetes and teenagers, as proportion of all births
No of stillbirths &amp; neonatal deaths of infants, including of mothers with diabetes, as proportion of all births/deaths
Distribution of birth weights of babies, comparing diabetic and non-diabetic mothers
No of women with pre-existing diabetes who realise (or fail to realise) spontaneous vaginal delivery by no later than 40 wks gest
No of babies born to women with diabetes who are first fed within 4 hrs of birth
No of babies possibly affected by congenital rubella
No of women with high risk of pre-eclampsia identified at early antenatal appointment
No of women for whom medical, psychiatric, social and family history is available at the booking visit</t>
  </si>
  <si>
    <t>1.1.9.1
1.1.9.2
1.1.9.3
1.1.9.4
1.1.9.11
1.1.9.18
1.1.9.20
4.1.5.16
4.1.6.1
5.1.2.8</t>
  </si>
  <si>
    <t>To link data submissions to the correct labour or delivery</t>
  </si>
  <si>
    <t>To allow the future retirement of CDS 'maternity tails' once data quality and completeness is sufficient.</t>
  </si>
  <si>
    <t>No of complications of birth
No of women who have postpartum haemorrhage
No of women with previous c-section who suffer PPH this pregnancy
No of women administered with oxytocin who experience postpartum haemorrhage</t>
  </si>
  <si>
    <t>1.1.9.12
3.2.5.2
5.1.4.3
Purpose</t>
  </si>
  <si>
    <t>To capture the specific time of a clinical intervention.</t>
  </si>
  <si>
    <t>Number of neonatal blood spot screening tests undertaken by laboratory</t>
  </si>
  <si>
    <t>To link data submissions to the correct Hospital Provider Spell.</t>
  </si>
  <si>
    <t>To identify the site where a ward stay took place in order to assess service capacity and maternal choice as set out by the Better Births review.</t>
  </si>
  <si>
    <t>2.0.8</t>
  </si>
  <si>
    <t>Added details of 'Information Requirements (Purpose)' for new data items across the dataset</t>
  </si>
  <si>
    <t>To allow analysis of where the mother presented, following feedback about MSDS v1.5 from Solutions Assurance.</t>
  </si>
  <si>
    <t>To identify the subsquent organisation of a mother who has changed maternity service provider during their pregnancy.</t>
  </si>
  <si>
    <t>To identify the organisation code of the organisation that referred the mother to this maternity service and to identify mothers who have changed maternity service provider during their pregnancy.</t>
  </si>
  <si>
    <t>To allow individual babies to be identified in the event of multiple births, and in turn allow specific conditions (e.g. congenital abnormalities) to be attributed to specific babies and linked to labour/antenatal test details (e.g. ultrasound scans).</t>
  </si>
  <si>
    <t>To analyse differences in the outcomes and activity depending on provisional diagnosis.</t>
  </si>
  <si>
    <t>To analyse differences in the outcomes and activity depending on diagnosis. Used in conjunction with MATERNITY COMPLICATING DIAGNOSIS INDICATOR.</t>
  </si>
  <si>
    <t>Required for reporting on Findings.</t>
  </si>
  <si>
    <t>Required for reporting on Observations.</t>
  </si>
  <si>
    <t>To measure the requirements of Better Births, including continuity of carer.</t>
  </si>
  <si>
    <t>To capture data relating to intended and actual place of birth, in order to replicate the Birthplace Study and as per 2018 consultation conducted by the National Maternity and Perinatal Audit (NMPA) team.</t>
  </si>
  <si>
    <t>To capture data relating to the method of labour onset in order to capture data currently recorded in the National Maternity and Perinatal Audit (NMPA).</t>
  </si>
  <si>
    <t>To identify the postnatal pathway lead provider for payment purposes.</t>
  </si>
  <si>
    <t>To capture the specific time of the birth to allow comparisons with other events that take place shortly after birth.</t>
  </si>
  <si>
    <t>To capture the specific time of the death to allow comparisons with other events that take place shortly before death, and to differentiate between stillbirths and early neonatal deaths.</t>
  </si>
  <si>
    <t>To establish where the discharge date of the baby differs from the mother's discharge date.</t>
  </si>
  <si>
    <t>To capture the specific time the baby was discharged, to enable the baby Length of Stay to be calculated.</t>
  </si>
  <si>
    <t>To identify babies admitted to neonatal critical care/ ICU.</t>
  </si>
  <si>
    <t>To identify whether a neonatal critical incident occurred.</t>
  </si>
  <si>
    <t>Required for reporting on Hospital Provider Spells.</t>
  </si>
  <si>
    <t>Required for reporting on Ward Stays.</t>
  </si>
  <si>
    <t>Required for reporting on Hospital Provider Spells, Performance of Care Professionals.</t>
  </si>
  <si>
    <t>Required for reporting on Care Professionals. To measure the requirements of Better Births, specifically continuity of carer.</t>
  </si>
  <si>
    <t>Required for reporting on Care Activities, Performance of Care Professionals.</t>
  </si>
  <si>
    <t>To monitor outcomes depending on NHS occupation.</t>
  </si>
  <si>
    <t>To monitor outcomes depending on care professional job role.</t>
  </si>
  <si>
    <t>Information Requirements</t>
  </si>
  <si>
    <t>All</t>
  </si>
  <si>
    <t>To support DCB application with respect to identifying the justification for adding additional data items.</t>
  </si>
  <si>
    <t>Internal NHS Digital teams:
NHS Data Model and Dictionary
Solutions Assurance</t>
  </si>
  <si>
    <t>an10 CCYY-MM-DD</t>
  </si>
  <si>
    <t>MSD301LabourDelivery</t>
  </si>
  <si>
    <t>BABY FIRST FEED DATE</t>
  </si>
  <si>
    <t>MSD302CareActivity(Lab&amp;Del)</t>
  </si>
  <si>
    <t>MSD405CareActivity(Baby)</t>
  </si>
  <si>
    <t>an8 HH:MM:SS (24hr)</t>
  </si>
  <si>
    <t>an8 HH:MM:SS (24 hr)</t>
  </si>
  <si>
    <t>n10</t>
  </si>
  <si>
    <t>SNOMED CT®</t>
  </si>
  <si>
    <t>MSD105ProvDiagnosis(Pregnancy)</t>
  </si>
  <si>
    <t>MSD106Diagnosis(Pregnancy)</t>
  </si>
  <si>
    <t>MSD107MedHistory</t>
  </si>
  <si>
    <t>MSD108FamilyHistBooking</t>
  </si>
  <si>
    <t>MSD109FindingObs(Mother)</t>
  </si>
  <si>
    <t>MSD202CareActivity</t>
  </si>
  <si>
    <t>SNOMED CT</t>
  </si>
  <si>
    <t xml:space="preserve">SNOMED CT
</t>
  </si>
  <si>
    <t xml:space="preserve">The data item must be submitted in one of the following formats: 
A1_1AA
A11_1AA
AA1_1AA
AA11_1AA
A1A_1AA
AA1A_1AA
Note that the fourth character from the right is always a space and separates the outward and inward parts of the Postcode. </t>
  </si>
  <si>
    <t>File-level Rejects</t>
  </si>
  <si>
    <t>Checks MSD001 Mother's Demographics.  An invalid postcode will cause the submission to be rejected. Invalid postcodes corrupt the allocation of the MSDS pseudo person ID and cannot be accepted.</t>
  </si>
  <si>
    <t>Invalid values</t>
  </si>
  <si>
    <t>A value that is invalid for a specific data item, e.g. 'Q' would be an invalid value in a 'Y/N' indicator</t>
  </si>
  <si>
    <t>Further detail can be found here: 
https://www.datadictionary.nhs.uk/web_site_content/supporting_information/nhs_postcode_directory.asp?shownav=1</t>
  </si>
  <si>
    <t xml:space="preserve">PREGNANCY IDENTIFIER </t>
  </si>
  <si>
    <t>The unique identifier for a CARE ACTIVITY. The unique identifier for a CARE ACTIVITY for the mother. 
It would normally be automatically generated by the local system upon recording a new activity, although could be manually assigned.</t>
  </si>
  <si>
    <t>START DATE (CARE PROFESSIONAL ADMITTED CARE EPISODE)</t>
  </si>
  <si>
    <t>MSD401BabyDemographics</t>
  </si>
  <si>
    <t>MSD103DatingScan</t>
  </si>
  <si>
    <t>MSD101PregnancyBooking</t>
  </si>
  <si>
    <t>MSD102MatCarePlan</t>
  </si>
  <si>
    <t>MSD104CodedScoreAss(Pregnancy)</t>
  </si>
  <si>
    <t>MSD201CareContact</t>
  </si>
  <si>
    <t>MSD501HospProvSpell</t>
  </si>
  <si>
    <t>OrgIDBloodScreeningLab</t>
  </si>
  <si>
    <t>LabourDeliveryID</t>
  </si>
  <si>
    <t>LocalFetalID</t>
  </si>
  <si>
    <t>PregnancyID</t>
  </si>
  <si>
    <t>The number of live births from previous pregnancies</t>
  </si>
  <si>
    <t>The number of stillbirths from previous pregnancies (i.e. Gestation at birth &gt;= 24 weeks + 0 days)</t>
  </si>
  <si>
    <t>An indication of whether the care plan is a personalised care plan, as defined by the Better Births recommendations</t>
  </si>
  <si>
    <t>The time at which a Clinical Intervention took place for the mother.
The time should be recorded using the 24 hour clock format in eGIF format i.e. HH:MM:SS.</t>
  </si>
  <si>
    <t>The time at which a Care Contact took place.
The time should be recorded using the 24 hour clock format in eGIF format i.e. HH:MM:SS.</t>
  </si>
  <si>
    <t>The time at which a Clinical Intervention took place for the baby.
The time should be recorded using the 24 hour clock format in eGIF format i.e. HH:MM:SS.</t>
  </si>
  <si>
    <t>Indicates whether an APPOINTMENT for a CARE CONTACT took place and if the APPOINTMENT did not take place it whether advanced warning was given.</t>
  </si>
  <si>
    <t>Indicates whether an APPOINTMENT for a CARE CONTACT took place and if the APPOINTMENT did not take place it also indicates if advance warning was given.</t>
  </si>
  <si>
    <t xml:space="preserve">Indicates whether an APPOINTMENT for a CARE CONTACT took place and if the APPOINTMENT did not take place it also indicates if advance warning was given.
</t>
  </si>
  <si>
    <t>The unique identifier of the organisation site where the baby was delivered.  List of all NHS organisation sites is available from the NHS Digital website.</t>
  </si>
  <si>
    <t>A Standard NHS-funded PATIENT
B Immigration Health Surcharge payee
C Charge-exempt Overseas Visitor (European Economic Area)
D Chargeable European Economic Area PATIENT
E Charge-exempt Overseas Visitor (non-European Economic Area)
F Chargeable non-European Economic Area PATIENT
P Decision Pending
9 Not known</t>
  </si>
  <si>
    <t>A Standard NHS-funded PATIENT
B Immigration Health Surcharge payee
C Charge-exempt Overseas Visitor (European Economic Area)
D Chargeable European Economic Area PATIENT
E Charge-exempt Overseas Visitor (non-European Economic Area)
F Chargeable non-European Economic Area PATIENT
P Decision Pending
9 Not known (not recorded)</t>
  </si>
  <si>
    <t>Last Menstrual Period (LMP) Date as stated by the mother</t>
  </si>
  <si>
    <t>01 Last Menstrual Period (LMP) Date as stated by the mother
02 Last Menstrual Period Date (LMP) confirmed by Ultrasound Scan In Pregnancy
03 Ultrasound in Pregnancy dating measurements
04 Clinical assessment</t>
  </si>
  <si>
    <t>01 Last Menstrual Period (LMP) Date as stated by the mother
02 Last Menstrual Period Date (LMP) confirmed by Ultrasound Scan In Pregnancy
03 Ultrasound Scan in Pregnancy dating measurements
04 Clinical assessment</t>
  </si>
  <si>
    <t>Ultrasound Scan in Pregnancy dating measurements</t>
  </si>
  <si>
    <t>01 General Medical Practitioner Practice
02 Self referral
03 Other maternity service
04 Early Pregnancy Unit
05 Accident and Emergency Department (including Minor Injuries Units and Walk In Centres)
06 School
07 Prison
08 Social Services
09 Health Visiting Service
98 Other</t>
  </si>
  <si>
    <t>01 General Medical Practitioner Practice
02 Self referral
03 Other maternity service
04 Early Pregnancy Unit (EPU)
05 Accident and Emergency Department (including Minor Injuries Units and Walk In Centres)
06 School
07 Prison
08 Social Services
09 Health Visiting Service
98 Other (not listed)</t>
  </si>
  <si>
    <t>Early Pregnancy Unit (EPU)</t>
  </si>
  <si>
    <t>Other (not listed)</t>
  </si>
  <si>
    <t>01 Mother unaware of pregnancy
02 Maternal choice
03 Concealed pregnancy
04 Transferred in from other maternity provider
05 Service capacity
06 Awaiting availability of interpreter
07 Did not attend one or more antenatal booking appointments
08 Recently moved to area - no previous antenatal booking appointment
98 Other (not listed)</t>
  </si>
  <si>
    <t>Employed</t>
  </si>
  <si>
    <t>Unemployed and actively seeking work</t>
  </si>
  <si>
    <t>Undertaking full (at least 16 hours per week) or part-time (less than 16 hours per week) education or training as a student and not working or actively seeking work</t>
  </si>
  <si>
    <t>Long-term sick or disabled, those receiving government sickness and disability benefits</t>
  </si>
  <si>
    <t>Looking after the family or home as a homemaker and not working or actively seeking work</t>
  </si>
  <si>
    <t>Not receiving government sickness and disability benefits and not working or actively seeking work</t>
  </si>
  <si>
    <t>Unpaid voluntary work and not working or actively seeking work</t>
  </si>
  <si>
    <t>Retired</t>
  </si>
  <si>
    <t>01 Discharge following delivery
02 Transfer to other Health Care Provider
03 Miscarriage
04 Termination of Pregnancy &lt; 24weeks
05 Termination of Pregnancy &gt;= 24weeks
06 Ectopic pregnancy
07 No further contact from mother
08 Maternal death</t>
  </si>
  <si>
    <t>Transfer to other Health Care Provider</t>
  </si>
  <si>
    <t>01 NHS Obstetric unit (including theatre)          
02 NHS Alongside midwifery unit                    
03 NHS Freestanding midwifery unit                
04 Home (NHS care)                                
05 Home (private care)                            
06 Private hospital                              
96 Undecided                                   
97 Not discussed                               
98 Other                                       
99 Not known (not recorded)</t>
  </si>
  <si>
    <t>01 NHS Obstetric unit (including theatre)          
02 NHS Alongside midwifery unit                    
03 NHS Freestanding midwifery unit (FMU)
04 Home (NHS care)                                
05 Home (private care)                            
06 Private hospital                              
96 Undecided                                   
97 Not discussed                               
98 Other (not listed)
99 Not known (not recorded)</t>
  </si>
  <si>
    <t>NHS Freestanding midwifery unit (FMU)</t>
  </si>
  <si>
    <t>NHS Obstetric unit (including theatre)</t>
  </si>
  <si>
    <t>NHS Alongside midwifery unit</t>
  </si>
  <si>
    <t>Home (NHS care)</t>
  </si>
  <si>
    <t>Home (private care)</t>
  </si>
  <si>
    <t>Private hospital</t>
  </si>
  <si>
    <t>Undecided</t>
  </si>
  <si>
    <t>Not discussed</t>
  </si>
  <si>
    <t>Maternal preference</t>
  </si>
  <si>
    <t>1 Spontaneous; the onset of regular contractions whether or not preceded by spontaneous rupture of the membranes
2 Any caesarean section carried out before the onset of labour or a planned elective caesarean section carried out immediately following the onset of labour, when the decision was made before labour
3 Surgical induction; by amniotomy
4 Medical induction; including administration of agents either orally, intravenously or intravaginally with the intention of initiating labour
5 Combination of surgical induction and medical induction</t>
  </si>
  <si>
    <t>1 Spontaneous; the onset of regular contractions whether or not preceded by spontaneous rupture of the membranes
2 Any caesarean section carried out before the onset of labour or a planned elective caesarean section carried out immediately following the onset of labour, when the decision was made before labour
3 Surgical induction; by amniotomy
4 Medical induction; including administration of agents either orally, intravenously or intravaginally with the intention of initiating labour
5 Combination of surgical induction and medical induction
9 Not known; a validation error</t>
  </si>
  <si>
    <t>The data item must be submitted in one of the following formats: 
A1_1AA
A11_1AA
AA1_1AA
AA11_1AA
A1A_1AA
AA1A_1AA
Note that the fourth character from the right is always a space and separates the outward and inward parts of the Postcode.</t>
  </si>
  <si>
    <t>Usually treated as varchar(2) in SQL. Any character can flow including special characters.
NB: Can apply to other 'an' fields, e.g. an3, an4 etc</t>
  </si>
  <si>
    <t>Any character can flow including special characters.
NB: Can apply to other 'max an' fields, e.g. max an3, max an4 etc</t>
  </si>
  <si>
    <t xml:space="preserve">01 NHS Obstetric unit (including theatre)
02 NHS Alongside midwifery unit
03 NHS Freestanding midwifery unit
04 Home (NHS care)                                
07 Triage unit/ area                              
08 Maternity assessment unit                     
09 NHS ward/health care setting without delivery facilities 
98 Other                                       
99 Not known (not recorded)  </t>
  </si>
  <si>
    <t xml:space="preserve">01 NHS Obstetric unit (including theatre)
02 NHS Alongside midwifery unit
03 NHS Freestanding midwifery unit (FMU)
04 Home (NHS care)                                
07 Triage unit/ area                              
08 Maternity assessment unit                     
09 NHS ward/health care setting without delivery facilities 
98 Other (not listed)                     
99 Not known (not recorded)  </t>
  </si>
  <si>
    <t>NHS ward/health care setting without delivery facilities</t>
  </si>
  <si>
    <t>Accident and emergency or dental casualty department of the Health Care Provider</t>
  </si>
  <si>
    <t>Consultant clinic, of this or another Health Care Provider</t>
  </si>
  <si>
    <t>Transfer of an admitted PATIENT from another Hospital Provider in an emergency</t>
  </si>
  <si>
    <t>Baby born outside the Health Care Provider except when born at home as intended</t>
  </si>
  <si>
    <t>Transfer of any admitted patient from other hospital provider other than in an emergency</t>
  </si>
  <si>
    <r>
      <rPr>
        <b/>
        <sz val="10"/>
        <rFont val="Arial"/>
        <family val="2"/>
      </rPr>
      <t>Elective Admission</t>
    </r>
    <r>
      <rPr>
        <sz val="10"/>
        <rFont val="Arial"/>
        <family val="2"/>
      </rPr>
      <t xml:space="preserve">
11 Waiting list
12 Booked
13 Planned
</t>
    </r>
    <r>
      <rPr>
        <b/>
        <sz val="10"/>
        <rFont val="Arial"/>
        <family val="2"/>
      </rPr>
      <t>Emergency admission</t>
    </r>
    <r>
      <rPr>
        <sz val="10"/>
        <rFont val="Arial"/>
        <family val="2"/>
      </rPr>
      <t xml:space="preserve">
21 Accident and emergency, or dental casualty department of the Health Care Provider
22 General Practitioner after a request has been made direct to the Health Care Provider (i.e. not through a bed bureau) by a General Practitioner or deputy
23 Bed Bureau
24 Consultant clinic of this or another Health Care Provider
25 Admission via Mental Health Crisis Resolution Team
2A Accident and Emergency Department of another provider where the PATIENT had not been admitted
2B Transfer of an admitted PATIENT from another Hospital Provider in an emergency 
2C Baby born at home as intended
2D Other emergency admission
</t>
    </r>
    <r>
      <rPr>
        <b/>
        <sz val="10"/>
        <rFont val="Arial"/>
        <family val="2"/>
      </rPr>
      <t>Maternity Admission</t>
    </r>
    <r>
      <rPr>
        <sz val="10"/>
        <rFont val="Arial"/>
        <family val="2"/>
      </rPr>
      <t xml:space="preserve">
31 Admitted ante-partum
32 Admitted post-partum
</t>
    </r>
    <r>
      <rPr>
        <b/>
        <sz val="10"/>
        <rFont val="Arial"/>
        <family val="2"/>
      </rPr>
      <t>Other Admission</t>
    </r>
    <r>
      <rPr>
        <sz val="10"/>
        <rFont val="Arial"/>
        <family val="2"/>
      </rPr>
      <t xml:space="preserve">
82 The birth of a baby in this Health Care Provider
83 Baby born outside the Health Care Provider except when born at home as intended.
81 Transfer of any admitted patient from other hospital provider other than in an emergency. This does not include admissions to high security psychiatric hospitals
98 Not applicable
99 Not Known: a validation error</t>
    </r>
  </si>
  <si>
    <r>
      <rPr>
        <b/>
        <sz val="10"/>
        <rFont val="Arial"/>
        <family val="2"/>
      </rPr>
      <t>Elective Admission</t>
    </r>
    <r>
      <rPr>
        <sz val="10"/>
        <rFont val="Arial"/>
        <family val="2"/>
      </rPr>
      <t xml:space="preserve">
11 Waiting list
12 Booked
13 Planned
</t>
    </r>
    <r>
      <rPr>
        <b/>
        <sz val="10"/>
        <rFont val="Arial"/>
        <family val="2"/>
      </rPr>
      <t>Emergency admission</t>
    </r>
    <r>
      <rPr>
        <sz val="10"/>
        <rFont val="Arial"/>
        <family val="2"/>
      </rPr>
      <t xml:space="preserve">
21 Accident and emergency or dental casualty department of the Health Care Provider
22 General Practitioner: after a request has been made direct to the Health Care Provider, i.e. not through a bed bureau, by a General Practitioner or deputy
23 Bed Bureau
24 Consultant clinic, of this or another Health Care Provider
25 Admission via Mental Health Crisis Resolution Team
2A Accident and Emergency Department of another provider where the PATIENT had not been admitted
2B Transfer of an admitted PATIENT from another Hospital Provider in an emergency
2C Baby born at home as intended
2D Other emergency admission
</t>
    </r>
    <r>
      <rPr>
        <b/>
        <sz val="10"/>
        <rFont val="Arial"/>
        <family val="2"/>
      </rPr>
      <t>Maternity Admission</t>
    </r>
    <r>
      <rPr>
        <sz val="10"/>
        <rFont val="Arial"/>
        <family val="2"/>
      </rPr>
      <t xml:space="preserve">
31 Admitted ante-partum
32 Admitted post-partum
</t>
    </r>
    <r>
      <rPr>
        <b/>
        <sz val="10"/>
        <rFont val="Arial"/>
        <family val="2"/>
      </rPr>
      <t>Other Admission</t>
    </r>
    <r>
      <rPr>
        <sz val="10"/>
        <rFont val="Arial"/>
        <family val="2"/>
      </rPr>
      <t xml:space="preserve">
82 The birth of a baby in this Health Care Provider
83 Baby born outside the Health Care Provider except when born at home as intended
81 Transfer of any admitted patient from other hospital provider other than in an emergency
98 Not applicable
99 Not Known: a validation error</t>
    </r>
  </si>
  <si>
    <t>Repatriation from high security psychiatric accommodation in an NHS Hospital Provider (NHS Trust or NHS Foundation Trust)</t>
  </si>
  <si>
    <t>19 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
29 Temporary place of residence when usually resident elsewhere (includes hotel, residential educational establishment)
30 Repatriation from high security psychiatric accommodation in an NHS Hospital Provider (NHS Trust)
37 Court
38 Penal establishment or police station
48 High Security Psychiatric Hospital, Scotland
49 NHS other hospital provider - high security psychiatric accommodation
50 NHS other hospital provider - medium secure unit
51 NHS other hospital provider - ward for general PATIENTS or the younger physically disabled
52 NHS other hospital provider - ward for maternity PATIENTS or neonates
53 NHS other hospital provider - ward for PATIENTS who are mentally ill or have learning disabilities
54 NHS run Care Home
65 Local Authority residential accommodation ie where care is provided
66 Local Authority foster care
79 Not applicable - PATIENT died or still birth
84 Non-NHS run hospital - medium secure unit
85 Non-NHS (other than Local Authority) run Care Home
87 Non-NHS run hospital
88 Non-NHS (other than Local Authority) run Hospice
98 Not applicable
99 Not known</t>
  </si>
  <si>
    <t>19 Usual place of residence unless listed below, for example, a private dwelling whether owner occupied or owned by local authority, housing association or other landlord. This includes wardened accommodation but not residential accommodation where health care is provided. It also includes PATIENTS with no fixed abode.
29 Temporary place of residence when usually resident elsewhere (includes hotel, residential educational establishment)
30 Repatriation from high security psychiatric accommodation in an NHS Hospital Provider (NHS Trust or NHS Foundation Trust)
37 Court
38 Penal establishment or police station
48 High Security Psychiatric Hospital, Scotland
49 NHS other hospital provider - high security psychiatric accommodation
50 NHS other hospital provider - medium secure unit
51 NHS other hospital provider - ward for general PATIENTS or the younger physically disabled
52 NHS other hospital provider - ward for maternity PATIENTS or neonates
53 NHS other hospital provider - ward for PATIENTS who are mentally ill or have learning disabilities
54 NHS run Care Home
65 Local Authority residential accommodation i.e. where care is provided
66 Local Authority foster care
79 Not applicable - PATIENT died or still birth
84 Non-NHS run hospital - medium secure unit
85 Non-NHS (other than Local Authority) run Care Home
87 Non-NHS run hospital
88 Non-NHS (other than Local Authority) run Hospice
98 Not applicable
99 Not known</t>
  </si>
  <si>
    <t>1 Patient discharged on clinical advice or with clinical consent
2 PATIENT discharged him/herself or was discharged by a relative or advocate
3 Patient discharged by mental health review tribunal, Home Secretary or court
4 Patient died
5 Stillbirth
6 Patient discharged him/herself
7 Patient discharged by a relative or advocate
8 Not applicable - Hospital Provider Spell not finished at episode end (i.e. not discharged) or current episode unfinished
9 Not known: a validation error</t>
  </si>
  <si>
    <t>1 Patient discharged on clinical advice or with clinical consent
2 PATIENT discharged him/herself or was discharged by a relative or advocate
3 Patient discharged by mental health review tribunal, Home Secretary or court
4 Patient died
5 Stillbirth
8 Not applicable - Hospital Provider Spell not finished at episode end (i.e. not discharged) or current episode unfinished
9 Not known: a validation error</t>
  </si>
  <si>
    <t>01 Live birth
02 Antepartum Stillbirth
03 Intrapartum Stillbirth
04 Stillbirth – timing unknown
05 Termination of Pregnancy equal to or greater than 24 weeks
98 Other (not listed)</t>
  </si>
  <si>
    <t>White</t>
  </si>
  <si>
    <t>Presentation not known</t>
  </si>
  <si>
    <t>01 Cephalic
02 Breech
03 Transverse/oblique
04 Presentation not known
XX Other</t>
  </si>
  <si>
    <t>Non-domestic and non-health care setting</t>
  </si>
  <si>
    <t>In transit (without healthcare services present)</t>
  </si>
  <si>
    <t>In transit (with private ambulance services)</t>
  </si>
  <si>
    <t>In transit (with NHS ambulance services)</t>
  </si>
  <si>
    <t>01 NHS Obstetric unit (including theatre)
02 NHS Alongside midwifery unit
03 NHS Freestanding midwifery unit
04 Home (NHS care)        
05 Home (private care)
06 Private hospital
07 Triage unit/ area
08 Maternity assessment unit                  
09 NHS ward/health care setting without delivery facilities
10 In transit (with NHS ambulance services)
11 In transit (with private ambulance services)
12 In transit (without healthcare services present)
13 Non-domestic and non-health care setting
98 Other
99 Not known (not recorded)</t>
  </si>
  <si>
    <t>01 NHS Obstetric unit (including theatre)
02 NHS Alongside midwifery unit
03 NHS Freestanding midwifery unit (FMU)
04 Home (NHS care)        
05 Home (private care)
06 Private hospital
07 Triage unit/ area
08 Maternity assessment unit                  
09 NHS ward/health care setting without delivery facilities
10 In transit (with NHS ambulance services)
11 In transit (with private ambulance services)
12 In transit (without healthcare services present)
13 Non-domestic and non-health care setting
98 Other (not listed)
99 Not known (not recorded)</t>
  </si>
  <si>
    <r>
      <rPr>
        <b/>
        <sz val="10"/>
        <rFont val="Arial"/>
        <family val="2"/>
      </rPr>
      <t>Patient main residence or related location</t>
    </r>
    <r>
      <rPr>
        <sz val="10"/>
        <rFont val="Arial"/>
        <family val="2"/>
      </rPr>
      <t xml:space="preserve">
A01 Patient's home
A02 Carer's home
A03 Patient's workplace
A04 Other patient related location
</t>
    </r>
    <r>
      <rPr>
        <b/>
        <sz val="10"/>
        <rFont val="Arial"/>
        <family val="2"/>
      </rPr>
      <t>Health Centre premises</t>
    </r>
    <r>
      <rPr>
        <sz val="10"/>
        <rFont val="Arial"/>
        <family val="2"/>
      </rPr>
      <t xml:space="preserve">
B01 Primary Care Health Centre
B02 Polyclinic
</t>
    </r>
    <r>
      <rPr>
        <b/>
        <sz val="10"/>
        <rFont val="Arial"/>
        <family val="2"/>
      </rPr>
      <t>General Practitioner and Ophthalmic Medical Practitioner Premises</t>
    </r>
    <r>
      <rPr>
        <sz val="10"/>
        <rFont val="Arial"/>
        <family val="2"/>
      </rPr>
      <t xml:space="preserve">
C01 General Medical Practitioner Practice
C02 Dental Practice
C03 Ophthalmic Medical Practitioner premises
</t>
    </r>
    <r>
      <rPr>
        <b/>
        <sz val="10"/>
        <rFont val="Arial"/>
        <family val="2"/>
      </rPr>
      <t>Walk In Centres, Out of Hours Premises and Emergency Community Dental Services</t>
    </r>
    <r>
      <rPr>
        <sz val="10"/>
        <rFont val="Arial"/>
        <family val="2"/>
      </rPr>
      <t xml:space="preserve">
D01 Walk In Centre
D02 Out of Hours Centre
D03 Emergency Community Dental Service
</t>
    </r>
    <r>
      <rPr>
        <b/>
        <sz val="10"/>
        <rFont val="Arial"/>
        <family val="2"/>
      </rPr>
      <t>Locations on Hospital Premises</t>
    </r>
    <r>
      <rPr>
        <sz val="10"/>
        <rFont val="Arial"/>
        <family val="2"/>
      </rPr>
      <t xml:space="preserve">
E01 Out-Patient Clinic
E02 Ward
E03 Day Hospital
E04 Accident and Emergency or Minor Injuries Department
E99 Other departments
</t>
    </r>
    <r>
      <rPr>
        <b/>
        <sz val="10"/>
        <rFont val="Arial"/>
        <family val="2"/>
      </rPr>
      <t>Hospice premises</t>
    </r>
    <r>
      <rPr>
        <sz val="10"/>
        <rFont val="Arial"/>
        <family val="2"/>
      </rPr>
      <t xml:space="preserve">
F01 Hospice
</t>
    </r>
    <r>
      <rPr>
        <b/>
        <sz val="10"/>
        <rFont val="Arial"/>
        <family val="2"/>
      </rPr>
      <t>Nursing and Residential Homes</t>
    </r>
    <r>
      <rPr>
        <sz val="10"/>
        <rFont val="Arial"/>
        <family val="2"/>
      </rPr>
      <t xml:space="preserve">
G01 Care Home Without Nursing
G02 Care Home With Nursing
G03 Children’s Home
G04 Integrated Care Home Without Nursing and Care Home With Nursing
</t>
    </r>
    <r>
      <rPr>
        <b/>
        <sz val="10"/>
        <rFont val="Arial"/>
        <family val="2"/>
      </rPr>
      <t>Day Centre premises</t>
    </r>
    <r>
      <rPr>
        <sz val="10"/>
        <rFont val="Arial"/>
        <family val="2"/>
      </rPr>
      <t xml:space="preserve"> 
H01 Day Centre
Resource Centre premises
J01 Resource Centre
</t>
    </r>
    <r>
      <rPr>
        <b/>
        <sz val="10"/>
        <rFont val="Arial"/>
        <family val="2"/>
      </rPr>
      <t xml:space="preserve">Dedicated Facilities for Children and Families
</t>
    </r>
    <r>
      <rPr>
        <sz val="10"/>
        <rFont val="Arial"/>
        <family val="2"/>
      </rPr>
      <t xml:space="preserve">K01 Sure Start Children’s Centre
K02 Child Development Centre
</t>
    </r>
    <r>
      <rPr>
        <b/>
        <sz val="10"/>
        <rFont val="Arial"/>
        <family val="2"/>
      </rPr>
      <t>Educational, Childcare and Training Establishments</t>
    </r>
    <r>
      <rPr>
        <sz val="10"/>
        <rFont val="Arial"/>
        <family val="2"/>
      </rPr>
      <t xml:space="preserve">
L01 School
L02 Further Education College
L03 University
L04 Nursery Premises
L05 Other Childcare Premises
L06 Training Establishments
L99 Other Educational Premises
</t>
    </r>
    <r>
      <rPr>
        <b/>
        <sz val="10"/>
        <rFont val="Arial"/>
        <family val="2"/>
      </rPr>
      <t>Justice and Home Office premises</t>
    </r>
    <r>
      <rPr>
        <sz val="10"/>
        <rFont val="Arial"/>
        <family val="2"/>
      </rPr>
      <t xml:space="preserve">
M01 Prison
M02 Probation Service premises
M03 Police Station / Police Custody Suite
M04 Young Offender Institution
M05 Immigration Removal Centre
</t>
    </r>
    <r>
      <rPr>
        <b/>
        <sz val="10"/>
        <rFont val="Arial"/>
        <family val="2"/>
      </rPr>
      <t>Public locations</t>
    </r>
    <r>
      <rPr>
        <sz val="10"/>
        <rFont val="Arial"/>
        <family val="2"/>
      </rPr>
      <t xml:space="preserve">
N01 Street or other public open space
N02 Other publicly accessible area or building
N03 Voluntary or charitable agency premises
N04 Dispensing Optician premises
N05 Dispensing Pharmacy premises
</t>
    </r>
    <r>
      <rPr>
        <b/>
        <sz val="10"/>
        <rFont val="Arial"/>
        <family val="2"/>
      </rPr>
      <t>Other Locations</t>
    </r>
    <r>
      <rPr>
        <sz val="10"/>
        <rFont val="Arial"/>
        <family val="2"/>
      </rPr>
      <t xml:space="preserve">
X01 Other locations not elsewhere classified</t>
    </r>
  </si>
  <si>
    <r>
      <rPr>
        <b/>
        <sz val="10"/>
        <rFont val="Arial"/>
        <family val="2"/>
      </rPr>
      <t>Patient main residence or related location</t>
    </r>
    <r>
      <rPr>
        <sz val="10"/>
        <rFont val="Arial"/>
        <family val="2"/>
      </rPr>
      <t xml:space="preserve">
A01 Patient's home
A02 Carer's home
A03 Patient's workplace
A04 Other patient related location
</t>
    </r>
    <r>
      <rPr>
        <b/>
        <sz val="10"/>
        <rFont val="Arial"/>
        <family val="2"/>
      </rPr>
      <t>Health Centre premises</t>
    </r>
    <r>
      <rPr>
        <sz val="10"/>
        <rFont val="Arial"/>
        <family val="2"/>
      </rPr>
      <t xml:space="preserve">
B01 Primary Care Health Centre
B02 Polyclinic
</t>
    </r>
    <r>
      <rPr>
        <b/>
        <sz val="10"/>
        <rFont val="Arial"/>
        <family val="2"/>
      </rPr>
      <t>General Practitioner and Ophthalmic Medical Practitioner</t>
    </r>
    <r>
      <rPr>
        <sz val="10"/>
        <rFont val="Arial"/>
        <family val="2"/>
      </rPr>
      <t xml:space="preserve">
C01 General Medical Practitioner Practice
C02 Dental Practice
C03 Ophthalmic Medical Practitioner premises
</t>
    </r>
    <r>
      <rPr>
        <b/>
        <sz val="10"/>
        <rFont val="Arial"/>
        <family val="2"/>
      </rPr>
      <t>Walk In Centres, Out of Hours Premises and Emergency Community Dental Services</t>
    </r>
    <r>
      <rPr>
        <sz val="10"/>
        <rFont val="Arial"/>
        <family val="2"/>
      </rPr>
      <t xml:space="preserve">
D01 Walk In Centre
D02 Out of Hours Centre
D03 Emergency Community Dental Service
</t>
    </r>
    <r>
      <rPr>
        <b/>
        <sz val="10"/>
        <rFont val="Arial"/>
        <family val="2"/>
      </rPr>
      <t>Locations on Hospital Premises</t>
    </r>
    <r>
      <rPr>
        <sz val="10"/>
        <rFont val="Arial"/>
        <family val="2"/>
      </rPr>
      <t xml:space="preserve">
E01 Out-Patient Clinic
E02 Ward
E03 Day Hospital
E04 Accident and Emergency or Minor Injuries Department
E99 Other departments
</t>
    </r>
    <r>
      <rPr>
        <b/>
        <sz val="10"/>
        <rFont val="Arial"/>
        <family val="2"/>
      </rPr>
      <t>Hospice premises</t>
    </r>
    <r>
      <rPr>
        <sz val="10"/>
        <rFont val="Arial"/>
        <family val="2"/>
      </rPr>
      <t xml:space="preserve">
F01 Hospice
</t>
    </r>
    <r>
      <rPr>
        <b/>
        <sz val="10"/>
        <rFont val="Arial"/>
        <family val="2"/>
      </rPr>
      <t>Nursing and Residential Homes</t>
    </r>
    <r>
      <rPr>
        <sz val="10"/>
        <rFont val="Arial"/>
        <family val="2"/>
      </rPr>
      <t xml:space="preserve">
G01 Care Home Without Nursing
G02 Care Home With Nursing
G03 Children’s Home
G04 Integrated Care Home Without Nursing and Care Home With Nursing
</t>
    </r>
    <r>
      <rPr>
        <b/>
        <sz val="10"/>
        <rFont val="Arial"/>
        <family val="2"/>
      </rPr>
      <t>Day Centre premises</t>
    </r>
    <r>
      <rPr>
        <sz val="10"/>
        <rFont val="Arial"/>
        <family val="2"/>
      </rPr>
      <t xml:space="preserve"> 
H01 Day Centre
Resource Centre premises
J01 Resource Centre
</t>
    </r>
    <r>
      <rPr>
        <b/>
        <sz val="10"/>
        <rFont val="Arial"/>
        <family val="2"/>
      </rPr>
      <t xml:space="preserve">Dedicated Facilities for Children and Families
</t>
    </r>
    <r>
      <rPr>
        <sz val="10"/>
        <rFont val="Arial"/>
        <family val="2"/>
      </rPr>
      <t xml:space="preserve">K01 Sure Start Children’s Centre
K02 Child Development Centre
</t>
    </r>
    <r>
      <rPr>
        <b/>
        <sz val="10"/>
        <rFont val="Arial"/>
        <family val="2"/>
      </rPr>
      <t>Educational, Childcare and Training Establishments</t>
    </r>
    <r>
      <rPr>
        <sz val="10"/>
        <rFont val="Arial"/>
        <family val="2"/>
      </rPr>
      <t xml:space="preserve">
L01 School
L02 Further Education College
L03 University
L04 Nursery Premises
L05 Other Childcare Premises
L06 Training Establishments
L99 Other Educational Premises
</t>
    </r>
    <r>
      <rPr>
        <b/>
        <sz val="10"/>
        <rFont val="Arial"/>
        <family val="2"/>
      </rPr>
      <t>Justice and Home Office premises</t>
    </r>
    <r>
      <rPr>
        <sz val="10"/>
        <rFont val="Arial"/>
        <family val="2"/>
      </rPr>
      <t xml:space="preserve">
M01 Prison
M02 Probation Service premises
M03 Police Station / Police Custody Suite
M04 Young Offender Institution
M05 Immigration Removal Centre
</t>
    </r>
    <r>
      <rPr>
        <b/>
        <sz val="10"/>
        <rFont val="Arial"/>
        <family val="2"/>
      </rPr>
      <t>Public locations</t>
    </r>
    <r>
      <rPr>
        <sz val="10"/>
        <rFont val="Arial"/>
        <family val="2"/>
      </rPr>
      <t xml:space="preserve">
N01 Street or other public open space
N02 Other publicly accessible area or building
N03 Voluntary or charitable agency premises
N04 Dispensing Optician premises
N05 Dispensing Pharmacy premises
</t>
    </r>
    <r>
      <rPr>
        <b/>
        <sz val="10"/>
        <rFont val="Arial"/>
        <family val="2"/>
      </rPr>
      <t>Other Locations</t>
    </r>
    <r>
      <rPr>
        <sz val="10"/>
        <rFont val="Arial"/>
        <family val="2"/>
      </rPr>
      <t xml:space="preserve">
X01 Other locations not elsewhere classified</t>
    </r>
  </si>
  <si>
    <t>General Practitioner and Ophthalmic Medical Practitioner</t>
  </si>
  <si>
    <t>General Medical Practitioner</t>
  </si>
  <si>
    <t>01 NHS Consultant Obstetrician
02 NHS Obstetrician - non-consultant grade
03 Private Consultant Obstetrician
04 Private Obstetrician - non-consultant grade
05 NHS Midwife
06 Midwife employed by private company contracted to the NHS
07 Independent Midwife
08 Student Midwife
09 Midwifery support staff
10 Gynaecologist
11 General Medical Practitioner
12 Nurse
13 Health Visitor
14 Sonographer
15 Anaesthetist 
16 Physiotherapist
98 Other NHS care professional (not listed)</t>
  </si>
  <si>
    <t>Anaesthetist</t>
  </si>
  <si>
    <t>Number present and verified</t>
  </si>
  <si>
    <t>Number present but not traced</t>
  </si>
  <si>
    <t>Trace required</t>
  </si>
  <si>
    <t>Trace attempted - No match or multiple match found</t>
  </si>
  <si>
    <t>Trace needs to be resolved - (NHS Number or patient detail conflict)</t>
  </si>
  <si>
    <t>Trace in progress</t>
  </si>
  <si>
    <t>Number not present and trace not required</t>
  </si>
  <si>
    <t>Trace postponed (baby under six weeks old)</t>
  </si>
  <si>
    <t>For consistency with NHS Data Model and Dictionary, following feedback from NHS Digital Solutions Assurance static testing.</t>
  </si>
  <si>
    <t>To correct an error whereby no format was specified, following feedback from NHS Digital Solutions Assurance static testing.</t>
  </si>
  <si>
    <t>To correct an error, following feedback from NHS Digital Solutions Assurance static testing.</t>
  </si>
  <si>
    <t>02 ICD-10
04 Read Code Version 2
05 Read Code Clinical Terms Version 3 (CTV3)
06 SNOMED CT®</t>
  </si>
  <si>
    <t>02 ICD-10
04 Read Coded Clinical Terms Version 2
05 Read Code Clinical Terms Version 3 (CTV3)
06 SNOMED CT</t>
  </si>
  <si>
    <t>Regular day admission</t>
  </si>
  <si>
    <t>LabourOnsetDate</t>
  </si>
  <si>
    <t>As per Solutions Assurance and Data Products feedback; for consistency with data item name.</t>
  </si>
  <si>
    <t>As per Data Products feedback; to ensure schema name reflects data item name, and is different to schema name for similar 'CLINICAL CONTACT DURATION OF CARE ACTIVITY'.</t>
  </si>
  <si>
    <t>As per Data Products feedback; to ensure schema name reflects data item name, is consistent, and is different to schema name for similar 'CLINICAL CONTACT DURATION OF CARE CONTACT'.</t>
  </si>
  <si>
    <t>ActivityDuration</t>
  </si>
  <si>
    <t>OrgSiteIDOfTreat</t>
  </si>
  <si>
    <t>As per Data Products feedback; for consistency with schema names for other similar data items</t>
  </si>
  <si>
    <t>PersonBirthDateBaby</t>
  </si>
  <si>
    <t>PersonBirthTimeBaby</t>
  </si>
  <si>
    <t>For consistency with NHS Data Model and Dictionary (changed to UPPERCASE and removed line break), following feedback from NHS Digital Solutions Assurance static testing.</t>
  </si>
  <si>
    <t>Following feedback from NHS Digital Solutions Assurance static testing.</t>
  </si>
  <si>
    <t>Following feedback from NHS Digital Solutions Assurance static testing to ensure consistency.</t>
  </si>
  <si>
    <t>Following feedback from NHS Digital Solutions Assurance static testing; to ensure consistency with NHS Data Model and Dictionary.</t>
  </si>
  <si>
    <t>Following feedback from NHS Digital Solutions Assurance static testing; codes 06 and 07 are only required in MHSDS, not CDS, which the MSDS is aiming to replicate.</t>
  </si>
  <si>
    <t>For consistency with NHS Data Model and Dictionary (removed line break), following feedback from NHS Digital Solutions Assurance static testing.</t>
  </si>
  <si>
    <t>Amendments following review by NHS Digital Solutions Assurance and Data Products. Added details of 'Information Requirements (Purpose)' for new data items across the data set.</t>
  </si>
  <si>
    <t>Y - Yes
N - No</t>
  </si>
  <si>
    <t>Yes - the PERSON has been diagnosed as disabled or considers themself to be disabled.</t>
  </si>
  <si>
    <t>No - the PERSON has not been diagnosed as disabled or does not consider themself to be disabled.</t>
  </si>
  <si>
    <t>Yes - subject to complex social factors</t>
  </si>
  <si>
    <t>No - not subject to complex social factors</t>
  </si>
  <si>
    <t>Y - Yes
N - No
Z - Not Stated (Person asked but declined to provide a response)</t>
  </si>
  <si>
    <t>Y - Yes - the PERSON has been diagnosed as disabled or considers themself to be disabled.
N - No - the PERSON has not been diagnosed as disabled or does not consider themself to be disabled.</t>
  </si>
  <si>
    <t>Y - Yes - subject to complex social factors
N - No - not subject to complex social factors</t>
  </si>
  <si>
    <t>Y - Yes - mother reports feeling she is supported in pregnancy and looking after the baby, from partner, family or friends
N - No - mother reports feeling she is not supported in pregnancy and looking after the baby, from partner, family or friends
Z - Not Stated (PERSON asked but declined to provide a response)</t>
  </si>
  <si>
    <t>Yes - mother reports feeling she is supported in pregnancy and looking after the baby, from partner, family or friends</t>
  </si>
  <si>
    <t>No - mother reports feeling she is not supported in pregnancy and looking after the baby, from partner, family or friends</t>
  </si>
  <si>
    <t>Y - Yes - the maternity CARE PLAN is a personalised CARE PLAN
N - No - the maternity CARE PLAN is not a personalised CARE PLAN</t>
  </si>
  <si>
    <t>Yes - the maternity CARE PLAN is a personalised CARE PLAN</t>
  </si>
  <si>
    <t>No - the maternity CARE PLAN is not a personalised CARE PLAN</t>
  </si>
  <si>
    <t>Y - Yes - a mother has been booked onto a continuity of carer pathway
N - No - a mother has not been booked onto a continuity of carer pathway</t>
  </si>
  <si>
    <t>Yes - a mother has been booked onto a continuity of carer pathway</t>
  </si>
  <si>
    <t>No - a mother has not been booked onto a continuity of carer pathway</t>
  </si>
  <si>
    <t>Y - Yes - a PATIENT DIAGNOSIS may lead to complications during the Maternity Episode as determined by a CARE PROFESSIONAL
N - No - a PATIENT DIAGNOSIS may not lead to complications during the Maternity Episode as determined by a CARE PROFESSIONAL</t>
  </si>
  <si>
    <t>Yes - a PATIENT DIAGNOSIS may lead to complications during the Maternity Episode as determined by a CARE PROFESSIONAL</t>
  </si>
  <si>
    <t>No - a PATIENT DIAGNOSIS may not lead to complications during the Maternity Episode as determined by a CARE PROFESSIONAL</t>
  </si>
  <si>
    <t>Y - Care Activity delivered as Group Therapy
N - Care Activity delivered individually
Z - Not known if the activity was group therapy</t>
  </si>
  <si>
    <t>Y - Yes - CARE ACTIVITY was delivered as Group Therapy
N - No - CARE ACTIVITY was delivered individually
Z - Not Known if the ACTIVITY was Group Therapy</t>
  </si>
  <si>
    <t>Yes - CARE ACTIVITY was delivered as Group Therapy</t>
  </si>
  <si>
    <t>No - CARE ACTIVITY was delivered individually</t>
  </si>
  <si>
    <t>Not Known if the ACTIVITY was Group Therapy</t>
  </si>
  <si>
    <t>Y - Yes - the mother experienced a critical incident during Labour and Delivery
N - No - the mother did not experience a critical incident during Labour and Delivery</t>
  </si>
  <si>
    <t>Yes - the mother experienced a critical incident during Labour and Delivery</t>
  </si>
  <si>
    <t>No - the mother did not experience a critical incident during Labour and Delivery</t>
  </si>
  <si>
    <t>Y - Yes - skin to skin contact was made between mother and baby following Labour and Delivery
N - No - skin to skin contact was not made between mother and baby following Labour and Delivery</t>
  </si>
  <si>
    <t>Yes - skin to skin contact was made between mother and baby following Labour and Delivery</t>
  </si>
  <si>
    <t>No - skin to skin contact was not made between mother and baby following Labour and Delivery</t>
  </si>
  <si>
    <t>Y - Yes - the Neonate has been admitted to a neonatal critical care unit
N - No - the Neonate has not been admitted to a neonatal critical care unit</t>
  </si>
  <si>
    <t>Yes - the Neonate has been admitted to a neonatal critical care unit</t>
  </si>
  <si>
    <t>No - the Neonate has not been admitted to a neonatal critical care unit</t>
  </si>
  <si>
    <t>Y - Yes - the Neonate experienced a critical incident during Labour and Delivery
N - No - the Neonate did not experience a critical incident during Labour and Delivery</t>
  </si>
  <si>
    <t>Yes - the Neonate experienced a critical incident during Labour and Delivery</t>
  </si>
  <si>
    <t>No - the Neonate did not experience a critical incident during Labour and Delivery</t>
  </si>
  <si>
    <t>This data item isn’t used for linkage to any subsequent tables; as such this is not required.</t>
  </si>
  <si>
    <r>
      <t xml:space="preserve">Where included
</t>
    </r>
    <r>
      <rPr>
        <b/>
        <i/>
        <sz val="10"/>
        <color theme="0"/>
        <rFont val="Arial"/>
        <family val="2"/>
      </rPr>
      <t>DCB = Data Set Specification
TECH = Enhanced TOS</t>
    </r>
  </si>
  <si>
    <t>2.0.9</t>
  </si>
  <si>
    <t>Mandation</t>
  </si>
  <si>
    <t>To allow data to flow in the MSD504 table in cases where the team may not be known/ available.</t>
  </si>
  <si>
    <t>ORGANISATION SITE IDENTIFIER (OF ANTENATAL BOOKING)</t>
  </si>
  <si>
    <t>ACTIVITY OFFER DATE (DATING ULTRASOUND SCAN)</t>
  </si>
  <si>
    <t>ORGANISATION IDENTIFIER (OF DATING ULTRASOUND SCAN)</t>
  </si>
  <si>
    <t>Change the mandation status of the CARE PROFESSIONAL TEAM LOCAL IDENTIFIER in the MSD504 Assigned Care Professional table from 'Mandatory' to 'Required'. Further amendments following review by NHS Data Model and Dictionary feedback.</t>
  </si>
  <si>
    <t>NHS employed Midwife</t>
  </si>
  <si>
    <t>01 NHS consultant obstetrician
02 NHS obstetrician - non-consultant grade
03 Private consultant obstetrician
04 Private obstetrician - non-consultant grade
05 NHS employed midwife
06 Midwife employed by private company contracted to the NHS
07 Independent midwife
08 Midwifery support staff
09 Gynaecologist
10 General medical practitioner
11 Nurse
12 Health Visitor
98 Other care professional</t>
  </si>
  <si>
    <t>NHS employed midwife</t>
  </si>
  <si>
    <t>Other care professional</t>
  </si>
  <si>
    <t>ActivityOfferDateUltrasound</t>
  </si>
  <si>
    <t>To make consistent with the change of data item name following feedback from NHS Data Model &amp; Dictionary.</t>
  </si>
  <si>
    <t>OrgIDDatingUltrasound</t>
  </si>
  <si>
    <t>StartDateMotherDeliveryHospProvSpell</t>
  </si>
  <si>
    <t>For consistency with other XML schema element names.</t>
  </si>
  <si>
    <t>StartTimeMotherDeliveryHospProvSpell</t>
  </si>
  <si>
    <t>01 NHS Consultant Obstetrician
02 NHS Obstetrician - non-consultant grade
03 Private Consultant Obstetrician
04 Private Obstetrician - non-consultant grade
05 NHS employed Midwife
06 Midwife employed by private company contracted to the NHS
07 Independent Midwife
08 Student Midwife
09 Midwifery support staff
10 Gynaecologist
11 General Medical Practitioner
12 Nurse
13 Health Visitor
14 Sonographer
15 Anaesthetist 
16 Physiotherapist
98 Other care professional</t>
  </si>
  <si>
    <t>The destination of the mother on completion of a Hospital Provider Spell following labour and delivery, or a note that the mother died.</t>
  </si>
  <si>
    <t>The unique identifier allocated to each maternity episode.
It would normally be automatically generated by the local system upon recording a new pregnancy (at booking appointment/ first contact), although could be manually assigned.</t>
  </si>
  <si>
    <t>For consistency, following feedback from NHS Data Model &amp; Dictionary.</t>
  </si>
  <si>
    <t>Referred to as the Booking Appointment, the date on which the assessment for health and social care needs, risks and choices and arrangements made for antenatal care as part of the maternity episode was completed.</t>
  </si>
  <si>
    <t>The source of the referral of the mother to the maternity service for this maternity episode.</t>
  </si>
  <si>
    <t>Internal NHS Digital teams:
Data Products
Primary Data Standard developers</t>
  </si>
  <si>
    <t>Internal NHS Digital teams:
NHS Data Model and Dictionary
Data Products
Data Standards Assurance Service</t>
  </si>
  <si>
    <t>UID</t>
  </si>
  <si>
    <t>M000010</t>
  </si>
  <si>
    <t>M000020</t>
  </si>
  <si>
    <t>M000030</t>
  </si>
  <si>
    <t>M000040</t>
  </si>
  <si>
    <t>M000050</t>
  </si>
  <si>
    <t>M000060</t>
  </si>
  <si>
    <t>M000070</t>
  </si>
  <si>
    <t>M000080</t>
  </si>
  <si>
    <t>M001901</t>
  </si>
  <si>
    <t>M001010</t>
  </si>
  <si>
    <t>M001020</t>
  </si>
  <si>
    <t>M001030</t>
  </si>
  <si>
    <t>M001040</t>
  </si>
  <si>
    <t>M001050</t>
  </si>
  <si>
    <t>M001060</t>
  </si>
  <si>
    <t>M001070</t>
  </si>
  <si>
    <t>M001080</t>
  </si>
  <si>
    <t>M001090</t>
  </si>
  <si>
    <t>M002901</t>
  </si>
  <si>
    <t>M002010</t>
  </si>
  <si>
    <t>M002020</t>
  </si>
  <si>
    <t>M002030</t>
  </si>
  <si>
    <t>M002040</t>
  </si>
  <si>
    <t>M003901</t>
  </si>
  <si>
    <t>M003010</t>
  </si>
  <si>
    <t>M003020</t>
  </si>
  <si>
    <t>M004901</t>
  </si>
  <si>
    <t>M004010</t>
  </si>
  <si>
    <t>M004020</t>
  </si>
  <si>
    <t>M101901</t>
  </si>
  <si>
    <t>M101902</t>
  </si>
  <si>
    <t>M101010</t>
  </si>
  <si>
    <t>M101020</t>
  </si>
  <si>
    <t>M101030</t>
  </si>
  <si>
    <t>M101040</t>
  </si>
  <si>
    <t>M101050</t>
  </si>
  <si>
    <t>M101060</t>
  </si>
  <si>
    <t>M101070</t>
  </si>
  <si>
    <t>M101080</t>
  </si>
  <si>
    <t>M101090</t>
  </si>
  <si>
    <t>M101100</t>
  </si>
  <si>
    <t>M101110</t>
  </si>
  <si>
    <t>M101120</t>
  </si>
  <si>
    <t>M101130</t>
  </si>
  <si>
    <t>M101140</t>
  </si>
  <si>
    <t>M101150</t>
  </si>
  <si>
    <t>M101160</t>
  </si>
  <si>
    <t>M101170</t>
  </si>
  <si>
    <t>M101180</t>
  </si>
  <si>
    <t>M101190</t>
  </si>
  <si>
    <t>M101200</t>
  </si>
  <si>
    <t>M101210</t>
  </si>
  <si>
    <t>M101220</t>
  </si>
  <si>
    <t>M101230</t>
  </si>
  <si>
    <t>M101240</t>
  </si>
  <si>
    <t>M101250</t>
  </si>
  <si>
    <t>M101260</t>
  </si>
  <si>
    <t>M102902</t>
  </si>
  <si>
    <t>M102010</t>
  </si>
  <si>
    <t>M102020</t>
  </si>
  <si>
    <t>M102030</t>
  </si>
  <si>
    <t>M102040</t>
  </si>
  <si>
    <t>M102050</t>
  </si>
  <si>
    <t>M102060</t>
  </si>
  <si>
    <t>M102070</t>
  </si>
  <si>
    <t>M102080</t>
  </si>
  <si>
    <t>M103902</t>
  </si>
  <si>
    <t>M103010</t>
  </si>
  <si>
    <t>M103020</t>
  </si>
  <si>
    <t>M103030</t>
  </si>
  <si>
    <t>M103040</t>
  </si>
  <si>
    <t>M103050</t>
  </si>
  <si>
    <t>M103060</t>
  </si>
  <si>
    <t>M103070</t>
  </si>
  <si>
    <t>M103080</t>
  </si>
  <si>
    <t>M103090</t>
  </si>
  <si>
    <t>M104902</t>
  </si>
  <si>
    <t>M104010</t>
  </si>
  <si>
    <t>M104020</t>
  </si>
  <si>
    <t>M104030</t>
  </si>
  <si>
    <t>M105902</t>
  </si>
  <si>
    <t>M105010</t>
  </si>
  <si>
    <t>M105020</t>
  </si>
  <si>
    <t>M105030</t>
  </si>
  <si>
    <t>M105040</t>
  </si>
  <si>
    <t>M105050</t>
  </si>
  <si>
    <t>M106902</t>
  </si>
  <si>
    <t>M106010</t>
  </si>
  <si>
    <t>M106020</t>
  </si>
  <si>
    <t>M106030</t>
  </si>
  <si>
    <t>M106040</t>
  </si>
  <si>
    <t>M106050</t>
  </si>
  <si>
    <t>M106060</t>
  </si>
  <si>
    <t>M107902</t>
  </si>
  <si>
    <t>M107010</t>
  </si>
  <si>
    <t>M107020</t>
  </si>
  <si>
    <t>M107030</t>
  </si>
  <si>
    <t>M108902</t>
  </si>
  <si>
    <t>M108010</t>
  </si>
  <si>
    <t>M108020</t>
  </si>
  <si>
    <t>M109902</t>
  </si>
  <si>
    <t>M109010</t>
  </si>
  <si>
    <t>M109020</t>
  </si>
  <si>
    <t>M109030</t>
  </si>
  <si>
    <t>M109040</t>
  </si>
  <si>
    <t>M109050</t>
  </si>
  <si>
    <t>M109060</t>
  </si>
  <si>
    <t>M109070</t>
  </si>
  <si>
    <t>M109080</t>
  </si>
  <si>
    <t>M109090</t>
  </si>
  <si>
    <t>M109100</t>
  </si>
  <si>
    <t>M201010</t>
  </si>
  <si>
    <t>M201902</t>
  </si>
  <si>
    <t>M201903</t>
  </si>
  <si>
    <t>M201020</t>
  </si>
  <si>
    <t>M201030</t>
  </si>
  <si>
    <t>M201040</t>
  </si>
  <si>
    <t>M201050</t>
  </si>
  <si>
    <t>M201060</t>
  </si>
  <si>
    <t>M201070</t>
  </si>
  <si>
    <t>M201080</t>
  </si>
  <si>
    <t>M201090</t>
  </si>
  <si>
    <t>M201100</t>
  </si>
  <si>
    <t>M201110</t>
  </si>
  <si>
    <t>M201120</t>
  </si>
  <si>
    <t>M201130</t>
  </si>
  <si>
    <t>M201140</t>
  </si>
  <si>
    <t>M201150</t>
  </si>
  <si>
    <t>M201160</t>
  </si>
  <si>
    <t>M202904</t>
  </si>
  <si>
    <t>M202903</t>
  </si>
  <si>
    <t>M102909</t>
  </si>
  <si>
    <t>M202909</t>
  </si>
  <si>
    <t>M202010</t>
  </si>
  <si>
    <t>M202020</t>
  </si>
  <si>
    <t>M202030</t>
  </si>
  <si>
    <t>M202040</t>
  </si>
  <si>
    <t>M202050</t>
  </si>
  <si>
    <t>M202060</t>
  </si>
  <si>
    <t>M202070</t>
  </si>
  <si>
    <t>M202080</t>
  </si>
  <si>
    <t>M202090</t>
  </si>
  <si>
    <t>M202100</t>
  </si>
  <si>
    <t>M202110</t>
  </si>
  <si>
    <t>M202120</t>
  </si>
  <si>
    <t>M203904</t>
  </si>
  <si>
    <t>M203010</t>
  </si>
  <si>
    <t>M203020</t>
  </si>
  <si>
    <t>M301905</t>
  </si>
  <si>
    <t>M301902</t>
  </si>
  <si>
    <t>M301010</t>
  </si>
  <si>
    <t>M301020</t>
  </si>
  <si>
    <t>M301030</t>
  </si>
  <si>
    <t>M301040</t>
  </si>
  <si>
    <t>M301050</t>
  </si>
  <si>
    <t>M301060</t>
  </si>
  <si>
    <t>M301070</t>
  </si>
  <si>
    <t>M301080</t>
  </si>
  <si>
    <t>M301090</t>
  </si>
  <si>
    <t>M301100</t>
  </si>
  <si>
    <t>M301110</t>
  </si>
  <si>
    <t>M301120</t>
  </si>
  <si>
    <t>M301130</t>
  </si>
  <si>
    <t>M301140</t>
  </si>
  <si>
    <t>M301150</t>
  </si>
  <si>
    <t>M301160</t>
  </si>
  <si>
    <t>M301170</t>
  </si>
  <si>
    <t>M301180</t>
  </si>
  <si>
    <t>M302905</t>
  </si>
  <si>
    <t>M302010</t>
  </si>
  <si>
    <t>M302020</t>
  </si>
  <si>
    <t>M302030</t>
  </si>
  <si>
    <t>M302909</t>
  </si>
  <si>
    <t>M302040</t>
  </si>
  <si>
    <t>M302050</t>
  </si>
  <si>
    <t>M302060</t>
  </si>
  <si>
    <t>M302070</t>
  </si>
  <si>
    <t>M302080</t>
  </si>
  <si>
    <t>M302090</t>
  </si>
  <si>
    <t>M302100</t>
  </si>
  <si>
    <t>M302110</t>
  </si>
  <si>
    <t>M302120</t>
  </si>
  <si>
    <t>M302130</t>
  </si>
  <si>
    <t>M302140</t>
  </si>
  <si>
    <t>M302150</t>
  </si>
  <si>
    <t>M401906</t>
  </si>
  <si>
    <t>M401905</t>
  </si>
  <si>
    <t>M401010</t>
  </si>
  <si>
    <t>M401020</t>
  </si>
  <si>
    <t>M401030</t>
  </si>
  <si>
    <t>M401040</t>
  </si>
  <si>
    <t>M401050</t>
  </si>
  <si>
    <t>M401060</t>
  </si>
  <si>
    <t>M401070</t>
  </si>
  <si>
    <t>M401080</t>
  </si>
  <si>
    <t>M401090</t>
  </si>
  <si>
    <t>M401100</t>
  </si>
  <si>
    <t>M401110</t>
  </si>
  <si>
    <t>M401120</t>
  </si>
  <si>
    <t>M401130</t>
  </si>
  <si>
    <t>M401140</t>
  </si>
  <si>
    <t>M401150</t>
  </si>
  <si>
    <t>M401160</t>
  </si>
  <si>
    <t>M401170</t>
  </si>
  <si>
    <t>M401909</t>
  </si>
  <si>
    <t>M401180</t>
  </si>
  <si>
    <t>M401190</t>
  </si>
  <si>
    <t>M401200</t>
  </si>
  <si>
    <t>M401210</t>
  </si>
  <si>
    <t>M401220</t>
  </si>
  <si>
    <t>M401230</t>
  </si>
  <si>
    <t>M401240</t>
  </si>
  <si>
    <t>M402906</t>
  </si>
  <si>
    <t>M402010</t>
  </si>
  <si>
    <t>M402020</t>
  </si>
  <si>
    <t>M402030</t>
  </si>
  <si>
    <t>M402040</t>
  </si>
  <si>
    <t>M403906</t>
  </si>
  <si>
    <t>M403010</t>
  </si>
  <si>
    <t>M403020</t>
  </si>
  <si>
    <t>M403030</t>
  </si>
  <si>
    <t>M404906</t>
  </si>
  <si>
    <t>M404010</t>
  </si>
  <si>
    <t>M404020</t>
  </si>
  <si>
    <t>M404030</t>
  </si>
  <si>
    <t>M405907</t>
  </si>
  <si>
    <t>M405906</t>
  </si>
  <si>
    <t>M405010</t>
  </si>
  <si>
    <t>M405020</t>
  </si>
  <si>
    <t>M405030</t>
  </si>
  <si>
    <t>M405909</t>
  </si>
  <si>
    <t>M405040</t>
  </si>
  <si>
    <t>M405050</t>
  </si>
  <si>
    <t>M405060</t>
  </si>
  <si>
    <t>M405070</t>
  </si>
  <si>
    <t>M405080</t>
  </si>
  <si>
    <t>M405090</t>
  </si>
  <si>
    <t>M405100</t>
  </si>
  <si>
    <t>M405110</t>
  </si>
  <si>
    <t>M405120</t>
  </si>
  <si>
    <t>M405130</t>
  </si>
  <si>
    <t>M405140</t>
  </si>
  <si>
    <t>M406907</t>
  </si>
  <si>
    <t>M406010</t>
  </si>
  <si>
    <t>M406020</t>
  </si>
  <si>
    <t>M501908</t>
  </si>
  <si>
    <t>M501902</t>
  </si>
  <si>
    <t>M501010</t>
  </si>
  <si>
    <t>M501020</t>
  </si>
  <si>
    <t>M501030</t>
  </si>
  <si>
    <t>M501040</t>
  </si>
  <si>
    <t>M501050</t>
  </si>
  <si>
    <t>M501060</t>
  </si>
  <si>
    <t>M501070</t>
  </si>
  <si>
    <t>M501080</t>
  </si>
  <si>
    <t>M501090</t>
  </si>
  <si>
    <t>M502908</t>
  </si>
  <si>
    <t>M502010</t>
  </si>
  <si>
    <t>M502020</t>
  </si>
  <si>
    <t>M502030</t>
  </si>
  <si>
    <t>M503908</t>
  </si>
  <si>
    <t>M503010</t>
  </si>
  <si>
    <t>M503020</t>
  </si>
  <si>
    <t>M503030</t>
  </si>
  <si>
    <t>M503040</t>
  </si>
  <si>
    <t>M503050</t>
  </si>
  <si>
    <t>M503060</t>
  </si>
  <si>
    <t>M504908</t>
  </si>
  <si>
    <t>M504909</t>
  </si>
  <si>
    <t>M504010</t>
  </si>
  <si>
    <t>M504020</t>
  </si>
  <si>
    <t>M504030</t>
  </si>
  <si>
    <t>M504040</t>
  </si>
  <si>
    <t>M601010</t>
  </si>
  <si>
    <t>M601020</t>
  </si>
  <si>
    <t>M601030</t>
  </si>
  <si>
    <t>M601040</t>
  </si>
  <si>
    <t>M601050</t>
  </si>
  <si>
    <t>M602010</t>
  </si>
  <si>
    <t>M602020</t>
  </si>
  <si>
    <t>M602030</t>
  </si>
  <si>
    <t>M602040</t>
  </si>
  <si>
    <t>M901909</t>
  </si>
  <si>
    <t>M901010</t>
  </si>
  <si>
    <t>M901020</t>
  </si>
  <si>
    <t>M901030</t>
  </si>
  <si>
    <t>M901040</t>
  </si>
  <si>
    <t>M901050</t>
  </si>
  <si>
    <t>2.0.10</t>
  </si>
  <si>
    <t>Add Unique ID (UID) to all data items</t>
  </si>
  <si>
    <t>To give every data item a unique identifier.</t>
  </si>
  <si>
    <t>START DATE (MOTHER LABOUR AND DELIVERY HOSPITAL PROVIDER SPELL)</t>
  </si>
  <si>
    <t>START TIME (MOTHER LABOUR AND DELIVERY HOSPITAL PROVIDER SPELL)</t>
  </si>
  <si>
    <t>ADMISSION METHOD CODE (MOTHER LABOUR AND DELIVERY HOSPITAL PROVIDER SPELL)</t>
  </si>
  <si>
    <t>DISCHARGE DATE (MOTHER POST LABOUR AND DELIVERY HOSPITAL PROVIDER SPELL)</t>
  </si>
  <si>
    <t>DISCHARGE TIME (MOTHER POST LABOUR AND DELIVERY HOSPITAL PROVIDER SPELL)</t>
  </si>
  <si>
    <t>Date on which the baby was discharged from hospital following delivery, where this is different from the mother's discharge date.</t>
  </si>
  <si>
    <t>Time at which the baby was discharged from hospital following delivery, where this is different from the mother's discharge time.</t>
  </si>
  <si>
    <t>OVERSEAS VISITOR CHARGING CATEGORY APPLICABLE DATE</t>
  </si>
  <si>
    <t>OvsVisChCatAppDate</t>
  </si>
  <si>
    <t>The date when the OVERSEAS VISITOR CHARGING CATEGORY was applicable from. If the applicable date is not available, this should be the date the OVERSEAS VISITOR CHARGING CATEGORY was recorded.</t>
  </si>
  <si>
    <r>
      <t xml:space="preserve">Group-level notes for Data Providers:
</t>
    </r>
    <r>
      <rPr>
        <sz val="8"/>
        <rFont val="Arial"/>
        <family val="2"/>
      </rPr>
      <t xml:space="preserve">
To carry details of the Overseas Visitor Charging Category of the mother.
Multiple occurrences of this group are permitted for each maternity episode.</t>
    </r>
  </si>
  <si>
    <t>01 Discharge following delivery
02 Transfer to other Health Care Provider
03 Miscarriage
04 Termination of Pregnancy &lt; 24weeks
05 Termination of Pregnancy &gt;= 24weeks
06 No further contact from mother
07 Maternal death</t>
  </si>
  <si>
    <t>Following feedback from NHS Data Model &amp; Dictionary and NHS Digital midwifery advice, concluded that Ectopic pregnancy is not the primary reason in itself that the mother would be discharged from maternity services.</t>
  </si>
  <si>
    <t>01 NHS Obstetric unit (including theatre)
02 NHS Alongside midwifery unit
03 NHS Freestanding midwifery unit (FMU)
04 Home (NHS care)
07 Triage unit/ area
08 Maternity assessment unit                     
09 NHS ward/health care setting without delivery facilities
98 Other (not listed)
99 Not known (not recorded)</t>
  </si>
  <si>
    <t>01 NHS Obstetric unit (including theatre)
02 NHS Alongside midwifery unit
03 NHS Freestanding midwifery unit (FMU)
04 Home (NHS care)
07 Maternity assessment or triage unit/ area
08 NHS ward/health care setting without delivery facilities
98 Other (not listed)
99 Not known (not recorded)</t>
  </si>
  <si>
    <t>Following feedback from NHS Data Model &amp; Dictionary and consultation with RCOG.</t>
  </si>
  <si>
    <t>Maternity assessment or triage unit/ area</t>
  </si>
  <si>
    <t>01 NHS Obstetric unit (including theatre)
02 NHS Alongside midwifery unit
03 NHS Freestanding midwifery unit (FMU)
04 Home (NHS care)        
05 Home (private care)
06 Private hospital
07 Maternity assessment or triage unit/ area
08 NHS ward/health care setting without delivery facilities
09 In transit (with NHS ambulance services)
10 In transit (with private ambulance services)
11 In transit (without healthcare services present)
12 Non-domestic and non-health care setting
98 Other (not listed)
99 Not known (not recorded)</t>
  </si>
  <si>
    <r>
      <t xml:space="preserve">Group-level notes for Data Providers:
</t>
    </r>
    <r>
      <rPr>
        <sz val="8"/>
        <rFont val="Arial"/>
        <family val="2"/>
      </rPr>
      <t>To carry submission header details.
One occurrence of this group is required.</t>
    </r>
  </si>
  <si>
    <r>
      <rPr>
        <b/>
        <sz val="8"/>
        <rFont val="Arial"/>
        <family val="2"/>
      </rPr>
      <t xml:space="preserve">Group-level notes for Data Providers:
</t>
    </r>
    <r>
      <rPr>
        <sz val="8"/>
        <rFont val="Arial"/>
        <family val="2"/>
      </rPr>
      <t>To carry demographic details for the mother's Maternity Episode.
One occurrence of this group is required.
Data providers should note that MSD001, MSD002 and MSD101 are mandatory groups that must be included whenever any other groups are transmitted that refer to this woman's pregnancy and birth.
Providers must populate all known data items even if they are unchanged since the last submission.  Do not just provide data for all "changed" data items.
Providers should supply MSD001 data as at the end of the reporting period.</t>
    </r>
  </si>
  <si>
    <r>
      <t xml:space="preserve">Group-level notes for Data Providers:
</t>
    </r>
    <r>
      <rPr>
        <sz val="8"/>
        <rFont val="Arial"/>
        <family val="2"/>
      </rPr>
      <t>To carry details of the mothers social and personal circumstances. 
Multiple occurrences of this group are permitted for each maternity episode.</t>
    </r>
  </si>
  <si>
    <r>
      <t xml:space="preserve">Group-level notes for Data Providers:
</t>
    </r>
    <r>
      <rPr>
        <sz val="8"/>
        <rFont val="Arial"/>
        <family val="2"/>
      </rPr>
      <t xml:space="preserve">
To carry personal, social and other details of the mother at the formal antenatal booking appointment, during the maternity episode and at discharge from maternity services.
One occurrence of this group is required.</t>
    </r>
    <r>
      <rPr>
        <b/>
        <sz val="8"/>
        <rFont val="Arial"/>
        <family val="2"/>
      </rPr>
      <t xml:space="preserve">
</t>
    </r>
    <r>
      <rPr>
        <sz val="8"/>
        <rFont val="Arial"/>
        <family val="2"/>
      </rPr>
      <t>Data providers should note that MSD101 is a mandatory group that must be included whenever any other groups are transmitted that refer to this woman's pregnancy and birth.</t>
    </r>
  </si>
  <si>
    <r>
      <t>Group-level notes for Data Providers:</t>
    </r>
    <r>
      <rPr>
        <b/>
        <sz val="8"/>
        <color rgb="FFFF0000"/>
        <rFont val="Arial"/>
        <family val="2"/>
      </rPr>
      <t xml:space="preserve">
</t>
    </r>
    <r>
      <rPr>
        <sz val="8"/>
        <rFont val="Arial"/>
        <family val="2"/>
      </rPr>
      <t>To carry details of a provisional diagnosis for a mother made by the maternity service.</t>
    </r>
    <r>
      <rPr>
        <b/>
        <sz val="8"/>
        <color rgb="FFFF0000"/>
        <rFont val="Arial"/>
        <family val="2"/>
      </rPr>
      <t xml:space="preserve">
</t>
    </r>
    <r>
      <rPr>
        <sz val="8"/>
        <rFont val="Arial"/>
        <family val="2"/>
      </rPr>
      <t>Multiple occurrences of this group are permitted.</t>
    </r>
  </si>
  <si>
    <r>
      <t xml:space="preserve">Group-level notes for Data Providers:
</t>
    </r>
    <r>
      <rPr>
        <b/>
        <sz val="8"/>
        <color rgb="FFFF0000"/>
        <rFont val="Arial"/>
        <family val="2"/>
      </rPr>
      <t xml:space="preserve">
</t>
    </r>
    <r>
      <rPr>
        <sz val="8"/>
        <rFont val="Arial"/>
        <family val="2"/>
      </rPr>
      <t>To carry details of a diagnosis for a mother made by the maternity service.
Multiple occurrences of this group are permitted.</t>
    </r>
  </si>
  <si>
    <r>
      <t xml:space="preserve">Group-level notes for Data Providers:
</t>
    </r>
    <r>
      <rPr>
        <sz val="8"/>
        <rFont val="Arial"/>
        <family val="2"/>
      </rPr>
      <t>To carry details of any previous diagnoses for a mother, which are stated by the mother or mother's proxy or recorded in medical notes. 
These do not have to have been diagnosed by the organisation submitting the data.
Multiple occurrences of this group are permitted.</t>
    </r>
  </si>
  <si>
    <r>
      <t xml:space="preserve">Group-level notes for Data Providers:
</t>
    </r>
    <r>
      <rPr>
        <sz val="8"/>
        <rFont val="Arial"/>
        <family val="2"/>
      </rPr>
      <t>To carry details of any family history of medical and obstetric conditions at booking.
Multiple occurrences of this group are permitted.</t>
    </r>
  </si>
  <si>
    <r>
      <t xml:space="preserve">Group-level notes for Data Providers:
</t>
    </r>
    <r>
      <rPr>
        <sz val="8"/>
        <rFont val="Arial"/>
        <family val="2"/>
      </rPr>
      <t>To carry details of Ward Stays which occurred during a Hospital Provider Spell for the mother.
One occurrence of this group is permitted for each ward stay.</t>
    </r>
  </si>
  <si>
    <r>
      <t xml:space="preserve">Group-level notes for Data Providers:
</t>
    </r>
    <r>
      <rPr>
        <sz val="8"/>
        <rFont val="Arial"/>
        <family val="2"/>
      </rPr>
      <t>To carry details of each Hospital Provider Spell for the mother. This includes any hospital admissions for the mother during the maternity episode, but does not include admission for labour and delivery.
One occurrence of this group is permitted for each Hospital Provider Spell.</t>
    </r>
  </si>
  <si>
    <r>
      <t xml:space="preserve">Group-level notes for Data Providers:
</t>
    </r>
    <r>
      <rPr>
        <sz val="8"/>
        <rFont val="Arial"/>
        <family val="2"/>
      </rPr>
      <t>To carry details of each commissioner assignment for the mother.
One occurrence of this group is permitted for each commissioner assignment.</t>
    </r>
  </si>
  <si>
    <t>Internal NHS Digital teams:
Solutions Assurance</t>
  </si>
  <si>
    <t>Updates following review of NHS Data Model and Dictionary Change Request, and subsequent feedback.</t>
  </si>
  <si>
    <t>ORGANISATION IDENTIFIER of the Organisation that performed the Dating Ultrasound Scan.</t>
  </si>
  <si>
    <t>Date on which baby was admitted to Neonatal Unit (NNU). 
TRANSFER START DATE (NEONATAL UNIT) is equivalent to the CRITICAL CARE START DATE when the CRITICAL CARE PERIOD for a Neonate begins within the same health care provider.</t>
  </si>
  <si>
    <t>Time at which baby was admitted to Neonatal Unit (NNU). 
TRANSFER START TIME (NEONATAL UNIT) is equivalent to the CRITICAL CARE START TIME when the CRITICAL CARE PERIOD for a Neonate begins within the same health care provider.</t>
  </si>
  <si>
    <t>Data Table</t>
  </si>
  <si>
    <r>
      <rPr>
        <b/>
        <sz val="8"/>
        <rFont val="Arial"/>
        <family val="2"/>
      </rPr>
      <t xml:space="preserve">Group-level Validation:
</t>
    </r>
    <r>
      <rPr>
        <sz val="8"/>
        <rFont val="Arial"/>
        <family val="2"/>
      </rPr>
      <t xml:space="preserve">
There can be only one MSD000 MSDS Header transmitted within a submission file</t>
    </r>
  </si>
  <si>
    <t>Data Changed</t>
  </si>
  <si>
    <t>2.0.11</t>
  </si>
  <si>
    <t>Remove duplicated text following feedback from NHS Digital Solution Assurance.</t>
  </si>
  <si>
    <t>01 ICD-10
02 Read Code Version 2
03 Read Code Clinical Terms Version 3 (CTV3)
04 SNOMED CT</t>
  </si>
  <si>
    <t>01 ICD-10
02 Read Coded Clinical Terms Version 2
03 Read Coded Clinical Terms Version 3 (CTV3)
04 SNOMED CT</t>
  </si>
  <si>
    <t>To make consistent with NHS Data Model &amp; Dictionary, following feedback from NHS Digital Solution Assurance.</t>
  </si>
  <si>
    <t>01 NHS Obstetric unit (including theatre)
02 NHS Alongside midwifery unit
03 NHS Freestanding midwifery unit (FMU)
04 Home (NHS care)
05 Home (private care)
06 Private hospital
07 Maternity assessment or triage unit/ area
08 NHS ward/health care setting without delivery facilities
09 In transit (with NHS ambulance services)
10 In transit (with private ambulance services)
11 In transit (without healthcare services present)
12 Non-domestic and non-health care setting
98 Other (not listed)
99 Not known (not recorded)
99 Not known (not recorded)</t>
  </si>
  <si>
    <t>01 NHS Obstetric unit (including theatre)
02 NHS Alongside midwifery unit
03 NHS Freestanding midwifery unit (FMU)
04 Home (NHS care)
05 Home (private care)
06 Private hospital
07 Maternity assessment or triage unit/ area
08 NHS ward/health care setting without delivery facilities
09 In transit (with NHS ambulance services)
10 In transit (with private ambulance services)
11 In transit (without healthcare services present)
12 Non-domestic and non-health care setting
98 Other (not listed)
99 Not known (not recorded)</t>
  </si>
  <si>
    <t>Removed duplicated occurrence of 99 default value.</t>
  </si>
  <si>
    <r>
      <rPr>
        <b/>
        <sz val="10"/>
        <rFont val="Arial"/>
        <family val="2"/>
      </rPr>
      <t xml:space="preserve">Elective Admission
</t>
    </r>
    <r>
      <rPr>
        <sz val="10"/>
        <rFont val="Arial"/>
        <family val="2"/>
      </rPr>
      <t xml:space="preserve">11 Waiting list
12 Booked
13 Planned
</t>
    </r>
    <r>
      <rPr>
        <b/>
        <sz val="10"/>
        <rFont val="Arial"/>
        <family val="2"/>
      </rPr>
      <t xml:space="preserve">Emergency admission
</t>
    </r>
    <r>
      <rPr>
        <sz val="10"/>
        <rFont val="Arial"/>
        <family val="2"/>
      </rPr>
      <t xml:space="preserve">21 Accident and emergency or dental casualty department of the Health Care Provider
22 General Practitioner: after a request has been made direct to the Health Care Provider, i.e. not through a bed bureau, by a General Practitioner or deputy
23 Bed Bureau
24 Consultant clinic, of this or another Health Care Provider
25 Admission via Mental Health Crisis Resolution Team
2A Accident and Emergency Department of another provider where the PATIENT had not been admitted
2B Transfer of an admitted PATIENT from another Hospital Provider in an emergency
2C Baby born at home as intended
2D Other emergency admission
</t>
    </r>
    <r>
      <rPr>
        <b/>
        <sz val="10"/>
        <rFont val="Arial"/>
        <family val="2"/>
      </rPr>
      <t xml:space="preserve">Maternity Admission
</t>
    </r>
    <r>
      <rPr>
        <sz val="10"/>
        <rFont val="Arial"/>
        <family val="2"/>
      </rPr>
      <t xml:space="preserve">31 Admitted ante-partum
32 Admitted post-partum
</t>
    </r>
    <r>
      <rPr>
        <b/>
        <sz val="10"/>
        <rFont val="Arial"/>
        <family val="2"/>
      </rPr>
      <t xml:space="preserve">Other Admission
</t>
    </r>
    <r>
      <rPr>
        <sz val="10"/>
        <rFont val="Arial"/>
        <family val="2"/>
      </rPr>
      <t>82 The birth of a baby in this Health Care Provider
83 Baby born outside the Health Care Provider except when born at home as intended
81 Transfer of any admitted patient from other hospital provider other than in an emergency
98 Not applicable
99 Not Known: a validation error</t>
    </r>
  </si>
  <si>
    <r>
      <rPr>
        <b/>
        <sz val="10"/>
        <rFont val="Arial"/>
        <family val="2"/>
      </rPr>
      <t xml:space="preserve">Elective Admission
</t>
    </r>
    <r>
      <rPr>
        <sz val="10"/>
        <rFont val="Arial"/>
        <family val="2"/>
      </rPr>
      <t xml:space="preserve">11 Waiting list
12 Booked
13 Planned
</t>
    </r>
    <r>
      <rPr>
        <b/>
        <sz val="10"/>
        <rFont val="Arial"/>
        <family val="2"/>
      </rPr>
      <t xml:space="preserve">Emergency admission
</t>
    </r>
    <r>
      <rPr>
        <sz val="10"/>
        <rFont val="Arial"/>
        <family val="2"/>
      </rPr>
      <t xml:space="preserve">21 Accident and emergency or dental casualty department of the Health Care Provider
22 General Practitioner: after a request for immediate admission has been made direct to a Hospital Provider, i.e. not through a bed bureau, by a General Practitioner or deputy
23 Bed Bureau
24 Consultant clinic, of this or another Health Care Provider
25 Admission via Mental Health Crisis Resolution Team
2A Accident and Emergency Department of another provider where the PATIENT had not been admitted
2B Transfer of an admitted PATIENT from another Hospital Provider in an emergency
2C Baby born at home as intended
2D Other emergency admission
</t>
    </r>
    <r>
      <rPr>
        <b/>
        <sz val="10"/>
        <rFont val="Arial"/>
        <family val="2"/>
      </rPr>
      <t xml:space="preserve">Maternity Admission
</t>
    </r>
    <r>
      <rPr>
        <sz val="10"/>
        <rFont val="Arial"/>
        <family val="2"/>
      </rPr>
      <t xml:space="preserve">31 Admitted ante-partum
32 Admitted post-partum
</t>
    </r>
    <r>
      <rPr>
        <b/>
        <sz val="10"/>
        <rFont val="Arial"/>
        <family val="2"/>
      </rPr>
      <t xml:space="preserve">Other Admission
</t>
    </r>
    <r>
      <rPr>
        <sz val="10"/>
        <rFont val="Arial"/>
        <family val="2"/>
      </rPr>
      <t>82 The birth of a baby in this Health Care Provider
83 Baby born outside the Health Care Provider except when born at home as intended
81 Transfer of any admitted patient from other hospital provider other than in an emergency
98 Not applicable
99 Not Known: a validation error</t>
    </r>
  </si>
  <si>
    <t>General Practitioner: after a request for immediate admission has been made direct to a Hospital Provider, i.e. not through a bed bureau, by a General Practitioner or deputy</t>
  </si>
  <si>
    <t>Final amendments following review by NHS Digital Solutions Assurance.</t>
  </si>
  <si>
    <t>N/A (Pre-publication)</t>
  </si>
  <si>
    <t>If SOCIAL AND PERSONAL CIRCUMSTANCE (SNOMED CT) fails standard SNOMED CT checks (Check Digit and Partition Identifier), the record will be rejected.</t>
  </si>
  <si>
    <t>The SNOMED CT concept ID which is used to identify a social and personal circumstance for a PERSON.</t>
  </si>
  <si>
    <t>If APPOINTMENT DATE (FORMAL ANTENATAL BOOKING) is after the REPORTING PERIOD END DATE, the record will be rejected.
If APPOINTMENT DATE (FORMAL ANTENATAL BOOKING) is more than 12 months before the REPORTING PERIOD END DATE, the record will be rejected.</t>
  </si>
  <si>
    <t>If PREGNANCY FIRST CONTACT DATE is after the APPOINTMENT DATE (FORMAL ANTENATAL BOOKING), the record will be rejected.
If PREGNANCY FIRST CONTACT DATE is more than 40 weeks before the APPOINTMENT DATE (FORMAL ANTENATAL BOOKING), the record will be rejected.</t>
  </si>
  <si>
    <t>If ORGANISATION IDENTIFIER (RESIDENCE RESPONSIBILITY) is not in national organisation tables as a "live" organisation at any point during the reporting period, a warning will be reported.</t>
  </si>
  <si>
    <t>If GENERAL MEDICAL PRACTICE CODE (PATIENT REGISTRATION (MOTHER)) is not in national organisation tables as a "live" organisation at any point during the reporting period, a warning will be reported.</t>
  </si>
  <si>
    <t>If ORGANISATION IDENTIFIER (GP PRACTICE RESPONSIBILITY) is not in national organisation tables as a "live" organisation at any point during the reporting period, a warning will be reported.</t>
  </si>
  <si>
    <t>If ORGANISATION IDENTIFIER (CODE OF COMMISSIONER) is not in national organisation tables as a "live" organisation at any point during the reporting period, a warning will be reported.</t>
  </si>
  <si>
    <t>If ORGANISATION SITE IDENTIFIER (OF ANTENATAL BOOKING) is not in national organisation tables as a "live" organisation at any point during the reporting period, a warning will be reported.</t>
  </si>
  <si>
    <t>If ORGANISATION IDENTIFIER (PROVIDER OF ORIGIN) is the same as the ORGANISATION IDENTIFIER (CODE OF PROVIDER) in the MSD000 MSDS Header, a warning will be reported.
If ORGANISATION IDENTIFIER (PROVIDER OF ORIGIN) is not in national organisation tables as a "live" organisation at any point during the reporting period, a warning will be reported.</t>
  </si>
  <si>
    <t>If ORGANISATION IDENTIFIER (RECEIVING) is the same as the ORGANISATION IDENTIFIER (CODE OF PROVIDER) in the MSD000 MSDS Header, a warning will be reported.
If ORGANISATION IDENTIFIER (RECEIVING) is not in national organisation tables as a "live" organisation at any point during the reporting period, a warning will be reported.</t>
  </si>
  <si>
    <t>If DISCHARGE DATE (MOTHER MATERNITY SERVICES) is not within the reporting period, the record will be rejected.</t>
  </si>
  <si>
    <t>If PROCEDURE DATE (DATING ULTRASOUND SCAN) is populated and NUMBER OF FETUSES (DATING ULTRASOUND SCAN) is blank, a warning will be reported.</t>
  </si>
  <si>
    <t>If ORGANISATION IDENTIFIER (OF DATING ULTRASOUND SCAN) is not in national organisation tables as a "live" organisation at any point during the reporting period, a warning will be reported.</t>
  </si>
  <si>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MSD102 groups transmitted for a PREGNANCY IDENTIFIER + MATERNITY CARE PLAN DATE + MATERNITY CARE PLAN TYPE combination, then all duplicated groups will be rejected.</t>
    </r>
  </si>
  <si>
    <r>
      <rPr>
        <b/>
        <sz val="8"/>
        <rFont val="Arial"/>
        <family val="2"/>
      </rPr>
      <t>Group-level Validation:</t>
    </r>
    <r>
      <rPr>
        <sz val="8"/>
        <rFont val="Arial"/>
        <family val="2"/>
      </rPr>
      <t xml:space="preserve">
This group will be rejected if there is no valid MSD001 group transmitted for this LOCAL PATIENT IDENTIFIER (EXTENDED (MOTHER)).
If there are more than one MSD003 groups transmitted for a LOCAL PATIENT IDENTIFIER (EXTENDED (MOTHER)) + SOCIAL AND PERSONAL CIRCUMSTANCE (SNOMED CT) + SOCIAL AND PERSONAL CIRCUMSTANCE RECORDED DATE combination, then all duplicated groups will be rejected.</t>
    </r>
  </si>
  <si>
    <t>If CODED ASSESSMENT TOOL TYPE (SNOMED CT) is not in MSDS Assessment Tools reference table, the record will be rejected.</t>
  </si>
  <si>
    <t>If PROVISIONAL DIAGNOSIS DATE is after the REPORTING PERIOD END DATE, the record will be rejected.
If PROVISIONAL DIAGNOSIS DATE is before the APPOINTMENT DATE (FORMAL ANTENATAL BOOKING) in MSD101, the record will be rejected.
If PROVISIONAL DIAGNOSIS DATE is after the DISCHARGE DATE (MOTHER MATERNITY SERVICES) in MSD101, the record will be rejected.</t>
  </si>
  <si>
    <t>If DIAGNOSIS DATE is after the REPORTING PERIOD END DATE, the record will be rejected.
If DIAGNOSIS DATE is before the APPOINTMENT DATE (FORMAL ANTENATAL BOOKING) in MSD101, the record will be rejected.
If DIAGNOSIS DATE is after the DISCHARGE DATE (MOTHER MATERNITY SERVICES) in MSD101, the record will be rejected.</t>
  </si>
  <si>
    <t>If DIAGNOSIS DATE is after the REPORTING PERIOD END DATE, the record will be rejected.
If DIAGNOSIS DATE is before the PERSON BIRTH DATE (MOTHER) in MSD001, the record will be rejected.</t>
  </si>
  <si>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MSD108 groups transmitted for this PREGNANCY IDENTIFIER + CODED SITUATION (CLINICAL TERMINOLOGY) combination, then all duplicated groups will be rejected.</t>
    </r>
  </si>
  <si>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MSD107 groups transmitted for this PREGNANCY IDENTIFIER + PREVIOUS DIAGNOSIS (CODED CLINICAL ENTRY) + DIAGNOSIS DATE combination, then all duplicated groups will be rejected.</t>
    </r>
  </si>
  <si>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MSD109 groups transmitted for this PREGNANCY IDENTIFIER + LOCAL FETAL IDENTIFIER + FETAL ORDER + FINDING DATE + CODED FINDING (CODED CLINICAL ENTRY) + OBSERVATION DATE + CODED OBSERVATION (CLINICAL TERMINOLOGY) combination, then all duplicated groups will be rejected.</t>
    </r>
  </si>
  <si>
    <t>If FINDING DATE is after the REPORTING PERIOD END DATE, the record will be rejected.
If FINDING DATE is before the PERSON BIRTH DATE (MOTHER) in MSD001, the record will be rejected.</t>
  </si>
  <si>
    <t>If CODED FINDING (CODED CLINICAL ENTRY) is populated, FINDING SCHEME IN USE must contain a valid value or the record will be rejected.</t>
  </si>
  <si>
    <t>If OBSERVATION DATE is after the REPORTING PERIOD END DATE, the record will be rejected.
If OBSERVATION DATE is before the PERSON BIRTH DATE (MOTHER) in MSD001, the record will be rejected.</t>
  </si>
  <si>
    <t>If CODED OBSERVATION (CLINICAL TERMINOLOGY) is populated, OBSERVATION SCHEME IN USE must contain a valid value or the record will be rejected.</t>
  </si>
  <si>
    <r>
      <rPr>
        <b/>
        <sz val="8"/>
        <rFont val="Arial"/>
        <family val="2"/>
      </rPr>
      <t>Group-level Validation:</t>
    </r>
    <r>
      <rPr>
        <sz val="8"/>
        <rFont val="Arial"/>
        <family val="2"/>
      </rPr>
      <t xml:space="preserve">
This group will be rejected if there is no valid MSD101 group transmitted for this PREGNANCY IDENTIFIER.
If there are more than one MSD201 groups transmitted for a CARE CONTACT IDENTIFIER, then all duplicated groups will be rejected.</t>
    </r>
  </si>
  <si>
    <t>If CARE CONTACT DATE is not within the reporting period, the record will be rejected.
If CARE CONTACT DATE is before the APPOINTMENT DATE (FORMAL ANTENATAL BOOKING), the record will be rejected.</t>
  </si>
  <si>
    <t>If ORGANISATION SITE IDENTIFIER (OF TREATMENT) is not in national organisation tables as a "live" organisation at any point during the reporting period, a warning will be reported.</t>
  </si>
  <si>
    <t>If CARE CONTACT CANCELLATION DATE is populated and CARE CONTACT CANCELLATION REASON is blank, a warning will be reported.</t>
  </si>
  <si>
    <t>If ORGANISATION IDENTIFIER (LOCAL PATIENT IDENTIFIER (MOTHER)) does not match the ORGANISATION IDENTIFIER (CODE OF PROVIDER) from the MSD000 MSDS Header, a warning will be reported.
If ORGANISATION IDENTIFIER (LOCAL PATIENT IDENTIFIER (MOTHER)) is not in national organisation tables as a "live" organisation at any point during the reporting period, a warning will be reported.</t>
  </si>
  <si>
    <t>See MSDREJ007 in the 'File-level Rejects' tab.</t>
  </si>
  <si>
    <t>See MSDREJ005 in the 'File-level Rejects' tab.</t>
  </si>
  <si>
    <t>If the NHS NUMBER (MOTHER) contains a value, and the NHS NUMBER STATUS INDICATOR CODE (MOTHER) is "07 - Number not present and trace not required", a warning will be reported.
If the NHS NUMBER STATUS INDICATOR CODE (MOTHER) is blank and the NHS NUMBER (MOTHER) is blank a warning will be reported.
If the NHS NUMBER (MOTHER) is blank and the NHS NUMBER STATUS INDICATOR CODE (MOTHER) is a value of '01' or '02' a warning will be reported.</t>
  </si>
  <si>
    <t>If END DATE (GMP PATIENT REGISTRATION) is before the REPORTING PERIOD START DATE, the record will be rejected.
If END DATE (GMP PATIENT REGISTRATION) is after the REPORTING PERIOD END DATE, a warning will be reported.
If END DATE (GMP PATIENT REGISTRATION) is before the START DATE (GMP PATIENT REGISTRATION), the record will be rejected.</t>
  </si>
  <si>
    <t xml:space="preserve">If START DATE (GMP PATIENT REGISTRATION) is more than 1 day after the end of the reporting period, the record will be rejected.
If START DATE (GMP PATIENT REGISTRATION) is before the PERSON BIRTH DATE (MOTHER) (as included in MSD001), the record will be rejected.
</t>
  </si>
  <si>
    <t>If SOCIAL AND PERSONAL CIRCUMSTANCE RECORDED DATE is populated and is after the REPORTING PERIOD END DATE, the record will be rejected.
If SOCIAL AND PERSONAL CIRCUMSTANCE RECORDED DATE is populated and is before the PERSON BIRTH DATE (MOTHER), the record will be rejected.</t>
  </si>
  <si>
    <t>If OVERSEAS VISITOR CHARGING CATEGORY APPLICABLE DATE is after the REPORTING PERIOD END DATE, the record will be rejected.
If OVERSEAS VISITOR CHARGING CATEGORY APPLICABLE DATE is before the PERSON BIRTH DATE (MOTHER), the record will be rejected.</t>
  </si>
  <si>
    <t>If there is no valid MSD901 record transmitted for this CARE PROFESSIONAL LOCAL IDENTIFIER, a warning will be reported.</t>
  </si>
  <si>
    <t>If CODED PROCEDURE AND PROCEDURE STATUS (CODED CLINICAL ENTRY) is populated, PROCEDURE SCHEME IN USE must contain a valid value or the record will be rejected.</t>
  </si>
  <si>
    <r>
      <rPr>
        <b/>
        <sz val="8"/>
        <rFont val="Arial"/>
        <family val="2"/>
      </rPr>
      <t>Group-level Validation:</t>
    </r>
    <r>
      <rPr>
        <sz val="8"/>
        <rFont val="Arial"/>
        <family val="2"/>
      </rPr>
      <t xml:space="preserve">
This group will be rejected if there is no valid MSD101 group transmitted for this PREGNANCY IDENTIFIER.
If there are more than one MSD301 groups transmitted for a LABOUR AND DELIVERY IDENTIFIER, then all duplicated groups will be rejected.</t>
    </r>
  </si>
  <si>
    <t>If 'ORGANISATION SITE IDENTIFIER (AT START OF INTRAPARTUM CARE) is not in national organisation tables as a "live" organisation at any point during the reporting period, a warning will be reported.</t>
  </si>
  <si>
    <t>If PRIMARY DISCHARGE REASON (MOTHER MATERNITY SERVICES) contains the value '07 - Maternal death' and the PERSON DEATH DATE (MOTHER) is not populated, a warning will be reported.</t>
  </si>
  <si>
    <r>
      <t xml:space="preserve">Group-level notes for Data Providers:
</t>
    </r>
    <r>
      <rPr>
        <sz val="8"/>
        <rFont val="Arial"/>
        <family val="2"/>
      </rPr>
      <t>To carry details of the Care Plan during the current Maternity Episode.
Multiple occurrences of this group are permitted.</t>
    </r>
    <r>
      <rPr>
        <b/>
        <sz val="8"/>
        <rFont val="Arial"/>
        <family val="2"/>
      </rPr>
      <t xml:space="preserve">
</t>
    </r>
  </si>
  <si>
    <t>If ORGANISATION SITE IDENTIFIER (OF PLANNED DELIVERY) is not in national organisation tables as a "live" organisation (1) at any point during the reporting period and (2) at the ESTIMATED DATE OF DELIVERY (AGREED), a warning will be reported.</t>
  </si>
  <si>
    <t>If PLANNED DELIVERY SETTING CHANGE REASON (ANTENATAL) is populated and MATERNITY CARE SETTING (OF PLANNED DELIVERY) is not populated, a warning will be reported.</t>
  </si>
  <si>
    <t>If PLANNED DELIVERY SETTING CHANGE REASON (LABOUR) is populated and MATERNITY CARE SETTING (AT START OF INTRAPARTUM CARE) is not populated, a warning will be reported.</t>
  </si>
  <si>
    <t>If PROCEDURE DATE (CAESAREAN SECTION) is before the ONSET OF ESTABLISHED LABOUR DATE (where both data items are populated), the record will be rejected.
If PROCEDURE DATE (CAESAREAN SECTION) is before the APPOINTMENT DATE (FORMAL ANTENATAL BOOKING), the record will be rejected.
If PROCEDURE DATE (CAESAREAN SECTION) is more than 1 year after the APPOINTMENT DATE (FORMAL ANTENATAL BOOKING) (from MAT101), the record will be rejected.</t>
  </si>
  <si>
    <t>If DISCHARGE METHOD CODE (MOTHER POST DELIVERY HOSPITAL PROVIDER SPELL) contains the value '4 - Patient died' and the PERSON DEATH DATE (MOTHER) is not populated, a warning will be reported.</t>
  </si>
  <si>
    <t>If the NHS NUMBER (BABY) contains a value, and the NHS NUMBER STATUS INDICATOR CODE (BABY) is "07 - Number not present and trace not required", a warning will be reported.
If the NHS NUMBER STATUS INDICATOR CODE (BABY) is blank and the NHS NUMBER (BABY) is blank a warning will be reported.
If the NHS NUMBER (BABY) is blank and the NHS NUMBER STATUS INDICATOR CODE (BABY) is a value of '01' or '02' a warning will be reported.</t>
  </si>
  <si>
    <t>If PERSON DEATH DATE (BABY) is before the PERSON BIRTH DATE (BABY), the record will be rejected.
If PERSON DEATH DATE (BABY) is more than 28 days after the PERSON BIRTH DATE (BABY), then the group will be rejected.</t>
  </si>
  <si>
    <t>If ORGANISATION SITE IDENTIFIER (OF ACTUAL PLACE OF DELIVERY) is not in national organisation tables as a "live" organisation at any point during the reporting period, a warning will be reported.</t>
  </si>
  <si>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MSD103 groups transmitted for a PREGNANCY IDENTIFIER + ACTIVITY OFFER DATE (DATING ULTRASOUND SCAN) + OFFER STATUS (DATING ULTRASOUND SCAN) + PROCEDURE DATE (DATING ULTRASOUND SCAN) + LOCAL FETAL IDENTIFIER + FETAL ORDER combination, then all duplicated groups will be rejected.</t>
    </r>
  </si>
  <si>
    <t>If PROCEDURE DATE (DATING ULTRASOUND SCAN) is blank and ACTIVITY OFFER DATE (DATING ULTRASOUND SCAN) is not within the reporting period, the record will be rejected.
If ACTIVITY OFFER DATE (DATING ULTRASOUND SCAN) is more than 12 weeks before the APPOINTMENT DATE (FORMAL ANTENATAL BOOKING) (from MSD101), the record will be rejected.
If ACTIVITY OFFER DATE (DATING ULTRASOUND SCAN) is after the PROCEDURE DATE (DATING ULTRASOUND SCAN), the record will be rejected.
If ACTIVITY OFFER DATE (DATING ULTRASOUND SCAN) is after the REPORTING PERIOD END DATE, the record will be rejected.</t>
  </si>
  <si>
    <t>If PERSON SCORE is not within the expected range for the CODED ASSESSMENT TOOL TYPE (SNOMED CT) submitted, a warning will be reported.</t>
  </si>
  <si>
    <t>If ASSESSMENT TOOL COMPLETION DATE is not within the reporting period, the record will be rejected.
If ASSESSMENT TOOL COMPLETION DATE is before the APPOINTMENT DATE (FORMAL ANTENATAL BOOKING), the record will be rejected.</t>
  </si>
  <si>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MSD105 groups transmitted for this PREGNANCY IDENTIFIER + PROVISIONAL DIAGNOSIS (CODED CLINICAL ENTRY) + PROVISIONAL DIAGNOSIS DATE + LOCAL FETAL IDENTIFIER + FETAL ORDER combination, then all duplicated groups will be rejected.</t>
    </r>
  </si>
  <si>
    <r>
      <rPr>
        <b/>
        <sz val="8"/>
        <rFont val="Arial"/>
        <family val="2"/>
      </rPr>
      <t xml:space="preserve">Group-level Validation:
</t>
    </r>
    <r>
      <rPr>
        <sz val="8"/>
        <rFont val="Arial"/>
        <family val="2"/>
      </rPr>
      <t xml:space="preserve">
This group will be rejected if there is no valid MSD401 group transmitted for this LOCAL PATIENT IDENTIFIER (EXTENDED (BABY)).
If there are more than one MSD402 groups transmitted for a LOCAL PATIENT IDENTIFIER (EXTENDED (BABY)) + TRANSFER START DATE (NEONATAL UNIT) + ORGANISATION SITE IDENTIFIER (OF ADMITTING NEONATAL UNIT) combination, then all duplicated groups will be rejected.</t>
    </r>
  </si>
  <si>
    <t>If ORGANISATION IDENTIFIER (LOCAL PATIENT IDENTIFIER (BABY)) is not in national organisation tables as a "live" organisation at any point during the reporting period, a warning will be reported.</t>
  </si>
  <si>
    <r>
      <rPr>
        <b/>
        <sz val="8"/>
        <rFont val="Arial"/>
        <family val="2"/>
      </rPr>
      <t>Group-level Validation:</t>
    </r>
    <r>
      <rPr>
        <sz val="8"/>
        <rFont val="Arial"/>
        <family val="2"/>
      </rPr>
      <t xml:space="preserve">
This group will be rejected if there is no valid MSD401 group transmitted for this LOCAL PATIENT IDENTIFIER (EXTENDED (BABY)).
If there are more than one MSD403 groups transmitted for a LOCAL PATIENT IDENTIFIER (EXTENDED (BABY)) + PROVISIONAL DIAGNOSIS (CODED CLINICAL ENTRY) + PROVISIONAL DIAGNOSIS DATE combination, then all duplicated groups will be rejected.</t>
    </r>
  </si>
  <si>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MSD106 groups transmitted for this PREGNANCY IDENTIFIER + DIAGNOSIS (CODED CLINICAL ENTRY) + DIAGNOSIS DATE + LOCAL FETAL IDENTIFIER + FETAL ORDER combination, then all duplicated groups will be rejected.</t>
    </r>
  </si>
  <si>
    <t>If CODED SITUATION (CLINICAL TERMINOLOGY) format does not match expected format for the specific SITUATION SCHEME IN USE (see Technical Glossary), the record will be rejected.
If CODED SITUATION (CLINICAL TERMINOLOGY) is populated with a value that is contained within a restricted list/ refset, the record will be rejected.</t>
  </si>
  <si>
    <t>If FINDING SCHEME IN USE is populated and CODED FINDING (CODED CLINICAL ENTRY) is blank, then a warning will be generated.
If CODED FINDING (CODED CLINICAL ENTRY) format does not match expected format for the specific FINDING SCHEME IN USE (see Technical Glossary), the record will be rejected.
If CODED FINDING (CODED CLINICAL ENTRY) is populated with a value that is contained within a restricted list/ refset, the record will be rejected.</t>
  </si>
  <si>
    <t>If OBSERVATION SCHEME IN USE is populated and CODED OBSERVATION (CLINICAL TERMINOLOGY) is blank, then a warning will be generated.
If CODED OBSERVATION (CLINICAL TERMINOLOGY) format does not match expected format for the specific OBSERVATION SCHEME IN USE (see Technical Glossary), the record will be rejected.
If CODED OBSERVATION (CLINICAL TERMINOLOGY) is populated with a value that is contained within a restricted list/ refset, the record will be rejected.</t>
  </si>
  <si>
    <r>
      <rPr>
        <b/>
        <sz val="8"/>
        <rFont val="Arial"/>
        <family val="2"/>
      </rPr>
      <t>Group-level Validation:</t>
    </r>
    <r>
      <rPr>
        <sz val="8"/>
        <rFont val="Arial"/>
        <family val="2"/>
      </rPr>
      <t xml:space="preserve">
This group will be rejected if there is no valid MSD401 group transmitted for this LOCAL PATIENT IDENTIFIER (EXTENDED (BABY)).
If there are more than one MSD404 groups transmitted for a LOCAL PATIENT IDENTIFIER (EXTENDED (BABY)) + DIAGNOSIS (CODED CLINICAL ENTRY) + DIAGNOSIS DATE combination, then all duplicated groups will be rejected.</t>
    </r>
  </si>
  <si>
    <r>
      <rPr>
        <b/>
        <sz val="8"/>
        <rFont val="Arial"/>
        <family val="2"/>
      </rPr>
      <t>Group-level Validation:</t>
    </r>
    <r>
      <rPr>
        <sz val="8"/>
        <rFont val="Arial"/>
        <family val="2"/>
      </rPr>
      <t xml:space="preserve">
This group will be rejected if there is no valid MSD401 group transmitted for this LOCAL PATIENT IDENTIFIER (EXTENDED (BABY)).
If there are more than one MSD405 groups transmitted for a CARE ACTIVITY IDENTIFIER (BABY), then all duplicated groups will be rejected.</t>
    </r>
  </si>
  <si>
    <t>If CLINICAL INTERVENTION DATE (BABY) is not within the reporting period, the record will be rejected.
If CLINICAL INTERVENTION DATE (BABY) is before the PERSON BIRTH DATE (BABY), the record will be rejected.</t>
  </si>
  <si>
    <t>If ORGANISATION IDENTIFIER (NEWBORN BLOOD SPOT SCREENING LABORATORY) is not in national organisation tables as a "live" organisation at any point during the reporting period, a warning will be reported.</t>
  </si>
  <si>
    <r>
      <rPr>
        <b/>
        <sz val="8"/>
        <rFont val="Arial"/>
        <family val="2"/>
      </rPr>
      <t>Group-level Validation:</t>
    </r>
    <r>
      <rPr>
        <sz val="8"/>
        <rFont val="Arial"/>
        <family val="2"/>
      </rPr>
      <t xml:space="preserve">
This group will be rejected if there is no valid MSD405 group transmitted for this CARE ACTIVITY IDENTIFIER (BABY).
If there are more than one MSD406 groups transmitted for this CARE ACTIVITY IDENTIFIER (BABY) + CODED ASSESSMENT TOOL TYPE (SNOMED CT) + PERSON SCORE combination, then all duplicated groups will be rejected.</t>
    </r>
  </si>
  <si>
    <r>
      <rPr>
        <b/>
        <sz val="8"/>
        <rFont val="Arial"/>
        <family val="2"/>
      </rPr>
      <t>Group-level Validation:</t>
    </r>
    <r>
      <rPr>
        <sz val="8"/>
        <rFont val="Arial"/>
        <family val="2"/>
      </rPr>
      <t xml:space="preserve">
This group will be rejected if there is no valid MSD101 group transmitted for this PREGNANCY IDENTIFIER.
If there are more than one MSD501 groups transmitted for a HOSPITAL PROVIDER SPELL NUMBER, then all duplicated groups will be rejected.</t>
    </r>
  </si>
  <si>
    <t>If ORGANISATION IDENTIFIER (POSTNATAL PATHWAY LEAD PROVIDER) is not in national organisation tables as a "live" organisation at any point during the reporting period, a warning will be reported.</t>
  </si>
  <si>
    <t>If DISCHARGE METHOD CODE (HOSPITAL PROVIDER SPELL) contains the value '4 - Patient died' and the PERSON DEATH DATE (MOTHER) is not populated, a warning will be reported.</t>
  </si>
  <si>
    <r>
      <rPr>
        <b/>
        <sz val="8"/>
        <rFont val="Arial"/>
        <family val="2"/>
      </rPr>
      <t>Group-level Validation:</t>
    </r>
    <r>
      <rPr>
        <sz val="8"/>
        <rFont val="Arial"/>
        <family val="2"/>
      </rPr>
      <t xml:space="preserve">
This group will be rejected if there is no valid MSD501 group transmitted for this HOSPITAL PROVIDER SPELL NUMBER.
If there are more than one MSD502 groups transmitted for a HOSPITAL PROVIDER SPELL NUMBER + ORGANISATION IDENTIFIER (CODE OF COMMISSIONER) + START DATE (COMMISSIONER ASSIGNMENT PERIOD) combination, then all duplicated groups will be rejected.</t>
    </r>
  </si>
  <si>
    <t>If START DATE (COMMISSIONER ASSIGNMENT PERIOD) is after the REPORTING PERIOD END DATE, the record will be rejected.
If START DATE (COMMISSIONER ASSIGNMENT PERIOD) is before the START DATE (HOSPITAL PROVIDER SPELL), the record will be rejected.
If START DATE (COMMISSIONER ASSIGNMENT PERIOD) is after the DISCHARGE DATE (HOSPITAL PROVIDER SPELL), the record will be rejected.</t>
  </si>
  <si>
    <t>If MATERNITY CARE PLAN DATE is not within the reporting period, the record will be rejected.</t>
  </si>
  <si>
    <t>If START DATE (WARD STAY) is after the REPORTING PERIOD END DATE, the record will be rejected.
If START DATE (WARD STAY) is before the START DATE (HOSPITAL PROVIDER SPELL), the record will be rejected.
If START DATE (WARD STAY) is after the DISCHARGE DATE (HOSPITAL PROVIDER SPELL), the record will be rejected.</t>
  </si>
  <si>
    <r>
      <rPr>
        <b/>
        <sz val="8"/>
        <rFont val="Arial"/>
        <family val="2"/>
      </rPr>
      <t>Group-level Validation:</t>
    </r>
    <r>
      <rPr>
        <sz val="8"/>
        <rFont val="Arial"/>
        <family val="2"/>
      </rPr>
      <t xml:space="preserve">
This group will be rejected if there is no valid MSD501 group transmitted for this HOSPITAL PROVIDER SPELL NUMBER.
If there are more than one MSD504 groups transmitted for a HOSPITAL PROVIDER SPELL NUMBER + CARE PROFESSIONAL LOCAL IDENTIFIER + START DATE (CARE PROFESSIONAL ADMITTED CARE EPISODE) combination, then all duplicated groups will be rejected.</t>
    </r>
  </si>
  <si>
    <t>If START DATE (CARE PROFESSIONAL ADMITTED CARE EPISODE) is after the REPORTING PERIOD END DATE, the record will be rejected.
If START DATE (CARE PROFESSIONAL ADMITTED CARE EPISODE) is before the START DATE (HOSPITAL PROVIDER SPELL), the record will be rejected.
If START DATE (CARE PROFESSIONAL ADMITTED CARE EPISODE) is after the DISCHARGE DATE (HOSPITAL PROVIDER SPELL), the record will be rejected.</t>
  </si>
  <si>
    <t>If CLINICAL INTERVENTION DATE is not within the reporting period, the record will be rejected.</t>
  </si>
  <si>
    <r>
      <rPr>
        <b/>
        <sz val="8"/>
        <rFont val="Arial"/>
        <family val="2"/>
      </rPr>
      <t>Group-level Validation:</t>
    </r>
    <r>
      <rPr>
        <sz val="8"/>
        <rFont val="Arial"/>
        <family val="2"/>
      </rPr>
      <t xml:space="preserve">
If there are more than one MSD901 groups transmitted for this CARE PROFESSIONAL LOCAL IDENTIFIER, then all duplicated groups will be rejected.</t>
    </r>
  </si>
  <si>
    <t>2.0.12</t>
  </si>
  <si>
    <t>Validation rules added for all data items</t>
  </si>
  <si>
    <t>If CARE CONTACT CANCELLATION DATE is before the APPOINTMENT DATE (FORMAL ANTENATAL BOOKING), the record will be rejected.
If CARE CONTACT CANCELLATION DATE is after the CARE CONTACT DATE, the record will be rejected.</t>
  </si>
  <si>
    <t>If REPLACEMENT APPOINTMENT BOOKED DATE is before the APPOINTMENT DATE (FORMAL ANTENATAL BOOKING), the record will be rejected.
If REPLACEMENT APPOINTMENT BOOKED DATE is after the REPORTING PERIOD END DATE, a warning will be reported.
If REPLACEMENT APPOINTMENT BOOKED DATE is after the DATA SET CREATED DATE, the record will be rejected.</t>
  </si>
  <si>
    <r>
      <rPr>
        <b/>
        <sz val="8"/>
        <rFont val="Arial"/>
        <family val="2"/>
      </rPr>
      <t>Group-level Validation:</t>
    </r>
    <r>
      <rPr>
        <sz val="8"/>
        <rFont val="Arial"/>
        <family val="2"/>
      </rPr>
      <t xml:space="preserve">
This group will be rejected if there is no valid MSD201 group transmitted for this CARE CONTACT IDENTIFIER.
If there are more than one MSD202 groups transmitted for this CARE ACTIVITY IDENTIFIER (MOTHER), then all duplicated groups will be rejected.</t>
    </r>
  </si>
  <si>
    <r>
      <rPr>
        <b/>
        <sz val="8"/>
        <rFont val="Arial"/>
        <family val="2"/>
      </rPr>
      <t>Group-level Validation:</t>
    </r>
    <r>
      <rPr>
        <sz val="8"/>
        <rFont val="Arial"/>
        <family val="2"/>
      </rPr>
      <t xml:space="preserve">
This group will be rejected if there is no valid MSD202 group transmitted for this CARE ACTIVITY IDENTIFIER (MOTHER).
If there are more than one MSD203 groups transmitted for this CARE ACTIVITY IDENTIFIER (MOTHER) + CODED ASSESSMENT TOOL TYPE (SNOMED CT) + PERSON SCORE combination, then all duplicated groups will be rejected.</t>
    </r>
  </si>
  <si>
    <t>If ONSET OF ESTABLISHED LABOUR DATE and PROCEDURE DATE (CAESAREAN SECTION) are both blank, the record will be rejected.
If ONSET OF ESTABLISHED LABOUR DATE is before the APPOINTMENT DATE (FORMAL ANTENATAL BOOKING), the record will be rejected.
If ONSET OF ESTABLISHED LABOUR DATE is more than 1 year after the APPOINTMENT DATE (FORMAL ANTENATAL BOOKING), the record will be rejected.</t>
  </si>
  <si>
    <r>
      <rPr>
        <b/>
        <sz val="8"/>
        <rFont val="Arial"/>
        <family val="2"/>
      </rPr>
      <t>Group-level Validation:</t>
    </r>
    <r>
      <rPr>
        <sz val="8"/>
        <rFont val="Arial"/>
        <family val="2"/>
      </rPr>
      <t xml:space="preserve">
This group will be rejected if there is no valid MSD301 group transmitted for this LABOUR AND DELIVERY IDENTIFIER.
If there are more than one MSD302 groups transmitted for this LABOUR AND DELIVERY IDENTIFIER + CLINICAL INTERVENTION DATE (MOTHER) + CLINICAL INTERVENTION TIME (MOTHER) + LOCAL FETAL IDENTIFIER + FETAL ORDER + CODED PROCEDURE AND PROCEDURE STATUS (CODED CLINICAL ENTRY) + CODED FINDING (CODED CLINICAL ENTRY) + CODED OBSERVATION (CLINICAL TERMINOLOGY) combination, then all duplicated groups will be rejected.</t>
    </r>
  </si>
  <si>
    <t>If PREGNANCY OUTCOME contains the value '02', '03' or '04' and the PERSON DEATH DATE (BABY) is not populated, a warning will be reported.</t>
  </si>
  <si>
    <t>If ORGANISATION SITE IDENTIFIER (OF ADMITTING NEONATAL UNIT) is not in national organisation tables as a "live" organisation at any point during the reporting period, a warning will be reported.</t>
  </si>
  <si>
    <t>If DIAGNOSIS (CODED CLINICAL ENTRY) format does not match expected format for the specific DIAGNOSIS SCHEME IN USE (see Technical Glossary), the record will be rejected.
If DIAGNOSIS (CODED CLINICAL ENTRY) is populated with a value that is contained within a restricted list/ refset, the record will be rejected.</t>
  </si>
  <si>
    <t>If PREVIOUS DIAGNOSIS (CODED CLINICAL ENTRY) format does not match expected format for the specific DIAGNOSIS SCHEME IN USE (see Technical Glossary), the record will be rejected.
If PREVIOUS DIAGNOSIS (CODED CLINICAL ENTRY) is populated with a value that is contained within a restricted list/ refset, the record will be rejected.</t>
  </si>
  <si>
    <t>If PROVISIONAL DIAGNOSIS DATE is after the REPORTING PERIOD END DATE, the record will be rejected.
If PROVISIONAL DIAGNOSIS DATE is before the PERSON BIRTH DATE (BABY), the record will be rejected.
If PROVISIONAL DIAGNOSIS DATE is after the DISCHARGE DATE (BABY POST DELIVERY HOSPITAL PROVIDER SPELL), the record will be rejected.</t>
  </si>
  <si>
    <t>If DIAGNOSIS DATE is after the REPORTING PERIOD END DATE, the record will be rejected.
If DIAGNOSIS DATE is before the PERSON BIRTH DATE (BABY), the record will be rejected.
If DIAGNOSIS DATE is after the DISCHARGE DATE (BABY POST DELIVERY HOSPITAL PROVIDER SPELL), the record will be rejected.</t>
  </si>
  <si>
    <r>
      <rPr>
        <b/>
        <sz val="8"/>
        <rFont val="Arial"/>
        <family val="2"/>
      </rPr>
      <t>Group-level Validation:</t>
    </r>
    <r>
      <rPr>
        <sz val="8"/>
        <rFont val="Arial"/>
        <family val="2"/>
      </rPr>
      <t xml:space="preserve">
This group will be rejected if there is no valid MSD501 group transmitted for this HOSPITAL PROVIDER SPELL NUMBER.
If there are more than one MSD503 groups transmitted for a HOSPITAL PROVIDER SPELL NUMBER + START DATE (WARD STAY) + START TIME (WARD STAY) + ORGANISATION SITE IDENTIFIER (OF TREATMENT) + WARD CODE combination, then all duplicated groups will be rejected.</t>
    </r>
  </si>
  <si>
    <r>
      <rPr>
        <b/>
        <sz val="8"/>
        <rFont val="Arial"/>
        <family val="2"/>
      </rPr>
      <t>Group-level Validation:</t>
    </r>
    <r>
      <rPr>
        <sz val="8"/>
        <rFont val="Arial"/>
        <family val="2"/>
      </rPr>
      <t xml:space="preserve">
There are currently no assessment tools in scope for MSD601 Anonymous Self-Assessment. Any records submitted in this table will be rejected.</t>
    </r>
  </si>
  <si>
    <r>
      <rPr>
        <b/>
        <sz val="8"/>
        <rFont val="Arial"/>
        <family val="2"/>
      </rPr>
      <t xml:space="preserve">Group-level Validation:
</t>
    </r>
    <r>
      <rPr>
        <sz val="8"/>
        <rFont val="Arial"/>
        <family val="2"/>
      </rPr>
      <t>This table can be used to flow (anonymously) findings that are contained within a restricted list/ refset that would otherwise be rejected if flowed elsewhere in the data set.</t>
    </r>
  </si>
  <si>
    <t>LOCAL PATIENT IDENTIFIER (EXTENDED), ORGANISATION IDENTIFIER (LOCAL PATIENT IDENTIFIER), POSTCODE OF USUAL ADDRESS (MOTHER)</t>
  </si>
  <si>
    <t xml:space="preserve">Checks both MSD001 Mother's Demographics and MSD401 Baby's Demographics and Birth Details.
</t>
  </si>
  <si>
    <t>Data submitters can only upload data for one ORGANISATION IDENTIFIER (CODE OF PROVIDER) at a time.  All the data in the uploaded file must be for the selected ORGANISATION IDENTIFIER (CODE OF PROVIDER).</t>
  </si>
  <si>
    <t xml:space="preserve">Failed ORGANISATION IDENTIFIER (CODE OF PROVIDER) Check.  The ORGANISATION IDENTIFIER (CODE OF PROVIDER) in the submitted file does not match the Provider Organisation Identifier selected in the submission portal. </t>
  </si>
  <si>
    <t>Failed Content Check. MSD101 Pregnancy and Booking Details table is empty.</t>
  </si>
  <si>
    <t>SNOMED CT
(Finding, Situation, Observation, Diagnosis)</t>
  </si>
  <si>
    <t>SNOMED CT
(Procedure and Procedure Status ONLY)</t>
  </si>
  <si>
    <t>min n6 max n56</t>
  </si>
  <si>
    <t>If the PRIMARY DATA COLLECTION SYSTEM IN USE is blank, the file will be rejected.
If the PRIMARY DATA COLLECTION SYSTEM IN USE has an incorrect data format, the file will be rejected.</t>
  </si>
  <si>
    <t>If the REPORTING PERIOD START DATE is blank, the file will be rejected.
If the REPORTING PERIOD START DATE has an incorrect data format, the file will be rejected.
If REPORTING PERIOD START DATE does not match the start date of the reporting period selected by the user within the submission portal, the file will be rejected.</t>
  </si>
  <si>
    <t>If the REPORTING PERIOD END DATE is blank, the file will be rejected.
If the REPORTING PERIOD END DATE has an incorrect data format, the file will be rejected.
If REPORTING PERIOD END DATE does not match the end date of the reporting period selected by the user within submission portal, the file will be rejected.</t>
  </si>
  <si>
    <t>If the DATA SET CREATED DATE is blank, the file will be rejected.
If the DATA SET CREATED DATE has an incorrect data format, the file will be rejected.
If DATA SET CREATED DATE is before the REPORTING PERIOD END DATE, a warning will be reported.</t>
  </si>
  <si>
    <t>If the DATA SET CREATED TIME is blank, the file will be rejected.
If the DATA SET CREATED TIME has an incorrect data format, the file will be rejected.</t>
  </si>
  <si>
    <t>See MSDREJ009 in the 'File-level Rejects' tab.</t>
  </si>
  <si>
    <r>
      <rPr>
        <b/>
        <sz val="8"/>
        <rFont val="Arial"/>
        <family val="2"/>
      </rPr>
      <t>Group-level Validation:</t>
    </r>
    <r>
      <rPr>
        <sz val="8"/>
        <rFont val="Arial"/>
        <family val="2"/>
      </rPr>
      <t xml:space="preserve">
This group will be rejected if there is no valid MSD101 group transmitted for this LOCAL PATIENT IDENTIFIER (EXTENDED (MOTHER)).
This group will be rejected if there is no valid MSD002 group transmitted for this LOCAL PATIENT IDENTIFIER (EXTENDED (MOTHER)).</t>
    </r>
  </si>
  <si>
    <t>If the POSTCODE OF USUAL ADDRESS (MOTHER) is not in the national postcode look-up table as a "live" postcode at any point during the reporting period, a warning will be reported.
Also see MSDREJ006 in the 'File-level Rejects' tab.</t>
  </si>
  <si>
    <t>If PROCEDURE DATE (DATING ULTRASOUND SCAN) is not within the reporting period, then the record will be rejected.</t>
  </si>
  <si>
    <r>
      <rPr>
        <b/>
        <sz val="8"/>
        <rFont val="Arial"/>
        <family val="2"/>
      </rPr>
      <t>Group-level Validation:</t>
    </r>
    <r>
      <rPr>
        <sz val="8"/>
        <rFont val="Arial"/>
        <family val="2"/>
      </rPr>
      <t xml:space="preserve">
This group will be rejected if there is no valid MSD301 group transmitted for this LABOUR AND DELIVERY IDENTIFIER.</t>
    </r>
  </si>
  <si>
    <t>If BABY FIRST FEED DATE is before the PERSON BIRTH DATE (BABY), the record will be rejected.
If BABY FIRST FEED DATE is more than 2 days after the PERSON BIRTH DATE (BABY), the record will be rejected.</t>
  </si>
  <si>
    <t>If FINDING SCHEME IN USE is populated and CODED FINDING (CODED CLINICAL ENTRY) is blank, then a warning will be generated.
If CODED FINDING (CODED CLINICAL ENTRY) format does not match expected format for the specific FINDING SCHEME IN USE (see Technical Glossary), the record will be rejected.</t>
  </si>
  <si>
    <t>ORGANISATION IDENTIFIER (CODE OF PROVIDER) (from file), Provider Organisation Identifier (from submission portal)</t>
  </si>
  <si>
    <t>If the DATA SET VERSION NUMBER is blank, the file will be rejected.
If the DATA SET VERSION NUMBER has an incorrect data format, the file will be rejected.
If the DATA SET VERSION NUMBER is not set to the current data set version in operation, eg "2.0" for version 2.0, the file will be rejected.</t>
  </si>
  <si>
    <t>If REPLACEMENT APPOINTMENT DATE OFFERED is before the APPOINTMENT DATE (FORMAL ANTENATAL BOOKING), the record will be rejected.
If REPLACEMENT APPOINTMENT DATE OFFERED is before the REPLACEMENT APPOINTMENT BOOKED DATE, the record will be rejected.
If REPLACEMENT APPOINTMENT DATE OFFERED is more than 1 year after the DATA SET CREATED DATE, the record will be rejected.</t>
  </si>
  <si>
    <t>If ONSET OF ESTABLISHED LABOUR TIME is populated and the ONSET OF ESTABLISHED LABOUR DATE is blank, the record will be rejected.</t>
  </si>
  <si>
    <t>If PERSON DEATH TIME (MOTHER) is populated and the PERSON DEATH DATE (MOTHER) is blank, the record will be rejected.</t>
  </si>
  <si>
    <t>If PROCEDURE TIME (CAESAREAN SECTION) is before ONSET OF ESTABLISHED LABOUR TIME, where PROCEDURE DATE (CAESAREAN SECTION) is the same as ONSET OF ESTABLISHED LABOUR DATE, the record will be rejected.
If PROCEDURE TIME (CAESAREAN SECTION) is populated and the PROCEDURE DATE (CAESAREAN SECTION) is blank, the record will be rejected.</t>
  </si>
  <si>
    <t>If START TIME (MOTHER LABOUR AND DELIVERY HOSPITAL PROVIDER SPELL) is after the PROCEDURE TIME (CAESAREAN SECTION), where START DATE (MOTHER LABOUR AND DELIVERY HOSPITAL PROVIDER SPELL) is the same as PROCEDURE DATE (CAESAREAN SECTION), the record will be rejected.
If PROCEDURE TIME (CAESAREAN SECTION) is populated and the PROCEDURE DATE (CAESAREAN SECTION) is blank, the record will be rejected.</t>
  </si>
  <si>
    <t>If DISCHARGE TIME (MOTHER POST LABOUR AND DELIVERY HOSPITAL PROVIDER SPELL) is before the START TIME (MOTHER LABOUR AND DELIVERY HOSPITAL PROVIDER SPELL), where the DISCHARGE DATE (MOTHER POST LABOUR AND DELIVERY HOSPITAL PROVIDER SPELL) is the same as START DATE (MOTHER LABOUR AND DELIVERY HOSPITAL PROVIDER SPELL), the record will be rejected.
If DISCHARGE TIME (MOTHER POST LABOUR AND DELIVERY HOSPITAL PROVIDER SPELL) is populated and the DISCHARGE DATE (MOTHER POST LABOUR AND DELIVERY HOSPITAL PROVIDER SPELL) is blank, the record will be rejected.</t>
  </si>
  <si>
    <t>If BABY FIRST FEED TIME (on the BABY FIRST FEED DATE) is more than 48 hours after the PERSON BIRTH TIME (BABY) (on the PERSON BIRTH DATE (BABY)), the record will be rejected.
If BABY FIRST FEED TIME is before PERSON BIRTH TIME (BABY), where BABY FIRST FEED DATE is the same as PERSON DEATH DATE (BABY), the record will be rejected.
If BABY FIRST FEED TIME is populated and the BABY FIRST FEED DATE is blank, the record will be rejected.</t>
  </si>
  <si>
    <t>If DISCHARGE DATE (BABY POST DELIVERY HOSPITAL PROVIDER SPELL) is not within the reporting period, the record will be rejected.
If DISCHARGE DATE (BABY POST DELIVERY HOSPITAL PROVIDER SPELL) is before the PERSON BIRTH DATE (BABY), the record will be rejected.</t>
  </si>
  <si>
    <t>If END DATE (COMMISSIONER ASSIGNMENT PERIOD) is not within the reporting period, the record will be rejected.
If END DATE (COMMISSIONER ASSIGNMENT PERIOD) is before the START DATE (COMMISSIONER ASSIGNMENT PERIOD), the record will be rejected.
If END DATE (COMMISSIONER ASSIGNMENT PERIOD) is after the DISCHARGE DATE (HOSPITAL PROVIDER SPELL), a warning will be reported.</t>
  </si>
  <si>
    <t>If DISCHARGE TIME (HOSPITAL PROVIDER SPELL) is before START TIME (HOSPITAL PROVIDER SPELL), where DISCHARGE DATE (HOSPITAL PROVIDER SPELL) is the same as START DATE (HOSPITAL PROVIDER SPELL), the record will be rejected.
If DISCHARGE TIME (HOSPITAL PROVIDER SPELL) is populated and the DISCHARGE DATE (HOSPITAL PROVIDER SPELL) is blank, the record will be rejected.</t>
  </si>
  <si>
    <t>If START TIME (WARD STAY) is before START TIME (HOSPITAL PROVIDER SPELL), where START DATE (WARD STAY) is the same as START DATE (HOSPITAL PROVIDER SPELL), the record will be rejected.</t>
  </si>
  <si>
    <t>If END DATE (WARD STAY) is not within the reporting period, the record will be rejected.
If END DATE (WARD STAY) is before the START DATE (WARD STAY), the record will be rejected.
If END DATE (WARD STAY) is after the DISCHARGE DATE (HOSPITAL PROVIDER SPELL), a warning will be reported.</t>
  </si>
  <si>
    <t>If END TIME (WARD STAY) is before START TIME (WARD STAY), where END DATE (WARD STAY) is the same as START DATE (WARD STAY), the record will be rejected.
If END TIME (WARD STAY) is populated and the END DATE (WARD STAY) is blank, the record will be rejected.</t>
  </si>
  <si>
    <r>
      <rPr>
        <b/>
        <sz val="8"/>
        <rFont val="Arial"/>
        <family val="2"/>
      </rPr>
      <t>Group-level Validation:</t>
    </r>
    <r>
      <rPr>
        <sz val="8"/>
        <rFont val="Arial"/>
        <family val="2"/>
      </rPr>
      <t xml:space="preserve">
This group will be rejected if there is no valid MSD001 group transmitted for this LOCAL PATIENT IDENTIFIER (EXTENDED (MOTHER)).
If there are more than one MSD002 groups transmitted for a LOCAL PATIENT IDENTIFIER (EXTENDED (MOTHER)) + GENERAL MEDICAL PRACTICE CODE (PATIENT REGISTRATION (MOTHER)) + START DATE (GMP PATIENT REGISTRATION) combination, then all duplicated groups will be rejected.
If there is more than one MSD002 group provided for a LOCAL PATIENT IDENTIFIER (EXTENDED (MOTHER)) where the END DATE (GMP PATIENT REGISTRATION) is null, then all duplicated groups will be rejected.
If a record is submitted with an END DATE (GMP PATIENT REGISTRATION) populated, a corresponding record should be submitted with a consecutive START DATE (GMP PATIENT REGISTRATION) and a different GENERAL MEDICAL PRACTICE CODE (PATIENT REGISTRATION (MOTHER)).</t>
    </r>
  </si>
  <si>
    <t>MSDREJ000</t>
  </si>
  <si>
    <t>MSDREJ003</t>
  </si>
  <si>
    <t>Failed Content Check. MSD002 GP Practice Registration table is empty.</t>
  </si>
  <si>
    <t>Failed Content Check. MSD001 Mother's Demographics table is empty.</t>
  </si>
  <si>
    <t>Failed Content Check. MSD000 MSDS Header table is empty.</t>
  </si>
  <si>
    <t>If PERSON DEATH TIME (BABY) is before PERSON BIRTH TIME (BABY), where PERSON BIRTH DATE (BABY) is the same as PERSON DEATH DATE (BABY), the record will be rejected.
If PERSON DEATH TIME (BABY) is populated and the PERSON DEATH DATE (BABY) is blank, the record will be rejected.</t>
  </si>
  <si>
    <t>If DISCHARGE TIME (BABY POST DELIVERY HOSPITAL PROVIDER SPELL) is before PERSON BIRTH TIME (BABY), where DISCHARGE DATE (BABY POST DELIVERY HOSPITAL PROVIDER SPELL) is the same as PERSON BIRTH DATE (BABY), the record will be rejected.
If DISCHARGE TIME (BABY POST DELIVERY HOSPITAL PROVIDER SPELL) is populated and the DISCHARGE DATE (BABY POST DELIVERY HOSPITAL PROVIDER SPELL) is blank, the record will be rejected.</t>
  </si>
  <si>
    <t>If PERSON BIRTH TIME (BABY) is before ONSET OF ESTABLISHED LABOUR TIME, where PERSON BIRTH DATE (BABY) is the same as ONSET OF ESTABLISHED LABOUR DATE, the record will be rejected.</t>
  </si>
  <si>
    <t>If TRANSFER START TIME (NEONATAL UNIT) is before PERSON BIRTH TIME (BABY), where TRANSFER START DATE (NEONATAL UNIT) is the same as PERSON BIRTH DATE (BABY), the record will be rejected.</t>
  </si>
  <si>
    <t>If CLINICAL INTERVENTION TIME (BABY) is before PERSON BIRTH TIME (BABY), where CLINICAL INTERVENTION DATE (BABY) is the same as PERSON BIRTH DATE (BABY), the record will be rejected.</t>
  </si>
  <si>
    <t>If the ORGANISATION IDENTIFIER (CODE OF SUBMITTING ORGANISATION) is blank, the file will be rejected.
If the ORGANISATION IDENTIFIER (CODE OF SUBMITTING ORGANISATION) has an incorrect data format, the file will be rejected.
If ORGANISATION IDENTIFIER (CODE OF SUBMITTING ORGANISATION) is not in national organisation tables as a "live" organisation at any point during the reporting period, the file will be rejected.</t>
  </si>
  <si>
    <t>If END DATE (CARE PROFESSIONAL ADMITTED CARE EPISODE) is not within the reporting period, the record will be rejected.
If END DATE (CARE PROFESSIONAL ADMITTED CARE EPISODE) is before the START DATE (CARE PROFESSIONAL ADMITTED CARE EPISODE), the record will be rejected.
If  END DATE (CARE PROFESSIONAL ADMITTED CARE EPISODE) is after the DISCHARGE DATE (HOSPITAL PROVIDER SPELL), a warning will be reported.</t>
  </si>
  <si>
    <t>Lookup Code</t>
  </si>
  <si>
    <t>Level</t>
  </si>
  <si>
    <t>Message</t>
  </si>
  <si>
    <t>Message Type</t>
  </si>
  <si>
    <t>Warning Text</t>
  </si>
  <si>
    <t>Rejection Yes/ No?</t>
  </si>
  <si>
    <t>Warning Yes/ No?</t>
  </si>
  <si>
    <t>MSD001</t>
  </si>
  <si>
    <t>Item</t>
  </si>
  <si>
    <t>RECORD NUMBER</t>
  </si>
  <si>
    <t>RecordNumber</t>
  </si>
  <si>
    <t>max n18</t>
  </si>
  <si>
    <t>To uniquely identify all data submitted for one mother during one submission period by an organisation</t>
  </si>
  <si>
    <t>A unique ID per table.  This continues across reporting periods and across providers.  This uniquely identifies a row of data within a table.</t>
  </si>
  <si>
    <t>To permanently identify a row of data within a table.</t>
  </si>
  <si>
    <t>OrgCodeProvider</t>
  </si>
  <si>
    <t>max an6</t>
  </si>
  <si>
    <t>To uniquely identify the provider that has submitted this record</t>
  </si>
  <si>
    <t>UNIQUE MATERNITY PATIENT ID (MOTHER)</t>
  </si>
  <si>
    <t>MSDS_ID_Mother</t>
  </si>
  <si>
    <t>max n10</t>
  </si>
  <si>
    <t>To uniquely identify a mother across providers, submission periods and pregnancies.</t>
  </si>
  <si>
    <t>UNIQUE PREGNANCY ID</t>
  </si>
  <si>
    <t>UniquePregID</t>
  </si>
  <si>
    <t>To link specific pregnancies across providers and submission periods</t>
  </si>
  <si>
    <t>Derived from lookup table that associates a unique value for each mother to their Estimated Date of Delivery +/- 30 days. See 'Unique Pregnancy Identifier Guidance' document</t>
  </si>
  <si>
    <t>max n6</t>
  </si>
  <si>
    <t>To uniquely identify the records held in each providers individual submission files.</t>
  </si>
  <si>
    <t>Derived from lookup table that assigns an increasing incremental value to each of a providers submissions</t>
  </si>
  <si>
    <t>AGE AT DEATH (MOTHER)</t>
  </si>
  <si>
    <t>AgeAtDeathMother</t>
  </si>
  <si>
    <t>YEAR OF DEATH (MOTHER)</t>
  </si>
  <si>
    <t>The year the mother died (where death occurred whilst the mother was still being cared for by maternity services).</t>
  </si>
  <si>
    <t>n4</t>
  </si>
  <si>
    <t>MONTH OF DEATH (MOTHER)</t>
  </si>
  <si>
    <t>Jan</t>
  </si>
  <si>
    <t>Feb</t>
  </si>
  <si>
    <t>Mar</t>
  </si>
  <si>
    <t>Apr</t>
  </si>
  <si>
    <t>May</t>
  </si>
  <si>
    <t>Jun</t>
  </si>
  <si>
    <t>Jul</t>
  </si>
  <si>
    <t>Aug</t>
  </si>
  <si>
    <t>Sep</t>
  </si>
  <si>
    <t>Oct</t>
  </si>
  <si>
    <t>Nov</t>
  </si>
  <si>
    <t>Dec</t>
  </si>
  <si>
    <t>DAY OF WEEK OF DEATH (MOTHER)</t>
  </si>
  <si>
    <t>Mon</t>
  </si>
  <si>
    <t>Tue</t>
  </si>
  <si>
    <t>Wed</t>
  </si>
  <si>
    <t>Thu</t>
  </si>
  <si>
    <t>Fri</t>
  </si>
  <si>
    <t>Sat</t>
  </si>
  <si>
    <t>Sun</t>
  </si>
  <si>
    <t>MERIDIAN OF DEATH (MOTHER)</t>
  </si>
  <si>
    <t>The meridian (i.e. AM or PM) the mother died (where death occurred before 28 completed days of birth).</t>
  </si>
  <si>
    <t>AM</t>
  </si>
  <si>
    <t>PM</t>
  </si>
  <si>
    <t>VALID NHS NUMBER FLAG</t>
  </si>
  <si>
    <t>ValidNHSNoFlag</t>
  </si>
  <si>
    <t>'Y' if NHS number has passed validation and is not null in the submission, otherwise 'N'.</t>
  </si>
  <si>
    <t>a1</t>
  </si>
  <si>
    <t>'Y' if NHS number has passed validation (following MODULUS 11 check) and is not null in the submission, otherwise 'N'.</t>
  </si>
  <si>
    <t>VALID POSTCODE FLAG</t>
  </si>
  <si>
    <t>ValidPostcodeFlag</t>
  </si>
  <si>
    <t>'Y' if postcode has passed validation and is not null in the pre deadline submission, otherwise 'N'.</t>
  </si>
  <si>
    <t>Y' if Postcode of Usual Address has passed validation and is a valid postcode in the Gridall file (http://systems.hscic.gov.uk/data/ods/datadownloads/onsdata), otherwise 'N'.</t>
  </si>
  <si>
    <t>POSTCODE DISTRICT (MOTHER)</t>
  </si>
  <si>
    <t>PostcodeDistrictMother</t>
  </si>
  <si>
    <t>max an4</t>
  </si>
  <si>
    <t>Postcode District, derived from the submitted POSTCODE OF USUAL ADDRESS (MOTHER) where the postcode has passed on submission validations. Where Null postcode is submitted Postcode District will appear as Null.
Note to providers: the postcode district is comprised of all characters to the left of the space in a full eight character postcode.</t>
  </si>
  <si>
    <t>LOWER SUPER OUTPUT AREA (RESIDENCE) OF MOTHER 2011</t>
  </si>
  <si>
    <t>LSOAMother2011</t>
  </si>
  <si>
    <t>an9</t>
  </si>
  <si>
    <t>LOCAL AUTHORITY DISTRICT/UNITARY AUTHORITY (MOTHER)</t>
  </si>
  <si>
    <t>LAD_UAMother</t>
  </si>
  <si>
    <t>CCG OF RESIDENCE (MOTHER)</t>
  </si>
  <si>
    <t>COUNTY OF MOTHER</t>
  </si>
  <si>
    <t>CountyMother</t>
  </si>
  <si>
    <t>ELECTORAL WARD OF USUAL ADDRESS (MOTHER)</t>
  </si>
  <si>
    <t>ElectoralWardMother</t>
  </si>
  <si>
    <t>MSD001 UNIQUE ID</t>
  </si>
  <si>
    <t>MSD001_ID</t>
  </si>
  <si>
    <t>SDCS UNIQUE ID</t>
  </si>
  <si>
    <t>SDCSUniqueID</t>
  </si>
  <si>
    <t>A unique ID applied when original data file was uploaded to the Strategic Data Collection Service.</t>
  </si>
  <si>
    <t>MSD000 UNIQUE ID</t>
  </si>
  <si>
    <t>MSD000_ID</t>
  </si>
  <si>
    <t>2.0.13</t>
  </si>
  <si>
    <t>A nationally unique ID for the mother in the Maternity Services Data Set generated from an index held by the SDCS.</t>
  </si>
  <si>
    <t>A nationally unique ID for the pregnancy generated from an index held by the SDCS.</t>
  </si>
  <si>
    <t>To uniquely identify (across all periods and providers) all data submitted for one mother in one submission period by one provider. Linkage item on final long-term storage tables. A record number should always relate to a distinct combination of UNIQUE MATERNITY PATIENT ID (MOTHER) and SDCS UNIQUE ID.</t>
  </si>
  <si>
    <t>Organisation code of provider submitting the data.</t>
  </si>
  <si>
    <t>MSD401 UNIQUE ID</t>
  </si>
  <si>
    <t>MSD401_ID</t>
  </si>
  <si>
    <t>UNIQUE MATERNITY PATIENT ID (BABY)</t>
  </si>
  <si>
    <t>MSDS_ID_Baby</t>
  </si>
  <si>
    <t>To uniquely identify a baby across providers and submission periods.</t>
  </si>
  <si>
    <t>Derived using MCDS Person Index logic. See MCDS Person Index specification.</t>
  </si>
  <si>
    <t>A nationally unique ID for the baby in the Maternity Services Data Set generated from an index held by the SDCS.</t>
  </si>
  <si>
    <t>To identify the primary commissioner for the mother's pregnancy care.</t>
  </si>
  <si>
    <t>AGE IN YEARS AT BOOKING (MOTHER)</t>
  </si>
  <si>
    <t>AgeAtBookingMother</t>
  </si>
  <si>
    <t>Age in years of the mother at the Booking Appointment.</t>
  </si>
  <si>
    <t>1.4.2.10</t>
  </si>
  <si>
    <t>ORGANISATION CODE (ANTENATAL PATHWAY LEAD COMMISSIONER)</t>
  </si>
  <si>
    <t>OrgCodeAPLC</t>
  </si>
  <si>
    <t>Refer to Maternity Currencies guidance developed by HSCIC Casemix Service</t>
  </si>
  <si>
    <t>LEAD ANTENATAL PROVIDER</t>
  </si>
  <si>
    <t>LeadAnteProvider</t>
  </si>
  <si>
    <t>Maternity currencies</t>
  </si>
  <si>
    <t>ANTENATAL PATHWAY LEVEL</t>
  </si>
  <si>
    <t>AntePathLevel</t>
  </si>
  <si>
    <t>This is the Antenatal Maternity Currencies pathway level (standard, intermediate or intensive) assigned to a specific pregnancy. This is  set by a number of medical and social factors associated with the mother.</t>
  </si>
  <si>
    <t>n1</t>
  </si>
  <si>
    <t>Standard</t>
  </si>
  <si>
    <t>Refer to Maternity Currencies guidance developed by HSCIC Casemix Service, and NICE guidance (NICE ref: CG110)</t>
  </si>
  <si>
    <t>Intermediate</t>
  </si>
  <si>
    <t>Intensive</t>
  </si>
  <si>
    <t>GESTATIONAL AGE (DATING ULTRASOUND SCAN)</t>
  </si>
  <si>
    <t>GESTATIONAL AGE (ASSESSMENT TOOL COMPLETION DATE)</t>
  </si>
  <si>
    <t>GESTATIONAL AGE (PROVISIONAL DIAGNOSIS DATE)</t>
  </si>
  <si>
    <t>GESTATIONAL AGE (DIAGNOSIS DATE)</t>
  </si>
  <si>
    <t>GESTATIONAL AGE (CARE CONTACT DATE)</t>
  </si>
  <si>
    <t>AGE IN YEARS AT LABOUR (MOTHER)</t>
  </si>
  <si>
    <t>AgeAtLabourMother</t>
  </si>
  <si>
    <t>LEAD POSTNATAL PROVIDER</t>
  </si>
  <si>
    <t>LeadPostProv</t>
  </si>
  <si>
    <t>POSTNATAL PATHWAY LEVEL</t>
  </si>
  <si>
    <t>PostPathLevel</t>
  </si>
  <si>
    <t>This is the Postnatal Maternity Currencies pathway level (standard, intermediate or intensive) assigned to a specific pregnancy. This is  set by a number of medical and social factors associated with the mother.</t>
  </si>
  <si>
    <t>Refer to the Maternity Currencies guidance developed by NHS Digital Casemix Service and NICE guidance (NICE ref: CG110)</t>
  </si>
  <si>
    <t>YEAR OF BIRTH (BABY)</t>
  </si>
  <si>
    <t>YearOfBirthBaby</t>
  </si>
  <si>
    <t>The year the baby was born.</t>
  </si>
  <si>
    <r>
      <t xml:space="preserve">Derived </t>
    </r>
    <r>
      <rPr>
        <i/>
        <sz val="8"/>
        <rFont val="Arial"/>
        <family val="2"/>
      </rPr>
      <t>year</t>
    </r>
    <r>
      <rPr>
        <sz val="8"/>
        <rFont val="Arial"/>
        <family val="2"/>
      </rPr>
      <t xml:space="preserve"> from DATE OF BIRTH (BABY)</t>
    </r>
  </si>
  <si>
    <t>MONTH OF BIRTH (BABY)</t>
  </si>
  <si>
    <t>MonthOfBirthBaby</t>
  </si>
  <si>
    <t>DAY OF WEEK OF BIRTH (BABY)</t>
  </si>
  <si>
    <t>DayOfBirthBaby</t>
  </si>
  <si>
    <t>The day of the week the baby was born.</t>
  </si>
  <si>
    <r>
      <t xml:space="preserve">Derived </t>
    </r>
    <r>
      <rPr>
        <i/>
        <sz val="8"/>
        <rFont val="Arial"/>
        <family val="2"/>
      </rPr>
      <t>month</t>
    </r>
    <r>
      <rPr>
        <sz val="8"/>
        <rFont val="Arial"/>
        <family val="2"/>
      </rPr>
      <t xml:space="preserve"> from DATE OF BIRTH (BABY)</t>
    </r>
  </si>
  <si>
    <r>
      <t xml:space="preserve">Derived </t>
    </r>
    <r>
      <rPr>
        <i/>
        <sz val="8"/>
        <rFont val="Arial"/>
        <family val="2"/>
      </rPr>
      <t>day of week</t>
    </r>
    <r>
      <rPr>
        <sz val="8"/>
        <rFont val="Arial"/>
        <family val="2"/>
      </rPr>
      <t xml:space="preserve"> from DATE OF BIRTH (BABY)</t>
    </r>
  </si>
  <si>
    <t>MERIDIAN OF BIRTH (BABY)</t>
  </si>
  <si>
    <t>MerOfBirthBaby</t>
  </si>
  <si>
    <t>The meridian (i.e. AM or PM) the baby was born.</t>
  </si>
  <si>
    <t>AGE IN YEARS AT BABYS BIRTH (MOTHER)</t>
  </si>
  <si>
    <t>AgeAtBirthMother</t>
  </si>
  <si>
    <t>Mother's age in years when baby is born.</t>
  </si>
  <si>
    <t>PERSON BIRTH DATE (BABY) - PERSON BIRTH DATE (MOTHER)</t>
  </si>
  <si>
    <t>AGE AT DEATH (BABY)</t>
  </si>
  <si>
    <t>AgeAtDeathBaby</t>
  </si>
  <si>
    <t>4.2.2.3</t>
  </si>
  <si>
    <t>No of babies, alive at 8 days, for whom test results (or decline) is available</t>
  </si>
  <si>
    <t>5.1.1.6</t>
  </si>
  <si>
    <t>No of babies stillborn/early or late neonatal deaths having autopsy performed</t>
  </si>
  <si>
    <t>YEAR OF DEATH (BABY)</t>
  </si>
  <si>
    <t>The year the baby died (where death occurred before 28 completed days of birth).</t>
  </si>
  <si>
    <t>MONTH OF DEATH (BABY)</t>
  </si>
  <si>
    <t>The month of the year the baby died (where death occurred before 28 completed days of birth).</t>
  </si>
  <si>
    <t>DAY OF WEEK OF DEATH (BABY)</t>
  </si>
  <si>
    <t>DayOfDeathBaby</t>
  </si>
  <si>
    <t>The day of the week the baby died (where death occurred before 28 completed days of birth).</t>
  </si>
  <si>
    <t>MERIDIAN OF DEATH (BABY)</t>
  </si>
  <si>
    <t>The meridian (i.e. AM or PM) the baby died (where death occurred before 28 completed days of birth).</t>
  </si>
  <si>
    <t>AGE IN YEARS AT DISCHARGE (MOTHER)</t>
  </si>
  <si>
    <t>AgeAtDischargeMother</t>
  </si>
  <si>
    <t xml:space="preserve">max n2 </t>
  </si>
  <si>
    <t xml:space="preserve">MSDDEF1 - Record rejected - M001901 LOCAL PATIENT IDENTIFIER (EXTENDED (MOTHER)) is blank.   M001040 NHS NUMBER (MOTHER)=&lt;NHSNumberMother&gt; </t>
  </si>
  <si>
    <t xml:space="preserve">MSDDEF2 - Record rejected - M001901 LOCAL PATIENT IDENTIFIER (EXTENDED (MOTHER)) has an incorrect data format.   M001040 NHS NUMBER (MOTHER)=&lt;NHSNumberMother&gt; M001901 LOCAL PATIENT IDENTIFIER (EXTENDED (MOTHER))=&lt;LPIDMother&gt; </t>
  </si>
  <si>
    <t>MSD0011 - Group rejected - No valid MSD101 group transmitted for this LOCAL PATIENT IDENTIFIER (EXTENDED (MOTHER)). M001901 LOCAL PATIENT IDENTIFIER (EXTENDED (MOTHER))=&lt;LPIDMother&gt;</t>
  </si>
  <si>
    <t>MSD0012 - Group rejected - No valid MSD002 group transmitted for this LOCAL PATIENT IDENTIFIER (EXTENDED (MOTHER)). M001901 LOCAL PATIENT IDENTIFIER (EXTENDED (MOTHER))=&lt;LPIDMother&gt;</t>
  </si>
  <si>
    <t xml:space="preserve">MSDDEF2 - Record rejected - M001020 PERSON BIRTH DATE (MOTHER) has an incorrect data format.   M001901 LOCAL PATIENT IDENTIFIER (EXTENDED (MOTHER))=&lt;LPIDMother&gt; M001020 PERSON BIRTH DATE (MOTHER)=&lt;PersonBirthDateMother&gt; </t>
  </si>
  <si>
    <t xml:space="preserve">MSDDEF2 - Record rejected - M001030 ORGANISATION IDENTIFIER (RESIDENCE RESPONSIBILITY) has an incorrect data format.   M001901 LOCAL PATIENT IDENTIFIER (EXTENDED (MOTHER))=&lt;LPIDMother&gt; M001030 ORGANISATION IDENTIFIER (RESIDENCE RESPONSIBILITY)=&lt;OrgIDResidenceResp&gt; </t>
  </si>
  <si>
    <t xml:space="preserve">MSDDEF1 - Record rejected - M001010 ORGANISATION IDENTIFIER (LOCAL PATIENT IDENTIFIER (MOTHER)) is blank.   M001901 LOCAL PATIENT IDENTIFIER (EXTENDED (MOTHER))=&lt;LPIDMother&gt; </t>
  </si>
  <si>
    <t xml:space="preserve">MSDDEF2 - Record rejected - M001010 ORGANISATION IDENTIFIER (LOCAL PATIENT IDENTIFIER (MOTHER)) has an incorrect data format.   M001901 LOCAL PATIENT IDENTIFIER (EXTENDED (MOTHER))=&lt;LPIDMother&gt; M001010 ORGANISATION IDENTIFIER (LOCAL PATIENT IDENTIFIER (MOTHER))=&lt;OrgIDLPID&gt; </t>
  </si>
  <si>
    <t>MSDDEF1 - Record rejected - M001020 PERSON BIRTH DATE (MOTHER) is blank.   M001901 LOCAL PATIENT IDENTIFIER (EXTENDED (MOTHER))=&lt;LPIDMother&gt;</t>
  </si>
  <si>
    <t xml:space="preserve">MSDDEF3 - Warning - M001050 NHS NUMBER STATUS INDICATOR CODE (MOTHER) contains an invalid NHS NUMBER STATUS INDICATOR CODE (MOTHER).   M001901 LOCAL PATIENT IDENTIFIER (EXTENDED (MOTHER))=&lt;LPIDMother&gt; M001050 NHS NUMBER STATUS INDICATOR CODE (MOTHER)=&lt;NHSNumberStatusMother&gt; </t>
  </si>
  <si>
    <t xml:space="preserve">MSDDEF4 - Warning - M001060 POSTCODE OF USUAL ADDRESS (MOTHER) is blank.   M001901 LOCAL PATIENT IDENTIFIER (EXTENDED (MOTHER))=&lt;LPIDMother&gt; </t>
  </si>
  <si>
    <t xml:space="preserve">MSDDEF2 - Record rejected - M001070 ETHNIC CATEGORY (MOTHER) has an incorrect data format.   M001901 LOCAL PATIENT IDENTIFIER (EXTENDED (MOTHER))=&lt;LPIDMother&gt; M001070 ETHNIC CATEGORY (MOTHER)=&lt;EthnicCategoryMother&gt; </t>
  </si>
  <si>
    <t xml:space="preserve">MSDDEF3 - Warning - M001070 ETHNIC CATEGORY (MOTHER) contains an invalid ETHNIC CATEGORY (MOTHER).   M001901 LOCAL PATIENT IDENTIFIER (EXTENDED (MOTHER))=&lt;LPIDMother&gt; M001070 ETHNIC CATEGORY (MOTHER)=&lt;EthnicCategoryMother&gt; </t>
  </si>
  <si>
    <t xml:space="preserve">MSDDEF4 - Warning - M001070 ETHNIC CATEGORY (MOTHER) is blank.   M001901 LOCAL PATIENT IDENTIFIER (EXTENDED (MOTHER))=&lt;LPIDMother&gt; </t>
  </si>
  <si>
    <t xml:space="preserve">MSDDEF2 - Record rejected - M001080 PERSON DEATH DATE (MOTHER) has an incorrect data format.   M001901 LOCAL PATIENT IDENTIFIER (EXTENDED (MOTHER))=&lt;LPIDMother&gt; M001080 PERSON DEATH DATE (MOTHER)=&lt;PersonDeathDateMother&gt; </t>
  </si>
  <si>
    <t xml:space="preserve">MSDDEF2 - Record rejected - M001090 PERSON DEATH TIME (MOTHER) has an incorrect data format.   M001901 LOCAL PATIENT IDENTIFIER (EXTENDED (MOTHER))=&lt;LPIDMother&gt; M001090 PERSON DEATH TIME (MOTHER)=&lt;PersonDeathTimeMother&gt; </t>
  </si>
  <si>
    <t>M0010101 - Warning - ORGANISATION IDENTIFIER (LOCAL PATIENT IDENTIFIER (MOTHER)) does not match the ORGANISATION IDENTIFIER (CODE OF PROVIDER) from the MSD000. M001901 LOCAL PATIENT IDENTIFIER (EXTENDED (MOTHER))=&lt;LPIDMother&gt; M001010 ORGANISATION IDENTIFIER (LOCAL PATIENT IDENTIFIER (MOTHER))=&lt;OrgIDLPID&gt; M000020 ORGANISATION IDENTIFIER (CODE OF PROVIDER)=&lt;OrgIDProvider&gt;</t>
  </si>
  <si>
    <t>M0010102 - Warning - ORGANISATION IDENTIFIER (LOCAL PATIENT IDENTIFIER (MOTHER)) is not in national organisation tables as a "live" organisation at any point during the reporting period. M001901 LOCAL PATIENT IDENTIFIER (EXTENDED (MOTHER))=&lt;LPIDMother&gt; M001010 ORGANISATION IDENTIFIER (LOCAL PATIENT IDENTIFIER (MOTHER))=&lt;OrgIDLPID&gt;</t>
  </si>
  <si>
    <t>M0010301 - Warning - ORGANISATION IDENTIFIER (RESIDENCE RESPONSIBILITY) is not in national organisation tables as a "live" organisation at any point during the reporting period. M001901 LOCAL PATIENT IDENTIFIER (EXTENDED (MOTHER))=&lt;LPIDMother&gt; M001030 ORGANISATION IDENTIFIER (RESIDENCE RESPONSIBILITY)=&lt;OrgIDResidenceResp&gt;</t>
  </si>
  <si>
    <t>M0010501 - Warning - NHS NUMBER (MOTHER) contains a value, and the NHS NUMBER STATUS INDICATOR CODE (MOTHER) is "07 - Number not present and trace not required". M001901 LOCAL PATIENT IDENTIFIER (EXTENDED (MOTHER))=&lt;LPIDMother&gt; M001040 NHS NUMBER (MOTHER)=&lt;NHSNumberMother&gt; M001050 NHS NUMBER STATUS INDICATOR CODE (MOTHER)=&lt;NHSNumberStatusMother&gt;</t>
  </si>
  <si>
    <t>M0010502 - Warning - Both the NHS NUMBER STATUS INDICATOR CODE (MOTHER) and the NHS NUMBER (MOTHER) are blank. M001901 LOCAL PATIENT IDENTIFIER (EXTENDED (MOTHER))=&lt;LPIDMother&gt;</t>
  </si>
  <si>
    <t>M0010503 - Warning - NHS NUMBER (MOTHER) is blank but the NHS NUMBER STATUS INDICATOR CODE (MOTHER) is a value of '01' or '02'. M001901 LOCAL PATIENT IDENTIFIER (EXTENDED (MOTHER))=&lt;LPIDMother&gt;  M001050 NHS NUMBER STATUS INDICATOR CODE (MOTHER)=&lt;NHSNumberStatusMother&gt;</t>
  </si>
  <si>
    <t>M0010901 - Record rejected - PERSON DEATH TIME (MOTHER) is populated and the PERSON DEATH DATE (MOTHER) is blank.  M001901 LOCAL PATIENT IDENTIFIER (EXTENDED (MOTHER))=&lt;LPIDMother&gt; M001090 PERSON DEATH TIME (MOTHER)=&lt;PersonDeathTimeMother&gt;</t>
  </si>
  <si>
    <t>File</t>
  </si>
  <si>
    <t>M0000201 - File rejected - ORGANISATION IDENTIFIER (CODE OF PROVIDER) is blank.</t>
  </si>
  <si>
    <t xml:space="preserve">MSDDEF1 - Record rejected - M002901 LOCAL PATIENT IDENTIFIER (EXTENDED (MOTHER)) is blank.   </t>
  </si>
  <si>
    <t xml:space="preserve">MSDDEF1 - Record rejected - M002010 GENERAL MEDICAL PRACTICE CODE (PATIENT REGISTRATION (MOTHER)) is blank.   M002901 LOCAL PATIENT IDENTIFIER (EXTENDED (MOTHER))=&lt;LPIDMother&gt; </t>
  </si>
  <si>
    <t xml:space="preserve">MSDDEF2 - Record rejected - M002010 GENERAL MEDICAL PRACTICE CODE (PATIENT REGISTRATION (MOTHER)) has an incorrect data format.   M002901 LOCAL PATIENT IDENTIFIER (EXTENDED (MOTHER))=&lt;LPIDMother&gt; M002010 GENERAL MEDICAL PRACTICE CODE (PATIENT REGISTRATION (MOTHER))=&lt;OrgCodeGMPMother&gt; </t>
  </si>
  <si>
    <t xml:space="preserve">MSDDEF2 - Record rejected - M002020 START DATE (GMP PATIENT REGISTRATION) has an incorrect data format. M002901 LOCAL PATIENT IDENTIFIER (EXTENDED (MOTHER))=&lt;LPIDMother&gt; M002020 START DATE (GMP PATIENT REGISTRATION)=&lt;StartDateGMPReg&gt; </t>
  </si>
  <si>
    <t xml:space="preserve">MSDDEF2 - Record rejected - M002040 ORGANISATION IDENTIFIER (GP PRACTICE RESPONSIBILITY) has an incorrect data format. M002901 LOCAL PATIENT IDENTIFIER (EXTENDED (MOTHER))=&lt;LPIDMother&gt; M002040 ORGANISATION IDENTIFIER (GP PRACTICE RESPONSIBILITY)=&lt;OrgIDGPPrac&gt; </t>
  </si>
  <si>
    <t xml:space="preserve">MSDDEF4 - Warning - M002040 ORGANISATION IDENTIFIER (GP PRACTICE RESPONSIBILITY) is blank. M002901 LOCAL PATIENT IDENTIFIER (EXTENDED (MOTHER))=&lt;LPIDMother&gt; </t>
  </si>
  <si>
    <t>If the ESTIMATED DATE OF DELIVERY (AGREED) is more than 20 weeks before the REPORTING PERIOD START DATE, the record will be rejected. 
If the ESTIMATED DATE OF DELIVERY (AGREED) is more than 40 weeks after the REPORTING PERIOD END DATE, the record will be rejected.</t>
  </si>
  <si>
    <t>Occurences</t>
  </si>
  <si>
    <t>Remove validation</t>
  </si>
  <si>
    <t>If DECISION TO DELIVER DATE is after the REPORTING PERIOD END DATE, the record will be rejected.
If DECISION TO DELIVER DATE is more than 2 days before the ONSET OF ESTABLISHED LABOUR DATE, the record will be rejected.
If DECISION TO DELIVER DATE is before the APPOINTMENT DATE (FORMAL ANTENATAL BOOKING), the record will be rejected.
If DECISION TO DELIVER DATE is before the START DATE (MOTHER LABOUR AND DELIVERY HOSPITAL PROVIDER SPELL), the record will be rejected.</t>
  </si>
  <si>
    <t>Following clinical feedback.</t>
  </si>
  <si>
    <t>If START DATE (MOTHER LABOUR AND DELIVERY HOSPITAL PROVIDER SPELL) is after the REPORTING PERIOD END DATE, the record will be rejected.
If START DATE (MOTHER LABOUR AND DELIVERY HOSPITAL PROVIDER SPELL) is after the PROCEDURE DATE (CAESAREAN SECTION), the record will be rejected.
If START DATE (MOTHER LABOUR AND DELIVERY HOSPITAL PROVIDER SPELL) is more than 2 days after the ONSET OF ESTABLISHED LABOUR DATE, the record will be rejected.
If START DATE (MOTHER LABOUR AND DELIVERY HOSPITAL PROVIDER SPELL) is before the APPOINTMENT DATE (FORMAL ANTENATAL BOOKING), the record will be rejected.</t>
  </si>
  <si>
    <t>If START DATE (MOTHER LABOUR AND DELIVERY HOSPITAL PROVIDER SPELL) is after the REPORTING PERIOD END DATE, the record will be rejected.
If START DATE (MOTHER LABOUR AND DELIVERY HOSPITAL PROVIDER SPELL) is after the PROCEDURE DATE (CAESAREAN SECTION), the record will be rejected.
If START DATE (MOTHER LABOUR AND DELIVERY HOSPITAL PROVIDER SPELL) is more than 5 days before the APPOINTMENT DATE (FORMAL ANTENATAL BOOKING), the record will be rejected.</t>
  </si>
  <si>
    <t>If DECISION TO DELIVER DATE is after the REPORTING PERIOD END DATE, the record will be rejected.
If DECISION TO DELIVER DATE is before the APPOINTMENT DATE (FORMAL ANTENATAL BOOKING), the record will be rejected.
If DECISION TO DELIVER DATE is more than 5 days before the START DATE (MOTHER LABOUR AND DELIVERY HOSPITAL PROVIDER SPELL), the record will be rejected.</t>
  </si>
  <si>
    <t xml:space="preserve">M1010101 - Warning - ORGANISATION IDENTIFIER (CODE OF COMMISSIONER) is not in national organisation tables as a live organisation at any point during the reporting period.   M001901 LOCAL PATIENT IDENTIFIER (EXTENDED (MOTHER))=&lt;LPIDMother&gt; M101010 ORGANISATION IDENTIFIER (CODE OF COMMISSIONER)=&lt;OrgIDComm&gt; </t>
  </si>
  <si>
    <t xml:space="preserve">M0020401 - Warning - ORGANISATION IDENTIFIER (GP PRACTICE RESPONSIBILITY) is not in national organisation tables as a live organisation at any point during the reporting period. M002901 LOCAL PATIENT IDENTIFIER (EXTENDED (MOTHER))=&lt;LPIDMother&gt; M002040 ORGANISATION IDENTIFIER (GP PRACTICE RESPONSIBILITY)=&lt;OrgIDGPPrac&gt; </t>
  </si>
  <si>
    <t xml:space="preserve">M0020302 - Warning - END DATE (GMP PATIENT REGISTRATION) is after the REPORTING PERIOD END DATE.   M002901 LOCAL PATIENT IDENTIFIER (EXTENDED (MOTHER))=&lt;LPIDMother&gt; M002030 END DATE (GMP PATIENT REGISTRATION)=&lt;EndDateGMPReg&gt; </t>
  </si>
  <si>
    <t xml:space="preserve">M0020301 - Record rejected - END DATE (GMP PATIENT REGISTRATION) is before the REPORTING PERIOD START DATE.   M002901 LOCAL PATIENT IDENTIFIER (EXTENDED (MOTHER))=&lt;LPIDMother&gt; M002030 END DATE (GMP PATIENT REGISTRATION)=&lt;EndDateGMPReg&gt; </t>
  </si>
  <si>
    <t>M0020201 - Record rejected - START DATE (GMP PATIENT REGISTRATION) is more than 1 day after the end of the reporting period. M002901 LOCAL PATIENT IDENTIFIER (EXTENDED (MOTHER))=&lt;LPIDMother&gt; M002020 START DATE (GMP PATIENT REGISTRATION)=&lt;StartDateGMPReg&gt;</t>
  </si>
  <si>
    <t xml:space="preserve">M0020101 - Warning - GENERAL MEDICAL PRACTICE CODE (PATIENT REGISTRATION (MOTHER)) is not in national organisation tables as a live organisation at any point during the reporting period.   M002901 LOCAL PATIENT IDENTIFIER (EXTENDED (MOTHER))=&lt;LPIDMother&gt; M002010 GENERAL MEDICAL PRACTICE CODE (PATIENT REGISTRATION (MOTHER))=&lt;OrgCodeGMPMother&gt; </t>
  </si>
  <si>
    <t>M0000802 - File rejected - DATA SET CREATED TIME has an incorrect data format.</t>
  </si>
  <si>
    <t>M0000801 - File rejected - DATA SET CREATED TIME is blank.</t>
  </si>
  <si>
    <t>M0000702 - File rejected - DATA SET CREATED DATE has an incorrect data format.</t>
  </si>
  <si>
    <t>M0000701 - File rejected - DATA SET CREATED DATE is blank.</t>
  </si>
  <si>
    <t>M0000603 - File rejected - REPORTING PERIOD END DATE does not match the end date of the reporting period selected by the user within submission portal.</t>
  </si>
  <si>
    <t>M0000602 - File rejected - REPORTING PERIOD END DATE has an incorrect data format.</t>
  </si>
  <si>
    <t>M0000601 - File rejected - REPORTING PERIOD END DATE is blank.</t>
  </si>
  <si>
    <t>M0000502 - File rejected - REPORTING PERIOD START DATE has an incorrect data format.</t>
  </si>
  <si>
    <t>M0000501 - File rejected - REPORTING PERIOD START DATE is blank.</t>
  </si>
  <si>
    <t>M0000402 - File rejected - PRIMARY DATA COLLECTION SYSTEM IN USE has an incorrect data format.</t>
  </si>
  <si>
    <t>M0000401 - File rejected - PRIMARY DATA COLLECTION SYSTEM IN USE is blank.</t>
  </si>
  <si>
    <t>M0000302 - File rejected - ORGANISATION IDENTIFIER (CODE OF SUBMITTING ORGANISATION) has an incorrect data format.</t>
  </si>
  <si>
    <t>M0000301 - File rejected - ORGANISATION IDENTIFIER (CODE OF SUBMITTING ORGANISATION) is blank.</t>
  </si>
  <si>
    <t>M0000202 - File rejected - ORGANISATION IDENTIFIER (CODE OF PROVIDER) has an incorrect data format.</t>
  </si>
  <si>
    <t>M0000102 - File rejected - DATA SET VERSION NUMBER has an incorrect data format.</t>
  </si>
  <si>
    <t>M0000101 - File rejected - DATA SET VERSION NUMBER is blank.</t>
  </si>
  <si>
    <t>MSD002</t>
  </si>
  <si>
    <t>MSD0021 - Group rejected - No valid MSD001 group transmitted for this LOCAL PATIENT IDENTIFIER (EXTENDED (MOTHER)). M002901 LOCAL PATIENT IDENTIFIER (EXTENDED (MOTHER))=&lt;LPIDMother&gt;</t>
  </si>
  <si>
    <t xml:space="preserve">MSDDEF2 - Record rejected - M002901 LOCAL PATIENT IDENTIFIER (EXTENDED (MOTHER)) has an incorrect data format.   M002901 LOCAL PATIENT IDENTIFIER (EXTENDED (MOTHER))=&lt;LPIDMother&gt; </t>
  </si>
  <si>
    <t>MSD0022 - Group rejected - More than one MSD002 groups transmitted for this LOCAL PATIENT IDENTIFIER (EXTENDED (MOTHER)) + GENERAL MEDICAL PRACTICE CODE (PATIENT REGISTRATION (MOTHER)) + START DATE (GMP PATIENT REGISTRATION) combination. M002901 LOCAL PATIENT IDENTIFIER (EXTENDED (MOTHER))=&lt;LPIDMother&gt; M002010 GENERAL MEDICAL PRACTICE CODE (PATIENT REGISTRATION (MOTHER))=&lt;OrgCodeGMPMother&gt; M002020 START DATE (GMP PATIENT REGISTRATION)=&lt;StartDateGMPReg&gt;</t>
  </si>
  <si>
    <t>MSD0023 - Group rejected - More than one MSD002 group provided for a LOCAL PATIENT IDENTIFIER (EXTENDED (MOTHER)) where the END DATE (GMP PATIENT REGISTRATION) is null. M002901 LOCAL PATIENT IDENTIFIER (EXTENDED (MOTHER))=&lt;LPIDMother&gt;</t>
  </si>
  <si>
    <t>MSD0024 - Warning - A record has been submitted with an END DATE (GMP PATIENT REGISTRATION) populated, but a corresponding record has not been submitted with a consecutive START DATE (GMP PATIENT REGISTRATION) and a different GENERAL MEDICAL PRACTICE CODE (PATIENT REGISTRATION (MOTHER)). M002901 LOCAL PATIENT IDENTIFIER (EXTENDED (MOTHER))=&lt;LPIDMother&gt;</t>
  </si>
  <si>
    <t>MSD101</t>
  </si>
  <si>
    <t>MSD1011 - Group rejected - No valid MSD001 group transmitted for this LOCAL PATIENT IDENTIFIER (EXTENDED (MOTHER)). M101901 LOCAL PATIENT IDENTIFIER (EXTENDED (MOTHER))=&lt;LPIDMother&gt;</t>
  </si>
  <si>
    <t>MSD301</t>
  </si>
  <si>
    <t>MSD401</t>
  </si>
  <si>
    <t xml:space="preserve">MSDDEF2 - Record rejected - M401906 LOCAL PATIENT IDENTIFIER (EXTENDED (BABY)) has an incorrect data format.   M401906 LOCAL PATIENT IDENTIFIER (EXTENDED (BABY))=&lt;LPIDBaby&gt; </t>
  </si>
  <si>
    <t xml:space="preserve">MSDDEF1 - Record rejected - M401905 LABOUR AND DELIVERY IDENTIFIER is blank.   M401906 LOCAL PATIENT IDENTIFIER (EXTENDED (BABY))=&lt;LPIDBaby&gt; </t>
  </si>
  <si>
    <t xml:space="preserve">MSDDEF1 - Record rejected - M401010 ORGANISATION IDENTIFIER (LOCAL PATIENT IDENTIFIER (BABY)) is blank.   M401906 LOCAL PATIENT IDENTIFIER (EXTENDED (BABY))=&lt;LPIDBaby&gt; </t>
  </si>
  <si>
    <t xml:space="preserve">MSDDEF2 - Record rejected - M401010 ORGANISATION IDENTIFIER (LOCAL PATIENT IDENTIFIER (BABY)) has an incorrect data format.   M401906 LOCAL PATIENT IDENTIFIER (EXTENDED (BABY))=&lt;LPIDBaby&gt; M401010 ORGANISATION IDENTIFIER (LOCAL PATIENT IDENTIFIER (BABY))=&lt;OrgIDLocalPatientIdBaby&gt; </t>
  </si>
  <si>
    <t xml:space="preserve">M4010101 - Warning - ORGANISATION IDENTIFIER (LOCAL PATIENT IDENTIFIER (BABY)) is not in national organisation tables as a live organisation at any point during the reporting period.   M401906 LOCAL PATIENT IDENTIFIER (EXTENDED (BABY))=&lt;LPIDBaby&gt; M401010 ORGANISATION IDENTIFIER (LOCAL PATIENT IDENTIFIER (BABY))=&lt;OrgIDLocalPatientIdBaby&gt; </t>
  </si>
  <si>
    <t>If PERSON BIRTH DATE (BABY) is after end of the reporting period, the record will be rejected.
If PERSON BIRTH DATE (BABY) is more than 2 days before the APPOINTMENT DATE (FORMAL ANTENATAL BOOKING), the record will be rejected.
If PERSON BIRTH DATE (BABY) is before ONSET OF ESTABLISHED LABOUR DATE, the record will be rejected.
If PERSON BIRTH DATE (BABY) is more than 2 days before the PROCEDURE DATE (CAESAREAN SECTION), the record will be rejected.
Also, see MSDREJ007 in the 'File-level Rejects' tab.</t>
  </si>
  <si>
    <t>If PERSON BIRTH DATE (BABY) is after end of the reporting period, the record will be rejected.
If PERSON BIRTH DATE (BABY) is before ONSET OF ESTABLISHED LABOUR DATE, the record will be rejected.
If PERSON BIRTH DATE (BABY) is more than 2 days before the PROCEDURE DATE (CAESAREAN SECTION), the record will be rejected.
Also, see MSDREJ007 in the 'File-level Rejects' tab.</t>
  </si>
  <si>
    <t>M0000303 - File rejected - ORGANISATION IDENTIFIER (CODE OF SUBMITTING ORGANISATION) is not in national organisation tables as a "live" organisation at any point during the reporting period.</t>
  </si>
  <si>
    <t>Concatenated warning / validation messages (Taken from all matching messages in Master Warnings List)</t>
  </si>
  <si>
    <t>MSD000</t>
  </si>
  <si>
    <t>To carry submission header details.</t>
  </si>
  <si>
    <t>To carry demographic details for the mother's Maternity Episode.
One occurrence of this group is required.
Data providers should note that MSD001, MSD002 and MSD101 are mandatory groups that must be included whenever any other groups are transmitted that refer to this woman's pregnancy and birth.
Providers must populate all known data items even if they are unchanged since the last submission.  Do not just provide data for all "changed" data items.
Providers should supply MSD001 data as at the end of the reporting period.</t>
  </si>
  <si>
    <t xml:space="preserve">To carry details of the GP Practice Registration of the mother. </t>
  </si>
  <si>
    <t xml:space="preserve">To carry personal, social and other details of the mother at the formal antenatal booking appointment, during the maternity episode and at discharge from maternity services.
One occurrence of this group is required.
Data providers should note that MSD101 is a mandatory group that must be included whenever any other groups are transmitted that refer to this woman's pregnancy and birth.	</t>
  </si>
  <si>
    <t>MSDDEF1 - Record rejected - M101902 PREGNANCY IDENTIFIER is blank. M101901 LOCAL PATIENT IDENTIFIER (EXTENDED (MOTHER))=&lt;LPIDMother&gt;</t>
  </si>
  <si>
    <t xml:space="preserve">MSDDEF1 - Record rejected - M401030 PERSON BIRTH TIME (BABY) is blank.   M401906 LOCAL PATIENT IDENTIFIER (EXTENDED (BABY))=&lt;LPIDBaby&gt; </t>
  </si>
  <si>
    <t xml:space="preserve">MSDDEF1 - Record rejected - M401040 PREGNANCY OUTCOME is blank.   M401906 LOCAL PATIENT IDENTIFIER (EXTENDED (BABY))=&lt;LPIDBaby&gt; </t>
  </si>
  <si>
    <t xml:space="preserve">M4010401 - Warning -  PREGNANCY OUTCOME contains the value '02', '03' or '04' and the PERSON DEATH DATE (BABY) is not populated. M401906 LOCAL PATIENT IDENTIFIER (EXTENDED (BABY))=&lt;LPIDBaby&gt; M401040 PREGNANCY OUTCOME=&lt;PregOutcome&gt; </t>
  </si>
  <si>
    <t xml:space="preserve">MSDDEF1 - Record rejected - M401050 PERSON PHENOTYPIC SEX is blank.   M401906 LOCAL PATIENT IDENTIFIER (EXTENDED (BABY))=&lt;LPIDBaby&gt; </t>
  </si>
  <si>
    <t xml:space="preserve">MSDDEF3 - Warning - M401060 ETHNIC CATEGORY (BABY) contains an invalid ETHNIC CATEGORY (BABY).   M401906 LOCAL PATIENT IDENTIFIER (EXTENDED (BABY))=&lt;LPIDBaby&gt; M401060 ETHNIC CATEGORY (BABY)=&lt;EthnicCategoryBaby&gt; </t>
  </si>
  <si>
    <t xml:space="preserve">MSDDEF4 - Warning - M401070 NHS NUMBER (BABY) is blank. M401906 LOCAL PATIENT IDENTIFIER (EXTENDED (BABY))=&lt;LPIDBaby&gt; </t>
  </si>
  <si>
    <t>MSDDEF3 - Warning - M401080 NHS NUMBER STATUS INDICATOR CODE (BABY) contains an invalid NHS NUMBER STATUS INDICATOR CODE (BABY).   M401906 LOCAL PATIENT IDENTIFIER (EXTENDED (BABY))=&lt;LPIDBaby&gt; M401080 NHS NUMBER STATUS INDICATOR CODE (BABY)=&lt;NHSNumberStatusBaby&gt; M401070 NHS NUMBER (BABY)=&lt;NHSNumberBaby&gt;</t>
  </si>
  <si>
    <t xml:space="preserve">M4010801 - Warning - NHS NUMBER (BABY) contains a value, and the NHS NUMBER STATUS INDICATOR CODE (BABY) is "07 - Number not present and trace not required".   M401906 LOCAL PATIENT IDENTIFIER (EXTENDED (BABY))=&lt;LPIDBaby&gt; M401080 NHS NUMBER STATUS INDICATOR CODE (BABY)=&lt;NHSNumberStatusBaby&gt; </t>
  </si>
  <si>
    <t>M4010802 - Warning - Both the NHS NUMBER STATUS INDICATOR CODE (BABY) is blank and the NHS NUMBER (BABY) is blank.   M401906 LOCAL PATIENT IDENTIFIER (EXTENDED (BABY))=&lt;LPIDBaby&gt;</t>
  </si>
  <si>
    <t>M4010803 - Warning - The NHS NUMBER (BABY) is blank and the NHS NUMBER STATUS INDICATOR CODE (BABY) is a value of '01' or '02'.   M401906 LOCAL PATIENT IDENTIFIER (EXTENDED (BABY))=&lt;LPIDBaby&gt; M401080 NHS NUMBER STATUS INDICATOR CODE (BABY)=&lt;NHSNumberStatusBaby&gt;</t>
  </si>
  <si>
    <t xml:space="preserve">MSDDEF3 - Warning - M401100 BIRTH ORDER (MATERNITY SERVICES) contains an invalid BIRTH ORDER (MATERNITY SERVICES).   M401906 LOCAL PATIENT IDENTIFIER (EXTENDED (BABY))=&lt;LPIDBaby&gt; M401100 BIRTH ORDER (MATERNITY SERVICES)=&lt;BirthOrderMaternitySUS&gt; </t>
  </si>
  <si>
    <t xml:space="preserve">MSDDEF2 - Record rejected - M401110 PERSON DEATH DATE (BABY) has an incorrect data format.   M401906 LOCAL PATIENT IDENTIFIER (EXTENDED (BABY))=&lt;LPIDBaby&gt; M401110 PERSON DEATH DATE (BABY)=&lt;PersonDeathDateBaby&gt; </t>
  </si>
  <si>
    <t xml:space="preserve">MSDDEF2 - Record rejected - M401120 PERSON DEATH TIME (BABY) has an incorrect data format.   M401906 LOCAL PATIENT IDENTIFIER (EXTENDED (BABY))=&lt;LPIDBaby&gt; M401120 PERSON DEATH TIME (BABY)=&lt;PersonDeathTimeBaby&gt; </t>
  </si>
  <si>
    <t xml:space="preserve">MSDDEF2 - Record rejected - M401130 PRESENTATION OF FETUS AT ONSET OF LABOUR OR DELIVERY has an incorrect data format.   M401906 LOCAL PATIENT IDENTIFIER (EXTENDED (BABY))=&lt;LPIDBaby&gt; M401130 PRESENTATION OF FETUS AT ONSET OF LABOUR OR DELIVERY=&lt;FetusPresentation&gt; </t>
  </si>
  <si>
    <t xml:space="preserve">MSDDEF3 - Warning - M401130 PRESENTATION OF FETUS AT ONSET OF LABOUR OR DELIVERY contains an invalid PRESENTATION OF FETUS AT ONSET OF LABOUR OR DELIVERY.   M401906 LOCAL PATIENT IDENTIFIER (EXTENDED (BABY))=&lt;LPIDBaby&gt; M401130 PRESENTATION OF FETUS AT ONSET OF LABOUR OR DELIVERY=&lt;FetusPresentation&gt; </t>
  </si>
  <si>
    <t xml:space="preserve">MSDDEF2 - Record rejected - M401140 GESTATION LENGTH (AT BIRTH) has an incorrect data format.   M401906 LOCAL PATIENT IDENTIFIER (EXTENDED (BABY))=&lt;LPIDBaby&gt; M401140 GESTATION LENGTH (AT BIRTH)=&lt;GestationLengthBirth&gt; </t>
  </si>
  <si>
    <t xml:space="preserve">MSDDEF2 - Record rejected - M401150 DELIVERY METHOD CODE has an incorrect data format.   M401906 LOCAL PATIENT IDENTIFIER (EXTENDED (BABY))=&lt;LPIDBaby&gt; M401150 DELIVERY METHOD CODE=&lt;DeliveryMethodCode&gt; </t>
  </si>
  <si>
    <t xml:space="preserve">MSDDEF3 - Warning - M401150 DELIVERY METHOD CODE contains an invalid DELIVERY METHOD CODE.   M401906 LOCAL PATIENT IDENTIFIER (EXTENDED (BABY))=&lt;LPIDBaby&gt; M401150 DELIVERY METHOD CODE=&lt;DeliveryMethodCode&gt; </t>
  </si>
  <si>
    <t xml:space="preserve">MSDDEF2 - Record rejected - M401160 DELIVERED IN WATER INDICATOR has an incorrect data format.   M401906 LOCAL PATIENT IDENTIFIER (EXTENDED (BABY))=&lt;LPIDBaby&gt; M401160 DELIVERED IN WATER INDICATOR=&lt;WaterDeliveryInd&gt; </t>
  </si>
  <si>
    <t xml:space="preserve">MSDDEF3 - Warning - M401160 DELIVERED IN WATER INDICATOR contains an invalid DELIVERED IN WATER INDICATOR.   M401906 LOCAL PATIENT IDENTIFIER (EXTENDED (BABY))=&lt;LPIDBaby&gt; M401160 DELIVERED IN WATER INDICATOR=&lt;WaterDeliveryInd&gt; </t>
  </si>
  <si>
    <t xml:space="preserve">MSDDEF2 - Record rejected - M401170 ORGANISATION SITE IDENTIFIER (OF ACTUAL PLACE OF DELIVERY) has an incorrect data format.   M401906 LOCAL PATIENT IDENTIFIER (EXTENDED (BABY))=&lt;LPIDBaby&gt; M401170 ORGANISATION SITE IDENTIFIER (OF ACTUAL PLACE OF DELIVERY)=&lt;OrgSiteIDActualDelivery&gt; </t>
  </si>
  <si>
    <t xml:space="preserve">MSDDEF3 - Warning - M401170 ORGANISATION SITE IDENTIFIER (OF ACTUAL PLACE OF DELIVERY) contains an invalid ORGANISATION SITE IDENTIFIER (OF ACTUAL PLACE OF DELIVERY).   M401906 LOCAL PATIENT IDENTIFIER (EXTENDED (BABY))=&lt;LPIDBaby&gt; M401170 ORGANISATION SITE IDENTIFIER (OF ACTUAL PLACE OF DELIVERY)=&lt;OrgSiteIDActualDelivery&gt; </t>
  </si>
  <si>
    <t xml:space="preserve">M4011701 - Warning - ORGANISATION SITE IDENTIFIER (OF ACTUAL PLACE OF DELIVERY) is not in national organisation tables as a live organisation at any point during the reporting period.   M401906 LOCAL PATIENT IDENTIFIER (EXTENDED (BABY))=&lt;LPIDBaby&gt; M401170 ORGANISATION SITE IDENTIFIER (OF ACTUAL PLACE OF DELIVERY)=&lt;OrgSiteIDActualDelivery&gt; </t>
  </si>
  <si>
    <t xml:space="preserve">MSDDEF2 - Record rejected - M401180 MATERNITY CARE SETTING (ACTUAL PLACE OF BIRTH) has an incorrect data format.   M401906 LOCAL PATIENT IDENTIFIER (EXTENDED (BABY))=&lt;LPIDBaby&gt; M401180 MATERNITY CARE SETTING (ACTUAL PLACE OF BIRTH)=&lt;SettingPlaceBirth&gt; </t>
  </si>
  <si>
    <t xml:space="preserve">MSDDEF3 - Warning - M401180 MATERNITY CARE SETTING (ACTUAL PLACE OF BIRTH) contains an invalid MATERNITY CARE SETTING (ACTUAL PLACE OF BIRTH).   M401906 LOCAL PATIENT IDENTIFIER (EXTENDED (BABY))=&lt;LPIDBaby&gt; M401180 MATERNITY CARE SETTING (ACTUAL PLACE OF BIRTH)=&lt;SettingPlaceBirth&gt; </t>
  </si>
  <si>
    <t xml:space="preserve">MSDDEF2 - Record rejected - M401190 BABY FIRST FEED DATE has an incorrect data format.   M401906 LOCAL PATIENT IDENTIFIER (EXTENDED (BABY))=&lt;LPIDBaby&gt; M401190 BABY FIRST FEED DATE=&lt;BabyFirstFeedDate&gt; </t>
  </si>
  <si>
    <t xml:space="preserve">MSDDEF2 - Record rejected - M401200 BABY FIRST FEED TIME has an incorrect data format.   M401906 LOCAL PATIENT IDENTIFIER (EXTENDED (BABY))=&lt;LPIDBaby&gt; M401200 BABY FIRST FEED TIME=&lt;BabyFirstFeedTime&gt; </t>
  </si>
  <si>
    <t xml:space="preserve">MSDDEF2 - Record rejected - M401210 BABY FIRST FEED BREAST MILK INDICATION CODE has an incorrect data format.   M401906 LOCAL PATIENT IDENTIFIER (EXTENDED (BABY))=&lt;LPIDBaby&gt; M401210 BABY FIRST FEED BREAST MILK INDICATION CODE=&lt;BabyFirstFeedIndCode&gt; </t>
  </si>
  <si>
    <t xml:space="preserve">MSDDEF3 - Warning - M401210 BABY FIRST FEED BREAST MILK INDICATION CODE contains an invalid BABY FIRST FEED BREAST MILK INDICATION CODE.   M401906 LOCAL PATIENT IDENTIFIER (EXTENDED (BABY))=&lt;LPIDBaby&gt; M401210 BABY FIRST FEED BREAST MILK INDICATION CODE=&lt;BabyFirstFeedIndCode&gt; </t>
  </si>
  <si>
    <t xml:space="preserve">MSDDEF2 - Record rejected - M401220 SKIN TO SKIN CONTACT  INDICATOR (WITHIN ONE HOUR) has an incorrect data format.   M401906 LOCAL PATIENT IDENTIFIER (EXTENDED (BABY))=&lt;LPIDBaby&gt; M401220 SKIN TO SKIN CONTACT  INDICATOR (WITHIN ONE HOUR)=&lt;SkinToSkinContact1HourInd&gt; </t>
  </si>
  <si>
    <t xml:space="preserve">MSDDEF3 - Warning - M401220 SKIN TO SKIN CONTACT  INDICATOR (WITHIN ONE HOUR) contains an invalid SKIN TO SKIN CONTACT  INDICATOR (WITHIN ONE HOUR).   M401906 LOCAL PATIENT IDENTIFIER (EXTENDED (BABY))=&lt;LPIDBaby&gt; M401220 SKIN TO SKIN CONTACT  INDICATOR (WITHIN ONE HOUR)=&lt;SkinToSkinContact1HourInd&gt; </t>
  </si>
  <si>
    <t xml:space="preserve">MSDDEF2 - Record rejected - M401230 DISCHARGE DATE (BABY POST DELIVERY HOSPITAL PROVIDER SPELL) has an incorrect data format.   M401906 LOCAL PATIENT IDENTIFIER (EXTENDED (BABY))=&lt;LPIDBaby&gt; M401230 DISCHARGE DATE (BABY POST DELIVERY HOSPITAL PROVIDER SPELL)=&lt;DischargeDateBabyHosp&gt; </t>
  </si>
  <si>
    <t xml:space="preserve">MSDDEF2 - Record rejected - M401240 DISCHARGE TIME (BABY POST DELIVERY HOSPITAL PROVIDER SPELL) has an incorrect data format.   M401906 LOCAL PATIENT IDENTIFIER (EXTENDED (BABY))=&lt;LPIDBaby&gt; M401240 DISCHARGE TIME (BABY POST DELIVERY HOSPITAL PROVIDER SPELL)=&lt;DischargeTimeBabyHosp&gt; </t>
  </si>
  <si>
    <t>Amend Validation</t>
  </si>
  <si>
    <t>If START TIME (MOTHER LABOUR AND DELIVERY HOSPITAL PROVIDER SPELL) is after the PROCEDURE TIME (CAESAREAN SECTION), where START DATE (MOTHER LABOUR AND DELIVERY HOSPITAL PROVIDER SPELL) is the same as PROCEDURE DATE (CAESAREAN SECTION), the record will be rejected.
If START TIME (MOTHER LABOUR AND DELIVERY HOSPITAL PROVIDER SPELL) is populated and the START DATE (MOTHER LABOUR AND DELIVERY HOSPITAL PROVIDER SPELL) is blank, the record will be rejected.</t>
  </si>
  <si>
    <t>To correct an error.</t>
  </si>
  <si>
    <t>To carry details of events in labour and delivery.</t>
  </si>
  <si>
    <t>Following feedback from NHS Digital Solutions Assurance.</t>
  </si>
  <si>
    <t>To carry details of the baby's demographics and birth.</t>
  </si>
  <si>
    <t>MSD002 UNIQUE ID</t>
  </si>
  <si>
    <t>MSD002_ID</t>
  </si>
  <si>
    <t>From ORGANISATION IDENTIFIER (CODE OF PROVIDER) in MSD000 MSDS Header.</t>
  </si>
  <si>
    <t>If the DATA SET CREATED DATE is blank, the file will be rejected.
If the DATA SET CREATED DATE has an incorrect data format, the file will be rejected.
If DATA SET CREATED DATE is more than 2 calendar months after the REPORTING PERIOD END DATE, the file will be rejected.
If DATA SET CREATED DATE is before the REPORTING PERIOD START DATE, the file will be rejected.
If DATA SET CREATED DATE is before the REPORTING PERIOD END DATE, a warning will be reported.</t>
  </si>
  <si>
    <t>If PROVISIONAL DIAGNOSIS (CODED CLINICAL ENTRY) format does not match expected format for the specific DIAGNOSIS SCHEME IN USE (see Technical Glossary), the record will be rejected.
If PROVISIONAL DIAGNOSIS (CODED CLINICAL ENTRY) is populated with a value that is contained within a restricted list/ refset, the record will be rejected.
If DIAGNOSIS SCHEME IN USE contains the value '06 - SNOMED CT' and PROVISIONAL DIAGNOSIS (CODED CLINICAL ENTRY) fails standard SNOMED CT checks (Check Digit and Partition Identifier), the record will be rejected.</t>
  </si>
  <si>
    <t>M0000703 - File rejected - DATA SET CREATED DATE is more than 2 calendar months after the REPORTING PERIOD END DATE.</t>
  </si>
  <si>
    <t>M0000705 - Warning - DATA SET CREATED DATE is before the REPORTING PERIOD END DATE.</t>
  </si>
  <si>
    <t>M0000704 - File rejected - DATA SET CREATED DATE is before the REPORTING PERIOD START DATE.</t>
  </si>
  <si>
    <t>Invalid dates of birth corrupt the allocation of the MSDS pseudo person ID and cannot be accepted. This includes dates of birth that are either missing (blank) or in the incorrect data format.
-------------------------------------------------------------------
PERSON BIRTH DATE (MOTHER) must not be after the end of the latest reporting period selected and the derived age at start of the earliest reporting period selected must not be 70 years old or over and not less than 5 years old.
---------------------------------------------------------------------
For the PERSON BIRTH DATE (BABY), the derived age at start of the earliest reporting period selected must not be greater than 1 year old.</t>
  </si>
  <si>
    <t>Mapping to SNOMED CT code where DIAGNOSIS (CODED CLINICAL ENTRY) is submitted as a Read Code v2 (04) or Read Code v3 (05)</t>
  </si>
  <si>
    <t>MAPPED SNOMED CT DIAGNOSIS CODE</t>
  </si>
  <si>
    <t>MAPPED SNOMED CT DIAGNOSIS PREFERRED TERM</t>
  </si>
  <si>
    <t>MASTER SNOMED CT DIAGNOSIS CODE</t>
  </si>
  <si>
    <t>MASTER SNOMED CT DIAGNOSIS PREFERRED TERM</t>
  </si>
  <si>
    <t>MAPPED ICD-10 DIAGNOSIS CODE</t>
  </si>
  <si>
    <t>MAPPED ICD-10 DIAGNOSIS DESCRIPTION</t>
  </si>
  <si>
    <t>MASTER ICD-10 DIAGNOSIS CODE</t>
  </si>
  <si>
    <t>MASTER ICD-10 DIAGNOSIS DESCRIPTION</t>
  </si>
  <si>
    <t>Mapping to ICD-10 code from MASTER SNOMED CT DIAGNOSIS CODE.</t>
  </si>
  <si>
    <t>The derived or submitted SNOMED CT diagnosis code.</t>
  </si>
  <si>
    <t>The derived or submitted ICD-10 diagnosis code.</t>
  </si>
  <si>
    <t xml:space="preserve">MSDDEF2 - Record rejected - M201903 CARE CONTACT IDENTIFIER has an incorrect data format.   M201903 CARE CONTACT IDENTIFIER=&lt;CareConID&gt; </t>
  </si>
  <si>
    <t xml:space="preserve">MSDDEF1 - Record rejected - M201902 PREGNANCY IDENTIFIER is blank.   M201903 CARE CONTACT IDENTIFIER=&lt;CareConID&gt; </t>
  </si>
  <si>
    <t xml:space="preserve">MSDDEF1 - Record rejected - M201010 CARE CONTACT DATE is blank.   M201903 CARE CONTACT IDENTIFIER=&lt;CareConID&gt; </t>
  </si>
  <si>
    <t xml:space="preserve">MSDDEF2 - Record rejected - M201010 CARE CONTACT DATE has an incorrect data format.   M201903 CARE CONTACT IDENTIFIER=&lt;CareConID&gt; M201010 CARE CONTACT DATE=&lt;CContactDate&gt; </t>
  </si>
  <si>
    <t>MSD201</t>
  </si>
  <si>
    <t>MSD2012 - Group rejected - More than one MSD201 groups transmitted for this CARE CONTACT IDENTIFIER. M201903 CARE CONTACT IDENTIFIER=&lt;CareConID&gt;</t>
  </si>
  <si>
    <t>To carry details of any contacts with a mother which have taken place as part of a maternity episode.</t>
  </si>
  <si>
    <t xml:space="preserve">M2010101 - Record rejected - CARE CONTACT DATE is not within the reporting period. M201903 CARE CONTACT IDENTIFIER=&lt;CareConID&gt; M201010 CARE CONTACT DATE=&lt;CContactDate&gt; </t>
  </si>
  <si>
    <t>M2010102 - Record rejected - CARE CONTACT DATE is before the APPOINTMENT DATE (FORMAL ANTENATAL BOOKING). M201903 CARE CONTACT IDENTIFIER=&lt;CareConID&gt; M201010 CARE CONTACT DATE=&lt;CContactDate&gt; M101020 APPOINTMENT DATE (FORMAL ANTENATAL BOOKING)=&lt;AntenatalAppDate&gt;</t>
  </si>
  <si>
    <t xml:space="preserve">MSDDEF2 - Record rejected - M201020 CARE CONTACT TIME has an incorrect data format.   M201903 CARE CONTACT IDENTIFIER=&lt;CareConID&gt; M201020 CARE CONTACT TIME=&lt;CContactTime&gt; </t>
  </si>
  <si>
    <t xml:space="preserve">MSDDEF2 - Record rejected - M201040 ADMINISTRATIVE CATEGORY CODE has an incorrect data format.   M201903 CARE CONTACT IDENTIFIER=&lt;CareConID&gt; M201040 ADMINISTRATIVE CATEGORY CODE=&lt;AdminCatCode&gt; </t>
  </si>
  <si>
    <t xml:space="preserve">MSDDEF3 - Warning - M201040 ADMINISTRATIVE CATEGORY CODE contains an invalid ADMINISTRATIVE CATEGORY CODE.   M201903 CARE CONTACT IDENTIFIER=&lt;CareConID&gt; M201040 ADMINISTRATIVE CATEGORY CODE=&lt;AdminCatCode&gt; </t>
  </si>
  <si>
    <t xml:space="preserve">MSDDEF2 - Record rejected - M201060 CONSULTATION TYPE has an incorrect data format.   M201903 CARE CONTACT IDENTIFIER=&lt;CareConID&gt; M201060 CONSULTATION TYPE=&lt;ConsultType&gt; </t>
  </si>
  <si>
    <t xml:space="preserve">MSDDEF3 - Warning - M201060 CONSULTATION TYPE contains an invalid CONSULTATION TYPE.   M201903 CARE CONTACT IDENTIFIER=&lt;CareConID&gt; M201060 CONSULTATION TYPE=&lt;ConsultType&gt; </t>
  </si>
  <si>
    <t xml:space="preserve">MSDDEF2 - Record rejected - M201070 CARE CONTACT SUBJECT has an incorrect data format.   M201903 CARE CONTACT IDENTIFIER=&lt;CareConID&gt; M201070 CARE CONTACT SUBJECT=&lt;CCSubject&gt; </t>
  </si>
  <si>
    <t xml:space="preserve">MSDDEF3 - Warning - M201070 CARE CONTACT SUBJECT contains an invalid CARE CONTACT SUBJECT.   M201903 CARE CONTACT IDENTIFIER=&lt;CareConID&gt; M201070 CARE CONTACT SUBJECT=&lt;CCSubject&gt; </t>
  </si>
  <si>
    <t xml:space="preserve">MSDDEF2 - Record rejected - M201080 CONSULTATION MEDIUM USED has an incorrect data format.   M201903 CARE CONTACT IDENTIFIER=&lt;CareConID&gt; M201080 CONSULTATION MEDIUM USED=&lt;Medium&gt; </t>
  </si>
  <si>
    <t xml:space="preserve">MSDDEF3 - Warning - M201080 CONSULTATION MEDIUM USED contains an invalid CONSULTATION MEDIUM USED.   M201903 CARE CONTACT IDENTIFIER=&lt;CareConID&gt; M201080 CONSULTATION MEDIUM USED=&lt;Medium&gt; </t>
  </si>
  <si>
    <t xml:space="preserve">MSDDEF2 - Record rejected - M201090 ACTIVITY LOCATION TYPE CODE has an incorrect data format.   M201903 CARE CONTACT IDENTIFIER=&lt;CareConID&gt; M201090 ACTIVITY LOCATION TYPE CODE=&lt;LocCode&gt; </t>
  </si>
  <si>
    <t xml:space="preserve">MSDDEF3 - Warning - M201090 ACTIVITY LOCATION TYPE CODE contains an invalid ACTIVITY LOCATION TYPE CODE.   M201903 CARE CONTACT IDENTIFIER=&lt;CareConID&gt; M201090 ACTIVITY LOCATION TYPE CODE=&lt;LocCode&gt; </t>
  </si>
  <si>
    <t xml:space="preserve">MSDDEF2 - Record rejected - M201100 ORGANISATION SITE IDENTIFIER (OF TREATMENT) has an incorrect data format.   M201903 CARE CONTACT IDENTIFIER=&lt;CareConID&gt; M201100 ORGANISATION SITE IDENTIFIER (OF TREATMENT)=&lt;SiteIDOfTreat&gt; </t>
  </si>
  <si>
    <t xml:space="preserve">M2011001 - Warning - ORGANISATION SITE IDENTIFIER (OF TREATMENT) is not in national organisation tables as a live organisation at any point during the reporting period.   M201903 CARE CONTACT IDENTIFIER=&lt;CareConID&gt; M201100 ORGANISATION SITE IDENTIFIER (OF TREATMENT)=&lt;SiteIDOfTreat&gt; </t>
  </si>
  <si>
    <t xml:space="preserve">MSDDEF2 - Record rejected - M201110 GROUP THERAPY INDICATOR has an incorrect data format.   M201903 CARE CONTACT IDENTIFIER=&lt;CareConID&gt; M201110 GROUP THERAPY INDICATOR=&lt;GPTherapyInd&gt; </t>
  </si>
  <si>
    <t xml:space="preserve">MSDDEF3 - Warning - M201110 GROUP THERAPY INDICATOR contains an invalid GROUP THERAPY INDICATOR.   M201903 CARE CONTACT IDENTIFIER=&lt;CareConID&gt; M201110 GROUP THERAPY INDICATOR=&lt;GPTherapyInd&gt; </t>
  </si>
  <si>
    <t xml:space="preserve">MSDDEF2 - Record rejected - M201120 ATTENDED OR DID NOT ATTEND CODE has an incorrect data format.   M201903 CARE CONTACT IDENTIFIER=&lt;CareConID&gt; M201120 ATTENDED OR DID NOT ATTEND CODE=&lt;AttendCode&gt; </t>
  </si>
  <si>
    <t xml:space="preserve">MSDDEF3 - Warning - M201120 ATTENDED OR DID NOT ATTEND CODE contains an invalid ATTENDED OR DID NOT ATTEND CODE.   M201903 CARE CONTACT IDENTIFIER=&lt;CareConID&gt; M201120 ATTENDED OR DID NOT ATTEND CODE=&lt;AttendCode&gt; </t>
  </si>
  <si>
    <t xml:space="preserve">MSDDEF2 - Record rejected - M201130 CARE CONTACT CANCELLATION DATE has an incorrect data format.   M201903 CARE CONTACT IDENTIFIER=&lt;CareConID&gt; M201130 CARE CONTACT CANCELLATION DATE=&lt;CancelDate&gt; </t>
  </si>
  <si>
    <t>M2011301 - Record rejected - CARE CONTACT CANCELLATION DATE is before the APPOINTMENT DATE (FORMAL ANTENATAL BOOKING). M201903 CARE CONTACT IDENTIFIER=&lt;CareConID&gt; M201130 CARE CONTACT CANCELLATION DATE=&lt;CancelDate&gt; M101020 APPOINTMENT DATE (FORMAL ANTENATAL BOOKING)=&lt;AntenatalAppDate&gt;</t>
  </si>
  <si>
    <t>M2011302 - Record rejected - CARE CONTACT CANCELLATION DATE is after the CARE CONTACT DATE. M201903 CARE CONTACT IDENTIFIER=&lt;CareConID&gt; M201130 CARE CONTACT CANCELLATION DATE=&lt;CancelDate&gt; M201010 CARE CONTACT DATE=&lt;CContactDate&gt;</t>
  </si>
  <si>
    <t xml:space="preserve">MSDDEF2 - Record rejected - M201140 CARE CONTACT CANCELLATION REASON has an incorrect data format.   M201903 CARE CONTACT IDENTIFIER=&lt;CareConID&gt; M201140 CARE CONTACT CANCELLATION REASON=&lt;CancelReason&gt; </t>
  </si>
  <si>
    <t xml:space="preserve">MSDDEF3 - Warning - M201140 CARE CONTACT CANCELLATION REASON contains an invalid CARE CONTACT CANCELLATION REASON.   M201903 CARE CONTACT IDENTIFIER=&lt;CareConID&gt; M201140 CARE CONTACT CANCELLATION REASON=&lt;CancelReason&gt; </t>
  </si>
  <si>
    <t>M2011401 - Warning - CARE CONTACT CANCELLATION DATE is populated and CARE CONTACT CANCELLATION REASON is blank.   M201903 CARE CONTACT IDENTIFIER=&lt;CareConID&gt;  M201130 CARE CONTACT CANCELLATION DATE=&lt;CancelDate&gt;</t>
  </si>
  <si>
    <t xml:space="preserve">MSDDEF2 - Record rejected - M201150 REPLACEMENT APPOINTMENT DATE OFFERED has an incorrect data format.   M201903 CARE CONTACT IDENTIFIER=&lt;CareConID&gt; M201150 REPLACEMENT APPOINTMENT DATE OFFERED=&lt;ReplApptOffDate&gt; </t>
  </si>
  <si>
    <t xml:space="preserve">MSDDEF2 - Record rejected - M201160 REPLACEMENT APPOINTMENT BOOKED DATE has an incorrect data format.   M201903 CARE CONTACT IDENTIFIER=&lt;CareConID&gt; M201160 REPLACEMENT APPOINTMENT BOOKED DATE=&lt;ReplApptDate&gt; </t>
  </si>
  <si>
    <t>M2011501 - Record rejected - REPLACEMENT APPOINTMENT DATE OFFERED is before the APPOINTMENT DATE (FORMAL ANTENATAL BOOKING).   M201903 CARE CONTACT IDENTIFIER=&lt;CareConID&gt; M201150 REPLACEMENT APPOINTMENT DATE OFFERED=&lt;ReplApptOffDate&gt; M101020 APPOINTMENT DATE (FORMAL ANTENATAL BOOKING)=&lt;AntenatalAppDate&gt;</t>
  </si>
  <si>
    <t>M2011502 - Record rejected - REPLACEMENT APPOINTMENT DATE OFFERED is before the REPLACEMENT APPOINTMENT BOOKED DATE.   M201903 CARE CONTACT IDENTIFIER=&lt;CareConID&gt; M201150 REPLACEMENT APPOINTMENT DATE OFFERED=&lt;ReplApptOffDate&gt; M201160 REPLACEMENT APPOINTMENT BOOKED DATE=&lt;ReplApptDate&gt;</t>
  </si>
  <si>
    <t>M2011503 - Record rejected - REPLACEMENT APPOINTMENT DATE OFFERED is more than 1 year after the DATA SET CREATED DATE.   M201903 CARE CONTACT IDENTIFIER=&lt;CareConID&gt; M201150 REPLACEMENT APPOINTMENT DATE OFFERED=&lt;ReplApptOffDate&gt; M000070 DATA SET CREATED DATE=&lt;FileCreationDate&gt;</t>
  </si>
  <si>
    <t>M2011601 - Record rejected - REPLACEMENT APPOINTMENT BOOKED DATE is before the APPOINTMENT DATE (FORMAL ANTENATAL BOOKING). M201903 CARE CONTACT IDENTIFIER=&lt;CareConID&gt; M201160 REPLACEMENT APPOINTMENT BOOKED DATE=&lt;ReplApptDate&gt; M101020 APPOINTMENT DATE (FORMAL ANTENATAL BOOKING)=&lt;AntenatalAppDate&gt;</t>
  </si>
  <si>
    <t>M2011603 - Record rejected - REPLACEMENT APPOINTMENT BOOKED DATE is after the DATA SET CREATED DATE. M201903 CARE CONTACT IDENTIFIER=&lt;CareConID&gt; M201160 REPLACEMENT APPOINTMENT BOOKED DATE=&lt;ReplApptDate&gt; M000070 DATA SET CREATED DATE=&lt;FileCreationDate&gt;</t>
  </si>
  <si>
    <t>M2011602 - Warning - REPLACEMENT APPOINTMENT BOOKED DATE is after the REPORTING PERIOD END DATE. M201903 CARE CONTACT IDENTIFIER=&lt;CareConID&gt; M201160 REPLACEMENT APPOINTMENT BOOKED DATE=&lt;ReplApptDate&gt;</t>
  </si>
  <si>
    <t>MSD501</t>
  </si>
  <si>
    <t xml:space="preserve">MSD5012 - Group rejected - More than one MSD501 groups transmitted for this HOSPITAL PROVIDER SPELL NUMBER. M501902 HOSPITAL PROVIDER SPELL NUMBER=&lt;HospProvSpellNum&gt; </t>
  </si>
  <si>
    <t>To carry details of each Hospital Provider Spell for the mother. This includes any hospital admissions for the mother during the maternity episode, but does not include admission for labour and delivery.</t>
  </si>
  <si>
    <t xml:space="preserve">MSDDEF2 - Record rejected - M501908 HOSPITAL PROVIDER SPELL NUMBER has an incorrect data format.   M501908 HOSPITAL PROVIDER SPELL NUMBER=&lt;HospProvSpellNum&gt; </t>
  </si>
  <si>
    <t xml:space="preserve">MSDDEF1 - Record rejected - M501902 PREGNANCY IDENTIFIER is blank.   M501908 HOSPITAL PROVIDER SPELL NUMBER=&lt;HospProvSpellNum&gt; </t>
  </si>
  <si>
    <t xml:space="preserve">MSDDEF1 - Record rejected - M501010 START DATE (HOSPITAL PROVIDER SPELL) is blank.   M501908 HOSPITAL PROVIDER SPELL NUMBER=&lt;HospProvSpellNum&gt; M501010 START DATE (HOSPITAL PROVIDER SPELL)=&lt;StartDateHospProvSpell&gt; </t>
  </si>
  <si>
    <t xml:space="preserve">MSDDEF2 - Record rejected - M501010 START DATE (HOSPITAL PROVIDER SPELL) has an incorrect data format.   M501908 HOSPITAL PROVIDER SPELL NUMBER=&lt;HospProvSpellNum&gt; M501010 START DATE (HOSPITAL PROVIDER SPELL)=&lt;StartDateHospProvSpell&gt; </t>
  </si>
  <si>
    <t xml:space="preserve">M5010101 - Record rejected - START DATE (HOSPITAL PROVIDER SPELL) is after the REPORTING PERIOD END DATE. M501908 HOSPITAL PROVIDER SPELL NUMBER=&lt;HospProvSpellNum&gt; M501010 START DATE (HOSPITAL PROVIDER SPELL)=&lt;StartDateHospProvSpell&gt; </t>
  </si>
  <si>
    <t>M5010102 - Record rejected - START DATE (HOSPITAL PROVIDER SPELL) is before the APPOINTMENT DATE (FORMAL ANTENATAL BOOKING). M501908 HOSPITAL PROVIDER SPELL NUMBER=&lt;HospProvSpellNum&gt; M501010 START DATE (HOSPITAL PROVIDER SPELL)=&lt;StartDateHospProvSpell&gt; M101020 APPOINTMENT DATE (FORMAL ANTENATAL BOOKING)=&lt;AntenatalAppDate&gt;</t>
  </si>
  <si>
    <t xml:space="preserve">MSDDEF2 - Record rejected - M501020 START TIME (HOSPITAL PROVIDER SPELL) has an incorrect data format.   M501908 HOSPITAL PROVIDER SPELL NUMBER=&lt;HospProvSpellNum&gt; M501020 START TIME (HOSPITAL PROVIDER SPELL)=&lt;StartTimeHospProvSpell&gt; </t>
  </si>
  <si>
    <t xml:space="preserve">MSDDEF2 - Record rejected - M501030 SOURCE OF ADMISSION CODE (HOSPITAL PROVIDER SPELL) has an incorrect data format.   M501908 HOSPITAL PROVIDER SPELL NUMBER=&lt;HospProvSpellNum&gt; M501030 SOURCE OF ADMISSION CODE (HOSPITAL PROVIDER SPELL)=&lt;SourceAdmCodeHospProvSpell&gt; </t>
  </si>
  <si>
    <t xml:space="preserve">MSDDEF3 - Warning - M501030 SOURCE OF ADMISSION CODE (HOSPITAL PROVIDER SPELL) contains an invalid SOURCE OF ADMISSION CODE (HOSPITAL PROVIDER SPELL).   M501908 HOSPITAL PROVIDER SPELL NUMBER=&lt;HospProvSpellNum&gt; M501030 SOURCE OF ADMISSION CODE (HOSPITAL PROVIDER SPELL)=&lt;SourceAdmCodeHospProvSpell&gt; </t>
  </si>
  <si>
    <t xml:space="preserve">MSDDEF2 - Record rejected - M501040 PATIENT CLASSIFICATION CODE has an incorrect data format.   M501908 HOSPITAL PROVIDER SPELL NUMBER=&lt;HospProvSpellNum&gt; M501040 PATIENT CLASSIFICATION CODE=&lt;PatientClassCode&gt; </t>
  </si>
  <si>
    <t xml:space="preserve">MSDDEF3 - Warning - M501040 PATIENT CLASSIFICATION CODE contains an invalid PATIENT CLASSIFICATION CODE.   M501908 HOSPITAL PROVIDER SPELL NUMBER=&lt;HospProvSpellNum&gt; M501040 PATIENT CLASSIFICATION CODE=&lt;PatientClassCode&gt; </t>
  </si>
  <si>
    <t xml:space="preserve">MSDDEF2 - Record rejected - M501050 ADMISSION METHOD CODE (HOSPITAL PROVIDER SPELL) has an incorrect data format.   M501908 HOSPITAL PROVIDER SPELL NUMBER=&lt;HospProvSpellNum&gt; M501050 ADMISSION METHOD CODE (HOSPITAL PROVIDER SPELL)=&lt;AdmMethCodeHospProvSpell&gt; </t>
  </si>
  <si>
    <t xml:space="preserve">MSDDEF3 - Warning - M501050 ADMISSION METHOD CODE (HOSPITAL PROVIDER SPELL) contains an invalid ADMISSION METHOD CODE (HOSPITAL PROVIDER SPELL).   M501908 HOSPITAL PROVIDER SPELL NUMBER=&lt;HospProvSpellNum&gt; M501050 ADMISSION METHOD CODE (HOSPITAL PROVIDER SPELL)=&lt;AdmMethCodeHospProvSpell&gt; </t>
  </si>
  <si>
    <t xml:space="preserve">MSDDEF2 - Record rejected - M501060 DISCHARGE DATE (HOSPITAL PROVIDER SPELL) has an incorrect data format.   M501908 HOSPITAL PROVIDER SPELL NUMBER=&lt;HospProvSpellNum&gt; M501060 DISCHARGE DATE (HOSPITAL PROVIDER SPELL)=&lt;DischDateHospProvSpell&gt; </t>
  </si>
  <si>
    <t xml:space="preserve">MSDDEF2 - Record rejected - M501070 DISCHARGE TIME (HOSPITAL PROVIDER SPELL) has an incorrect data format.   M501908 HOSPITAL PROVIDER SPELL NUMBER=&lt;HospProvSpellNum&gt; M501070 DISCHARGE TIME (HOSPITAL PROVIDER SPELL)=&lt;DischTimeHospProvSpell&gt; </t>
  </si>
  <si>
    <t xml:space="preserve">M5010601 - Record rejected -  DISCHARGE DATE (HOSPITAL PROVIDER SPELL) is not within the reporting period. M501908 HOSPITAL PROVIDER SPELL NUMBER=&lt;HospProvSpellNum&gt; M501060 DISCHARGE DATE (HOSPITAL PROVIDER SPELL)=&lt;DischDateHospProvSpell&gt; </t>
  </si>
  <si>
    <t>If DISCHARGE DATE (HOSPITAL PROVIDER SPELL) is not within the reporting period, the record will be rejected.
If DISCHARGE DATE (HOSPITAL PROVIDER SPELL) is before the START DATE (HOSPITAL PROVIDER SPELL), the record will be rejected.</t>
  </si>
  <si>
    <t>M5010602 - Record rejected -  DISCHARGE DATE (HOSPITAL PROVIDER SPELL) is before the START DATE (HOSPITAL PROVIDER SPELL). M501908 HOSPITAL PROVIDER SPELL NUMBER=&lt;HospProvSpellNum&gt; M501060 DISCHARGE DATE (HOSPITAL PROVIDER SPELL)=&lt;DischDateHospProvSpell&gt; M501010 START DATE (HOSPITAL PROVIDER SPELL)=&lt;StartDateHospProvSpell&gt;</t>
  </si>
  <si>
    <t xml:space="preserve">M5010701 - Record rejected - DISCHARGE TIME (HOSPITAL PROVIDER SPELL) is before START TIME (HOSPITAL PROVIDER SPELL), where DISCHARGE DATE (HOSPITAL PROVIDER SPELL) is the same as START DATE (HOSPITAL PROVIDER SPELL). M501908 HOSPITAL PROVIDER SPELL NUMBER=&lt;HospProvSpellNum&gt; M501070 DISCHARGE TIME (HOSPITAL PROVIDER SPELL)=&lt;DischTimeHospProvSpell&gt;  M501020 START TIME (HOSPITAL PROVIDER SPELL)=&lt;StartTimeHospProvSpell&gt; </t>
  </si>
  <si>
    <t xml:space="preserve">MSDDEF2 - Record rejected - M501080 DISCHARGE METHOD CODE (HOSPITAL PROVIDER SPELL) has an incorrect data format.   M501908 HOSPITAL PROVIDER SPELL NUMBER=&lt;HospProvSpellNum&gt; M501080 DISCHARGE METHOD CODE (HOSPITAL PROVIDER SPELL)=&lt;DischMethCodeHospProvSpell&gt; </t>
  </si>
  <si>
    <t xml:space="preserve">MSDDEF3 - Warning - M501080 DISCHARGE METHOD CODE (HOSPITAL PROVIDER SPELL) contains an invalid DISCHARGE METHOD CODE (HOSPITAL PROVIDER SPELL).   M501908 HOSPITAL PROVIDER SPELL NUMBER=&lt;HospProvSpellNum&gt; M501080 DISCHARGE METHOD CODE (HOSPITAL PROVIDER SPELL)=&lt;DischMethCodeHospProvSpell&gt; </t>
  </si>
  <si>
    <t xml:space="preserve">M5010801 - Warning - DISCHARGE METHOD CODE (HOSPITAL PROVIDER SPELL) contains the value '4 - Patient died' and the PERSON DEATH DATE (MOTHER) is not populated. M501908 HOSPITAL PROVIDER SPELL NUMBER=&lt;HospProvSpellNum&gt; M501080 DISCHARGE METHOD CODE (HOSPITAL PROVIDER SPELL)=&lt;DischMethCodeHospProvSpell&gt; </t>
  </si>
  <si>
    <t xml:space="preserve">MSDDEF2 - Record rejected - M501090 DISCHARGE DESTINATION CODE (HOSPITAL PROVIDER SPELL) has an incorrect data format.   M501908 HOSPITAL PROVIDER SPELL NUMBER=&lt;HospProvSpellNum&gt; M501090 DISCHARGE DESTINATION CODE (HOSPITAL PROVIDER SPELL)=&lt;DischDestCodeHospProvSpell&gt; </t>
  </si>
  <si>
    <t xml:space="preserve">MSDDEF3 - Warning - M501090 DISCHARGE DESTINATION CODE (HOSPITAL PROVIDER SPELL) contains an invalid DISCHARGE DESTINATION CODE (HOSPITAL PROVIDER SPELL).   M501908 HOSPITAL PROVIDER SPELL NUMBER=&lt;HospProvSpellNum&gt; M501090 DISCHARGE DESTINATION CODE (HOSPITAL PROVIDER SPELL)=&lt;DischDestCodeHospProvSpell&gt; </t>
  </si>
  <si>
    <t>MSD0031 - Group rejected - No valid MSD001 group transmitted for this LOCAL PATIENT IDENTIFIER (EXTENDED (MOTHER)). M003901 LOCAL PATIENT IDENTIFIER (EXTENDED (MOTHER))=&lt;LPIDMother&gt;</t>
  </si>
  <si>
    <t xml:space="preserve">MSDDEF1 - Record rejected - M003901 LOCAL PATIENT IDENTIFIER (EXTENDED (MOTHER)) is blank.   </t>
  </si>
  <si>
    <t>MSD0032 - Group rejected - More than one MSD003 groups transmitted for this LOCAL PATIENT IDENTIFIER (EXTENDED (MOTHER)) + SOCIAL AND PERSONAL CIRCUMSTANCE (SNOMED CT) + SOCIAL AND PERSONAL CIRCUMSTANCE RECORDED DATE combination. M003901 LOCAL PATIENT IDENTIFIER (EXTENDED (MOTHER))=&lt;LPIDMother&gt; M003010 SOCIAL AND PERSONAL CIRCUMSTANCE (SNOMED CT)=&lt;SocPerSNOMED&gt; M003020 SOCIAL AND PERSONAL CIRCUMSTANCE RECORDED DATE=&lt;SocPerDate&gt;</t>
  </si>
  <si>
    <t>MSD003</t>
  </si>
  <si>
    <t>To carry details of the mothers social and personal circumstances.</t>
  </si>
  <si>
    <t>MSD004</t>
  </si>
  <si>
    <t>To carry details of the Overseas Visitor Charging Category of the mother.</t>
  </si>
  <si>
    <t>MSD0041 - Group rejected - No valid MSD001 group transmitted for this LOCAL PATIENT IDENTIFIER (EXTENDED (MOTHER)). M004901 LOCAL PATIENT IDENTIFIER (EXTENDED (MOTHER))=&lt;LPIDMother&gt;</t>
  </si>
  <si>
    <t xml:space="preserve">MSDDEF1 - Record rejected - M004901 LOCAL PATIENT IDENTIFIER (EXTENDED (MOTHER)) is blank.   </t>
  </si>
  <si>
    <t xml:space="preserve">MSDDEF1 - Record rejected - M102902 PREGNANCY IDENTIFIER is blank.   </t>
  </si>
  <si>
    <t>MSD102</t>
  </si>
  <si>
    <t>To carry details of the Care Plan during the current Maternity Episode.</t>
  </si>
  <si>
    <t>Group-level Validation:
This group will be rejected if there is no valid MSD001 group transmitted for this LOCAL PATIENT IDENTIFIER (EXTENDED (MOTHER)).
If there are more than one MSD004 groups transmitted for a LOCAL PATIENT IDENTIFIER (EXTENDED (MOTHER)) + OVERSEAS VISITOR CHARGING CATEGORY + OVERSEAS VISITOR CHARGING CATEGORY APPLICABLE DATE combination, then all duplicated groups will be rejected.</t>
  </si>
  <si>
    <t xml:space="preserve">MSDDEF1 - Record rejected - M103902 PREGNANCY IDENTIFIER is blank.   </t>
  </si>
  <si>
    <t>MSD103</t>
  </si>
  <si>
    <t>To carry details of the first ultrasound (dating) scan during the current Maternity Episode.</t>
  </si>
  <si>
    <t>M0000103 - File rejected - DATA SET VERSION NUMBER is not set to the current data set version in operation.</t>
  </si>
  <si>
    <t>M0000503 - File rejected - REPORTING PERIOD START DATE does not match the start date of the reporting period selected by the user within submission portal.</t>
  </si>
  <si>
    <t>Internal NHS Digital teams:
Maternity Analysis
Data Services Platform (DSP)
Solutions Assurance</t>
  </si>
  <si>
    <r>
      <rPr>
        <b/>
        <sz val="10"/>
        <rFont val="Arial"/>
        <family val="2"/>
      </rPr>
      <t>NHS Digital website</t>
    </r>
    <r>
      <rPr>
        <sz val="10"/>
        <rFont val="Arial"/>
        <family val="2"/>
      </rPr>
      <t xml:space="preserve">
Internal NHS Digital teams:
Maternity Analysis
Data Management Service
Data Services Platform (DSP)
Solutions Assurance</t>
    </r>
  </si>
  <si>
    <r>
      <rPr>
        <b/>
        <sz val="10"/>
        <rFont val="Arial"/>
        <family val="2"/>
      </rPr>
      <t>Data Coordination Board (DCB) for publication</t>
    </r>
    <r>
      <rPr>
        <sz val="10"/>
        <rFont val="Arial"/>
        <family val="2"/>
      </rPr>
      <t xml:space="preserve">
Internal NHS Digital teams:
Maternity Analysis
Data Standards Assurance Service
Data Products
Data Management Service
Solutions Assurance
NHS Data Model and Dictionary</t>
    </r>
  </si>
  <si>
    <t>Derivations and 'Error/Warning Messages' added for  MSD000, MSD001 &amp; MSD002</t>
  </si>
  <si>
    <t>MSDDEF4 - Warning - M001040 NHS NUMBER (MOTHER) is blank. M001901 LOCAL PATIENT IDENTIFIER (EXTENDED (MOTHER))=&lt;LPIDMother&gt;</t>
  </si>
  <si>
    <t>M0010803 - Record rejected -  PERSON DEATH DATE (MOTHER) is before APPOINTMENT DATE (FORMAL ANTENATAL BOOKING). M001901 LOCAL PATIENT IDENTIFIER (EXTENDED (MOTHER))=&lt;LPIDMother&gt; M001080 PERSON DEATH DATE (MOTHER)=&lt;PersonDeathDateMother&gt;  M101020 APPOINTMENT DATE (FORMAL ANTENATAL BOOKING)=&lt;AntenatalAppDate&gt;</t>
  </si>
  <si>
    <t>M0010804 - Record rejected - PERSON DEATH DATE (MOTHER) is after the DATA SET CREATED DATE. M001901 LOCAL PATIENT IDENTIFIER (EXTENDED (MOTHER))=&lt;LPIDMother&gt; M001080 PERSON DEATH DATE (MOTHER)=&lt;PersonDeathDateMother&gt; M000070 DATA SET CREATED DATE=&lt;FileCreationDate&gt;</t>
  </si>
  <si>
    <t>M0010805 - Warning - PERSON DEATH DATE (MOTHER) is after the REPORTING PERIOD END DATE. M001901 LOCAL PATIENT IDENTIFIER (EXTENDED (MOTHER))=&lt;LPIDMother&gt; M001080 PERSON DEATH DATE (MOTHER)=&lt;PersonDeathDateMother&gt;</t>
  </si>
  <si>
    <t>M0010801 - Record rejected - PERSON DEATH DATE (MOTHER) is before the REPORTING PERIOD START DATE. M001901 LOCAL PATIENT IDENTIFIER (EXTENDED (MOTHER))=&lt;LPIDMother&gt; M001080 PERSON DEATH DATE (MOTHER)=&lt;PersonDeathDateMother&gt;</t>
  </si>
  <si>
    <t>M0020202 - Record rejected - START DATE (GMP PATIENT REGISTRATION) is before the PERSON BIRTH DATE (MOTHER). M002901 LOCAL PATIENT IDENTIFIER (EXTENDED (MOTHER))=&lt;LPIDMother&gt; M002020 START DATE (GMP PATIENT REGISTRATION)=&lt;StartDateGMPReg&gt; M001020 PERSON BIRTH DATE (MOTHER)=&lt;PersonBirthDateMother&gt;</t>
  </si>
  <si>
    <t xml:space="preserve">MSDDEF2 - Record rejected - M002030 END DATE (GMP PATIENT REGISTRATION) has an incorrect data format.   M002901 LOCAL PATIENT IDENTIFIER (EXTENDED (MOTHER))=&lt;LPIDMother&gt; M002030 END DATE (GMP PATIENT REGISTRATION)=&lt;EndDateGMPReg&gt; </t>
  </si>
  <si>
    <t>M0020303 - Record rejected - END DATE (GMP PATIENT REGISTRATION) is before the START DATE (GMP PATIENT REGISTRATION). M002901 LOCAL PATIENT IDENTIFIER (EXTENDED (MOTHER))=&lt;LPIDMother&gt; M002030 END DATE (GMP PATIENT REGISTRATION)=&lt;EndDateGMPReg&gt; M002020 START DATE (GMP PATIENT REGISTRATION)=&lt;StartDateGMPReg&gt;</t>
  </si>
  <si>
    <t>M000D1</t>
  </si>
  <si>
    <t>M000D2</t>
  </si>
  <si>
    <t>M000D3</t>
  </si>
  <si>
    <t>M001D1</t>
  </si>
  <si>
    <t>M001D2</t>
  </si>
  <si>
    <t>M001D3</t>
  </si>
  <si>
    <t>M001D4</t>
  </si>
  <si>
    <t>M001D5</t>
  </si>
  <si>
    <t>M001D6</t>
  </si>
  <si>
    <t>M001D7</t>
  </si>
  <si>
    <t>M001D8</t>
  </si>
  <si>
    <t>M001D9</t>
  </si>
  <si>
    <t>M001D10</t>
  </si>
  <si>
    <t>M001D11</t>
  </si>
  <si>
    <t>M001D12</t>
  </si>
  <si>
    <t>M001D13</t>
  </si>
  <si>
    <t>M001D14</t>
  </si>
  <si>
    <t>M001D15</t>
  </si>
  <si>
    <t>M001D16</t>
  </si>
  <si>
    <t>M001D17</t>
  </si>
  <si>
    <t>M001D18</t>
  </si>
  <si>
    <t>M001D19</t>
  </si>
  <si>
    <t>YearOfDeathMother</t>
  </si>
  <si>
    <t>MonthOfDeathMother</t>
  </si>
  <si>
    <t>DayOfWeekOfDeathMother</t>
  </si>
  <si>
    <t>MeridianOfDeathMother</t>
  </si>
  <si>
    <t>The month of the year the mother died (where death occurred whilst the mother was still being cared for by maternity services).</t>
  </si>
  <si>
    <t>n2</t>
  </si>
  <si>
    <t>The day of the week the mother died (where death occurred whilst the mother was still being cared for by maternity services).</t>
  </si>
  <si>
    <r>
      <t xml:space="preserve">If PERSON DEATH DATE (MOTHER) is not null Then
Derived </t>
    </r>
    <r>
      <rPr>
        <i/>
        <sz val="8"/>
        <rFont val="Arial"/>
        <family val="2"/>
      </rPr>
      <t>day of week</t>
    </r>
    <r>
      <rPr>
        <sz val="8"/>
        <rFont val="Arial"/>
        <family val="2"/>
      </rPr>
      <t xml:space="preserve"> from PERSON DEATH DATE (MOTHER)</t>
    </r>
  </si>
  <si>
    <t>If PERSON DEATH TIME (MOTHER) is not null Then
If TIME OF DEATH (MOTHER) &gt;= 00:00 and &lt;=11.59
Then AM
Else PM</t>
  </si>
  <si>
    <t>The Local Authority District/Unitary Authority for the Mother, derived from the submitted POSTCODE OF USUAL ADDRESS (MOTHER). Where a Null postcode is submitted Local Authority District/Unitary Authority will appear as Null.
Note to providers: the derivation is established through linkage with the Complete Gridlink NHS Postcode File, downloaded from 
https://digital.nhs.uk/services/organisation-data-service/data-downloads/office-for-national-statistics-data. The derivation lookup is taken from field name OSLAUA (field 9). The Complete Gridlink NHS Postcode File in use is updated at the beginning of each month.</t>
  </si>
  <si>
    <t>The Lower Layer Super Output Area (Residence) for the Mother, derived from the submitted POSTCODE OF USUAL ADDRESS (MOTHER). Where a Null postcode is submitted,  Lower Layer Super Output Area (Residence) will appear as Null.
Note to providers: the derivation is established through linkage with the Complete Gridlink NHS Postcode File, downloaded from https://digital.nhs.uk/services/organisation-data-service/data-downloads/office-for-national-statistics-data. The derivation lookup is taken from field name LSOA11 (field 40). The Complete Gridlink NHS Postcode File in use is updated at the beginning of each month.</t>
  </si>
  <si>
    <t>The Organisation Code (Responsibility) for the Mother, derived from the submitted GENERAL MEDICAL PRACTICE CODE (PATIENT REGISTRATION (MOTHER)). Where a Null, Invalid or Default GPCD is submitted, Organisation Code (Responsibility) will appear as Null.
https://files.digital.nhs.uk/assets/ods/current/epraccur.zip
Note to providers: This derivation is established through linkage with the Epraccur.csv, downloaded from https://digital.nhs.uk/services/organisation-data-service/data-downloads/gp-and-gp-practice-related-data. The derivation lookup is taken from field name Commissioner (field 15). The Epraccur.csv file in use is updated at the beginning of each month.</t>
  </si>
  <si>
    <t>The Organisation Code (Residence Responsibility) for the Mother, derived from the submitted POSTCODE OF USUAL ADDRESS (MOTHER). Where a Null postcode is submitted CCG OF RESIDENCE (MOTHER) will appear as Null.
Note to providers: This derivation is established through linkage with the  Complete Gridlink NHS Postcode File,  downloaded from https://digital.nhs.uk/services/organisation-data-service/data-downloads/office-for-national-statistics-data. The derivation lookup is taken from field name  CCG (field 18). The Complete Gridlink NHS Postcode File in use is updated at the beginning of each month.</t>
  </si>
  <si>
    <t>The County for the Mother, derived from the submitted POSTCODE OF USUAL ADDRESS (MOTHER). Where a Null postcode is submitted, County will appear as Null.
Note to providers: the derivation is established through linkage with the Complete Gridlink NHS Postcode File, downloaded from https://digital.nhs.uk/services/organisation-data-service/data-downloads/office-for-national-statistics-data.  The derivation lookup is taken from field name OSCTY (field 7).  The Complete Gridlink NHS Postcode File in use is updated at the beginning of each month.</t>
  </si>
  <si>
    <t>The Electoral Ward/Division for the Mother, derived from the submitted POSTCODE OF USUAL ADDRESS (MOTHER). Where a Null postcode is submitted Electoral Ward/Division will appear as Null.
Note to providers: This derivation is established through linkage with the  Complete Gridlink NHS Postcode File,  downloaded from https://digital.nhs.uk/services/organisation-data-service/data-downloads/office-for-national-statistics-data. The derivation lookup is taken from field name OSWARD (field 10). The Complete Gridlink NHS Postcode File in use is updated at the beginning of each month.</t>
  </si>
  <si>
    <t>CCGResidenceMother</t>
  </si>
  <si>
    <t>M002D1</t>
  </si>
  <si>
    <t>M002D2</t>
  </si>
  <si>
    <t>M002D3</t>
  </si>
  <si>
    <t>M002D4</t>
  </si>
  <si>
    <t>M002D5</t>
  </si>
  <si>
    <t>M002D6</t>
  </si>
  <si>
    <t>M002D7</t>
  </si>
  <si>
    <t>2.0.13.1</t>
  </si>
  <si>
    <t>CCG OF RESPONSIBILITY (MOTHER)</t>
  </si>
  <si>
    <t>CCGResponsibilityMother</t>
  </si>
  <si>
    <t>M101D1</t>
  </si>
  <si>
    <t>M101D2</t>
  </si>
  <si>
    <t>M101D3</t>
  </si>
  <si>
    <t>M101D4</t>
  </si>
  <si>
    <t>M101D5</t>
  </si>
  <si>
    <t>M101D6</t>
  </si>
  <si>
    <t>M101D7</t>
  </si>
  <si>
    <t>M101D8</t>
  </si>
  <si>
    <t>M101D9</t>
  </si>
  <si>
    <t>M101D10</t>
  </si>
  <si>
    <t>M201D1</t>
  </si>
  <si>
    <t>M201D2</t>
  </si>
  <si>
    <t>M201D3</t>
  </si>
  <si>
    <t>M201D4</t>
  </si>
  <si>
    <t>M201D5</t>
  </si>
  <si>
    <t>M201D6</t>
  </si>
  <si>
    <t>M201D7</t>
  </si>
  <si>
    <t>2.0.13.2</t>
  </si>
  <si>
    <t>Derivations and 'Error/Warning Messages' added for  MSD101 &amp; MSD102</t>
  </si>
  <si>
    <t xml:space="preserve">MSDDEF1 - Record rejected - M104902 PREGNANCY IDENTIFIER is blank.   </t>
  </si>
  <si>
    <t>MSD104</t>
  </si>
  <si>
    <t>To carry details of coded scored assessments that are issued and completed as part of a maternity episode outside of a contact.
One occurrence of this group is permitted for each coded scored observation question or dimension.</t>
  </si>
  <si>
    <t xml:space="preserve">MSDDEF1 - Record rejected - M105902 PREGNANCY IDENTIFIER is blank.   </t>
  </si>
  <si>
    <t>If PROVISIONAL DIAGNOSIS (CODED CLINICAL ENTRY) format does not match expected format for the specific DIAGNOSIS SCHEME IN USE (see Technical Glossary), the record will be rejected.
If PROVISIONAL DIAGNOSIS (CODED CLINICAL ENTRY) is populated with a value that is contained within a restricted list/ refset, the record will be rejected.</t>
  </si>
  <si>
    <t>If DIAGNOSIS (CODED CLINICAL ENTRY) format does not match expected format for the specific DIAGNOSIS SCHEME IN USE (see Technical Glossary), the record will be rejected.
If DIAGNOSIS (CODED CLINICAL ENTRY) is populated with a value that is contained within a restricted list/ refset, the record will be rejected.
If DIAGNOSIS SCHEME IN USE contains the value '06 - SNOMED CT' and DIAGNOSIS (CODED CLINICAL ENTRY) fails standard SNOMED CT checks (Check Digit and Partition Identifier), the record will be rejected.</t>
  </si>
  <si>
    <t>If PREVIOUS DIAGNOSIS (CODED CLINICAL ENTRY) format does not match expected format for the specific DIAGNOSIS SCHEME IN USE (see Technical Glossary), the record will be rejected.
If PREVIOUS DIAGNOSIS (CODED CLINICAL ENTRY) is populated with a value that is contained within a restricted list/ refset, the record will be rejected.
If DIAGNOSIS SCHEME IN USE contains the value '06 - SNOMED CT' and PREVIOUS DIAGNOSIS (CODED CLINICAL ENTRY) fails standard SNOMED CT checks (Check Digit and Partition Identifier), the record will be rejected.</t>
  </si>
  <si>
    <t>If CODED SITUATION (CLINICAL TERMINOLOGY) format does not match expected format for the specific SITUATION SCHEME IN USE (see Technical Glossary), the record will be rejected.
If CODED SITUATION (CLINICAL TERMINOLOGY) is populated with a value that is contained within a restricted list/ refset, the record will be rejected.
If SITUATION SCHEME IN USE contains the value '04 - SNOMED CT' and CODED SITUATION (CLINICAL TERMINOLOGY) fails standard SNOMED CT checks (Check Digit and Partition Identifier), the record will be rejected.</t>
  </si>
  <si>
    <t>If FINDING SCHEME IN USE is populated and CODED FINDING (CODED CLINICAL ENTRY) is blank, then a warning will be generated.
If CODED FINDING (CODED CLINICAL ENTRY) format does not match expected format for the specific FINDING SCHEME IN USE (see Technical Glossary), the record will be rejected.
If CODED FINDING (CODED CLINICAL ENTRY) is populated with a value that is contained within a restricted list/ refset, the record will be rejected.
If FINDING SCHEME IN USE contains the value '04 - SNOMED CT' and CODED FINDING (CODED CLINICAL ENTRY) fails standard SNOMED CT checks (Check Digit and Partition Identifier), the record will be rejected.</t>
  </si>
  <si>
    <t>If OBSERVATION SCHEME IN USE is populated and CODED OBSERVATION (CLINICAL TERMINOLOGY) is blank, then a warning will be generated.
If CODED OBSERVATION (CLINICAL TERMINOLOGY) format does not match expected format for the specific OBSERVATION SCHEME IN USE (see Technical Glossary), the record will be rejected.
If CODED OBSERVATION (CLINICAL TERMINOLOGY) is populated with a value that is contained within a restricted list/ refset, the record will be rejected.
If OBSERVATION SCHEME IN USE contains the value '03 - SNOMED CT' and CODED OBSERVATION (CODED CLINICAL ENTRY) fails standard SNOMED CT checks (Check Digit and Partition Identifier), the record will be rejected.</t>
  </si>
  <si>
    <t xml:space="preserve">If PROCEDURE SCHEME IN USE is populated and CODED PROCEDURE AND PROCEDURE STATUS (CODED CLINICAL ENTRY) is blank, then a warning will be generated.
If CODED PROCEDURE AND PROCEDURE STATUS (CODED CLINICAL ENTRY) format does not match expected format for the specific PROCEDURE SCHEME IN USE (see Technical Glossary), the record will be rejected.
If CODED PROCEDURE AND PROCEDURE STATUS (CODED CLINICAL ENTRY) is populated with a value that is contained within a restricted list/ refset, the record will be rejected.
</t>
  </si>
  <si>
    <t>If PROCEDURE SCHEME IN USE is populated and CODED PROCEDURE AND PROCEDURE STATUS (CODED CLINICAL ENTRY) is blank, then a warning will be generated.
If CODED PROCEDURE AND PROCEDURE STATUS (CODED CLINICAL ENTRY) format does not match expected format for the specific PROCEDURE SCHEME IN USE (see Technical Glossary), the record will be rejected.
If CODED PROCEDURE AND PROCEDURE STATUS (CODED CLINICAL ENTRY) is populated with a value that is contained within a restricted list/ refset, the record will be rejected.
If PROCEDURE SCHEME IN USE contains the value '06 - SNOMED CT' and CODED PROCEDURE AND PROCEDURE STATUS (CODED CLINICAL ENTRY) fails standard SNOMED CT checks (Check Digit and Partition Identifier), the record will be rejected.</t>
  </si>
  <si>
    <t>If FINDING SCHEME IN USE populated and CODED FINDING (CODED CLINICAL ENTRY) is blank, then a warning will be generated.
If CODED FINDING (CODED CLINICAL ENTRY) format does not match expected format for the specific FINDING SCHEME IN USE (see Technical Glossary), the record will be rejected.
If CODED FINDING (CODED CLINICAL ENTRY) is populated with a value that is contained within a restricted list/ refset, the record will be rejected.
If FINDING SCHEME IN USE contains the value '04 - SNOMED CT' and CODED FINDING (CODED CLINICAL ENTRY) fails standard SNOMED CT checks (Check Digit and Partition Identifier), the record will be rejected.</t>
  </si>
  <si>
    <t>If FINDING SCHEME IN USE is populated and CODED FINDING (CODED CLINICAL ENTRY) is blank, then a warning will be generated.
If CODED FINDING (CODED CLINICAL ENTRY) format does not match expected format for the specific FINDING SCHEME IN USE (see Technical Glossary), the record will be rejected.
If FINDING SCHEME IN USE contains the value '04 - SNOMED CT' and CODED FINDING (CODED CLINICAL ENTRY) fails standard SNOMED CT checks (Check Digit and Partition Identifier), the record will be rejected.</t>
  </si>
  <si>
    <t>MSD105</t>
  </si>
  <si>
    <t>To carry details of a provisional diagnosis for a mother made by the maternity service.</t>
  </si>
  <si>
    <t xml:space="preserve">MSDDEF1 - Record rejected - M106902 PREGNANCY IDENTIFIER is blank.   </t>
  </si>
  <si>
    <t>MSD106</t>
  </si>
  <si>
    <t>To carry details of a diagnosis for a mother made by the maternity service.</t>
  </si>
  <si>
    <t xml:space="preserve">MSDDEF1 - Record rejected - M107902 PREGNANCY IDENTIFIER is blank.   </t>
  </si>
  <si>
    <t>MSD107</t>
  </si>
  <si>
    <t>To carry details of any previous diagnoses for a mother, which are stated by the mother or mother's proxy or recorded in medical notes. 
These do not have to have been diagnosed by the organisation submitting the data.</t>
  </si>
  <si>
    <t xml:space="preserve">MSDDEF2 - Record rejected - M101902 PREGNANCY IDENTIFIER has an incorrect data format. M101902 PREGNANCY IDENTIFIER=&lt;PregnancyID&gt; </t>
  </si>
  <si>
    <t xml:space="preserve">MSDDEF1 - Record rejected - M101901 LOCAL PATIENT IDENTIFIER (EXTENDED (MOTHER)) is blank.   M101902 PREGNANCY IDENTIFIER=&lt;PregnancyID&gt; </t>
  </si>
  <si>
    <t xml:space="preserve">MSDDEF2 - Record rejected - M101901 LOCAL PATIENT IDENTIFIER (EXTENDED (MOTHER)) has an incorrect data format.   M101902 PREGNANCY IDENTIFIER=&lt;PregnancyID&gt; M101901 LOCAL PATIENT IDENTIFIER (EXTENDED (MOTHER))=&lt;LPIDMother&gt; </t>
  </si>
  <si>
    <t xml:space="preserve">MSDDEF1 - Record rejected - M101010 ORGANISATION IDENTIFIER (CODE OF COMMISSIONER) is blank.   M101902 PREGNANCY IDENTIFIER=&lt;PregnancyID&gt; </t>
  </si>
  <si>
    <t xml:space="preserve">MSDDEF2 - Record rejected - M101010 ORGANISATION IDENTIFIER (CODE OF COMMISSIONER) has an incorrect data format.   M101902 PREGNANCY IDENTIFIER=&lt;PregnancyID&gt; M101010 ORGANISATION IDENTIFIER (CODE OF COMMISSIONER)=&lt;OrgIDComm&gt; </t>
  </si>
  <si>
    <t xml:space="preserve">MSDDEF1 - Record rejected - M101020 APPOINTMENT DATE (FORMAL ANTENATAL BOOKING) is blank.   M101902 PREGNANCY IDENTIFIER=&lt;PregnancyID&gt; </t>
  </si>
  <si>
    <t xml:space="preserve">MSDDEF2 - Record rejected - M101020 APPOINTMENT DATE (FORMAL ANTENATAL BOOKING) has an incorrect data format.   M101902 PREGNANCY IDENTIFIER=&lt;PregnancyID&gt; M101020 APPOINTMENT DATE (FORMAL ANTENATAL BOOKING)=&lt;AntenatalAppDate&gt; </t>
  </si>
  <si>
    <t xml:space="preserve">M1010201 - Record rejected - APPOINTMENT DATE (FORMAL ANTENATAL BOOKING) is after the REPORTING PERIOD END DATE.   M101902 PREGNANCY IDENTIFIER=&lt;PregnancyID&gt; M101020 APPOINTMENT DATE (FORMAL ANTENATAL BOOKING)=&lt;AntenatalAppDate&gt; </t>
  </si>
  <si>
    <t xml:space="preserve">M1010202 - Record rejected - APPOINTMENT DATE (FORMAL ANTENATAL BOOKING) is more than 12 months before the REPORTING PERIOD END DATE.   M101902 PREGNANCY IDENTIFIER=&lt;PregnancyID&gt; M101020 APPOINTMENT DATE (FORMAL ANTENATAL BOOKING)=&lt;AntenatalAppDate&gt; </t>
  </si>
  <si>
    <t xml:space="preserve">MSDDEF2 - Record rejected - M101030 PREGNANCY FIRST CONTACT DATE has an incorrect data format.   M101902 PREGNANCY IDENTIFIER=&lt;PregnancyID&gt; M101030 PREGNANCY FIRST CONTACT DATE=&lt;PregFirstConDate&gt; </t>
  </si>
  <si>
    <t xml:space="preserve">M1010301 - Record rejected - PREGNANCY FIRST CONTACT DATE is after the APPOINTMENT DATE (FORMAL ANTENATAL BOOKING). M101902 PREGNANCY IDENTIFIER=&lt;PregnancyID&gt; M101030 PREGNANCY FIRST CONTACT DATE=&lt;PregFirstConDate&gt; </t>
  </si>
  <si>
    <t xml:space="preserve">M1010302 - Record rejected - PREGNANCY FIRST CONTACT DATE is more than 40 weeks before the APPOINTMENT DATE (FORMAL ANTENATAL BOOKING). M101902 PREGNANCY IDENTIFIER=&lt;PregnancyID&gt; M101030 PREGNANCY FIRST CONTACT DATE=&lt;PregFirstConDate&gt; </t>
  </si>
  <si>
    <t xml:space="preserve">MSDDEF2 - Record rejected - M101040 ESTIMATED DATE OF DELIVERY (AGREED) has an incorrect data format.   M101902 PREGNANCY IDENTIFIER=&lt;PregnancyID&gt; M101040 ESTIMATED DATE OF DELIVERY (AGREED)=&lt;EDDAgreed&gt; </t>
  </si>
  <si>
    <t xml:space="preserve">M1010401 - Record rejected - ESTIMATED DATE OF DELIVERY (AGREED) is more than 20 weeks before the REPORTING PERIOD START DATE.   M101902 PREGNANCY IDENTIFIER=&lt;PregnancyID&gt; M101040 ESTIMATED DATE OF DELIVERY (AGREED)=&lt;EDDAgreed&gt; </t>
  </si>
  <si>
    <t xml:space="preserve">M1010402 - Record rejected - ESTIMATED DATE OF DELIVERY (AGREED) is more than 40 weeks after the REPORTING PERIOD END DATE.   M101902 PREGNANCY IDENTIFIER=&lt;PregnancyID&gt; M101040 ESTIMATED DATE OF DELIVERY (AGREED)=&lt;EDDAgreed&gt; </t>
  </si>
  <si>
    <t xml:space="preserve">MSDDEF2 - Record rejected - M101050 ORGANISATION SITE IDENTIFIER (OF ANTENATAL BOOKING) has an incorrect data format.   M101902 PREGNANCY IDENTIFIER=&lt;PregnancyID&gt; M101050 ORGANISATION SITE IDENTIFIER (OF ANTENATAL BOOKING)=&lt;OrgSiteIDBooking&gt; </t>
  </si>
  <si>
    <t xml:space="preserve">MSDDEF3 - Warning - M101050 ORGANISATION SITE IDENTIFIER (OF ANTENATAL BOOKING) contains an invalid ORGANISATION SITE IDENTIFIER (OF ANTENATAL BOOKING).   M101902 PREGNANCY IDENTIFIER=&lt;PregnancyID&gt; M101050 ORGANISATION SITE IDENTIFIER (OF ANTENATAL BOOKING)=&lt;OrgSiteIDBooking&gt; </t>
  </si>
  <si>
    <t xml:space="preserve">M1010501 - Warning - ORGANISATION SITE IDENTIFIER (OF ANTENATAL BOOKING) is not in national organisation tables as a live organisation at any point during the reporting period.   M101902 PREGNANCY IDENTIFIER=&lt;PregnancyID&gt; M101050 ORGANISATION SITE IDENTIFIER (OF ANTENATAL BOOKING)=&lt;OrgSiteIDBooking&gt; </t>
  </si>
  <si>
    <t xml:space="preserve">MSDDEF2 - Record rejected - M101060 METHOD OF ESTIMATED DATE OF DELIVERY (AGREED) has an incorrect data format.   M101902 PREGNANCY IDENTIFIER=&lt;PregnancyID&gt; M101060 METHOD OF ESTIMATED DATE OF DELIVERY (AGREED)=&lt;EDDMethodAgreed&gt; </t>
  </si>
  <si>
    <t xml:space="preserve">MSDDEF3 - Warning - M101060 METHOD OF ESTIMATED DATE OF DELIVERY (AGREED) contains an invalid METHOD OF ESTIMATED DATE OF DELIVERY (AGREED).   M101902 PREGNANCY IDENTIFIER=&lt;PregnancyID&gt; M101060 METHOD OF ESTIMATED DATE OF DELIVERY (AGREED)=&lt;EDDMethodAgreed&gt; </t>
  </si>
  <si>
    <t xml:space="preserve">MSDDEF2 - Record rejected - M101070 SOURCE OF REFERRAL FOR MATERNITY has an incorrect data format.   M101902 PREGNANCY IDENTIFIER=&lt;PregnancyID&gt; M101070 SOURCE OF REFERRAL FOR MATERNITY=&lt;SourceRefMat&gt; </t>
  </si>
  <si>
    <t xml:space="preserve">MSDDEF3 - Warning - M101070 SOURCE OF REFERRAL FOR MATERNITY contains an invalid SOURCE OF REFERRAL FOR MATERNITY.   M101902 PREGNANCY IDENTIFIER=&lt;PregnancyID&gt; M101070 SOURCE OF REFERRAL FOR MATERNITY=&lt;SourceRefMat&gt; </t>
  </si>
  <si>
    <t xml:space="preserve">MSDDEF2 - Record rejected - M101080 ORGANISATION IDENTIFIER (PROVIDER OF ORIGIN) has an incorrect data format.   M101902 PREGNANCY IDENTIFIER=&lt;PregnancyID&gt; M101080 ORGANISATION IDENTIFIER (PROVIDER OF ORIGIN)=&lt;OrgIDProvOrigin&gt; </t>
  </si>
  <si>
    <t xml:space="preserve">M1010801 - Warning - ORGANISATION IDENTIFIER (PROVIDER OF ORIGIN) is the same as the ORGANISATION IDENTIFIER (CODE OF PROVIDER) in the MSD000 MSDS Header. M101902 PREGNANCY IDENTIFIER=&lt;PregnancyID&gt; M101080 ORGANISATION IDENTIFIER (PROVIDER OF ORIGIN)=&lt;OrgIDProvOrigin&gt; </t>
  </si>
  <si>
    <t xml:space="preserve">M1010802 - Warning - ORGANISATION IDENTIFIER (PROVIDER OF ORIGIN) is not in national organisation tables as a live organisation at any point during the reporting period.   M101902 PREGNANCY IDENTIFIER=&lt;PregnancyID&gt; M101080 ORGANISATION IDENTIFIER (PROVIDER OF ORIGIN)=&lt;OrgIDProvOrigin&gt; </t>
  </si>
  <si>
    <t xml:space="preserve">MSDDEF2 - Record rejected - M101090 ORGANISATION IDENTIFIER (RECEIVING) has an incorrect data format.   M101902 PREGNANCY IDENTIFIER=&lt;PregnancyID&gt; M101090 ORGANISATION IDENTIFIER (RECEIVING)=&lt;OrgIDRecv&gt; </t>
  </si>
  <si>
    <t xml:space="preserve">M1010901 - Warning - ORGANISATION IDENTIFIER (RECEIVING) is the same as the ORGANISATION IDENTIFIER (CODE OF PROVIDER) in the MSD000 MSDS Header.   M101902 PREGNANCY IDENTIFIER=&lt;PregnancyID&gt; M101090 ORGANISATION IDENTIFIER (RECEIVING)=&lt;OrgIDRecv&gt; </t>
  </si>
  <si>
    <t xml:space="preserve">M1010902 - Warning - ORGANISATION IDENTIFIER (RECEIVING) is not in national organisation tables as a live organisation at any point during the reporting period.   M101902 PREGNANCY IDENTIFIER=&lt;PregnancyID&gt; M101090 ORGANISATION IDENTIFIER (RECEIVING)=&lt;OrgIDRecv&gt; </t>
  </si>
  <si>
    <t xml:space="preserve">MSDDEF2 - Record rejected - M101100 LATE ANTENATAL BOOKING APPOINTMENT REASON has an incorrect data format.   M101902 PREGNANCY IDENTIFIER=&lt;PregnancyID&gt; M101100 LATE ANTENATAL BOOKING APPOINTMENT REASON=&lt;ReasonLateBooking&gt; </t>
  </si>
  <si>
    <t xml:space="preserve">MSDDEF3 - Warning - M101100 LATE ANTENATAL BOOKING APPOINTMENT REASON contains an invalid LATE ANTENATAL BOOKING APPOINTMENT REASON.   M101902 PREGNANCY IDENTIFIER=&lt;PregnancyID&gt; M101100 LATE ANTENATAL BOOKING APPOINTMENT REASON=&lt;ReasonLateBooking&gt; </t>
  </si>
  <si>
    <t xml:space="preserve">MSDDEF2 - Record rejected - M101110 CARE PROFESSIONAL TYPE (PREGNANCY FIRST CONTACT) has an incorrect data format.   M101902 PREGNANCY IDENTIFIER=&lt;PregnancyID&gt; M101110 CARE PROFESSIONAL TYPE (PREGNANCY FIRST CONTACT)=&lt;PregFirstContactCareProfType&gt; </t>
  </si>
  <si>
    <t xml:space="preserve">MSDDEF3 - Warning - M101110 CARE PROFESSIONAL TYPE (PREGNANCY FIRST CONTACT) contains an invalid CARE PROFESSIONAL TYPE (PREGNANCY FIRST CONTACT).   M101902 PREGNANCY IDENTIFIER=&lt;PregnancyID&gt; M101110 CARE PROFESSIONAL TYPE (PREGNANCY FIRST CONTACT)=&lt;PregFirstContactCareProfType&gt; </t>
  </si>
  <si>
    <t xml:space="preserve">MSDDEF2 - Record rejected - M101120 LAST MENSTRUAL PERIOD DATE has an incorrect data format.   M101902 PREGNANCY IDENTIFIER=&lt;PregnancyID&gt; M101120 LAST MENSTRUAL PERIOD DATE=&lt;LastMenstrualPeriodDate&gt; </t>
  </si>
  <si>
    <t xml:space="preserve">M1011201 - Record rejected - LAST MENSTRUAL PERIOD DATE is after the APPOINTMENT DATE (FORMAL ANTENATAL BOOKING).   M101902 PREGNANCY IDENTIFIER=&lt;PregnancyID&gt; M101120 LAST MENSTRUAL PERIOD DATE=&lt;LastMenstrualPeriodDate&gt; M101020 APPOINTMENT DATE (FORMAL ANTENATAL BOOKING)=&lt;AntenatalAppDate&gt; </t>
  </si>
  <si>
    <t>M1011203 - Record rejected - LAST MENSTRUAL PERIOD DATE is before the PERSON BIRTH DATE (MOTHER).   M101902 PREGNANCY IDENTIFIER=&lt;PregnancyID&gt; M101120 LAST MENSTRUAL PERIOD DATE=&lt;LastMenstrualPeriodDate&gt; M001020 PERSON BIRTH DATE (MOTHER)=&lt;PersonBirthDateMother&gt;</t>
  </si>
  <si>
    <t>M1011204 - Record rejected - LAST MENSTRUAL PERIOD DATE is after the DATA SET CREATED DATE.   M101902 PREGNANCY IDENTIFIER=&lt;PregnancyID&gt; M101120 LAST MENSTRUAL PERIOD DATE=&lt;LastMenstrualPeriodDate&gt; M000070 DATA SET CREATED DATE=&lt;FileCreationDate&gt;</t>
  </si>
  <si>
    <t xml:space="preserve">MSDDEF2 - Record rejected - M101130 DISABILITY INDICATOR (AT ANTENATAL BOOKING) has an incorrect data format.   M101902 PREGNANCY IDENTIFIER=&lt;PregnancyID&gt; M101130 DISABILITY INDICATOR (AT ANTENATAL BOOKING)=&lt;DisabilityIndMother&gt; </t>
  </si>
  <si>
    <t xml:space="preserve">MSDDEF3 - Warning - M101130 DISABILITY INDICATOR (AT ANTENATAL BOOKING) contains an invalid DISABILITY INDICATOR (AT ANTENATAL BOOKING).   M101902 PREGNANCY IDENTIFIER=&lt;PregnancyID&gt; M101130 DISABILITY INDICATOR (AT ANTENATAL BOOKING)=&lt;DisabilityIndMother&gt; </t>
  </si>
  <si>
    <t xml:space="preserve">MSDDEF2 - Record rejected - M101140 LANGUAGE CODE (PREFERRED) has an incorrect data format.   M101902 PREGNANCY IDENTIFIER=&lt;PregnancyID&gt; M101140 LANGUAGE CODE (PREFERRED)=&lt;LangCode&gt; </t>
  </si>
  <si>
    <t xml:space="preserve">MSDDEF3 - Warning - M101140 LANGUAGE CODE (PREFERRED) contains an invalid LANGUAGE CODE (PREFERRED).   M101902 PREGNANCY IDENTIFIER=&lt;PregnancyID&gt; M101140 LANGUAGE CODE (PREFERRED)=&lt;LangCode&gt; </t>
  </si>
  <si>
    <t xml:space="preserve">MSDDEF2 - Record rejected - M101150 MENTAL HEALTH PREDICTION AND DETECTION INDICATOR (AT ANTENATAL BOOKING) has an incorrect data format.   M101902 PREGNANCY IDENTIFIER=&lt;PregnancyID&gt; M101150 MENTAL HEALTH PREDICTION AND DETECTION INDICATOR (AT ANTENATAL BOOKING)=&lt;MHPredictionDetectionIndMother&gt; </t>
  </si>
  <si>
    <t xml:space="preserve">MSDDEF3 - Warning - M101150 MENTAL HEALTH PREDICTION AND DETECTION INDICATOR (AT ANTENATAL BOOKING) contains an invalid MENTAL HEALTH PREDICTION AND DETECTION INDICATOR (AT ANTENATAL BOOKING).   M101902 PREGNANCY IDENTIFIER=&lt;PregnancyID&gt; M101150 MENTAL HEALTH PREDICTION AND DETECTION INDICATOR (AT ANTENATAL BOOKING)=&lt;MHPredictionDetectionIndMother&gt; </t>
  </si>
  <si>
    <t xml:space="preserve">MSDDEF2 - Record rejected - M101160 COMPLEX SOCIAL FACTORS INDICATOR (AT ANTENATAL BOOKING) has an incorrect data format.   M101902 PREGNANCY IDENTIFIER=&lt;PregnancyID&gt; M101160 COMPLEX SOCIAL FACTORS INDICATOR (AT ANTENATAL BOOKING)=&lt;ComplexSocialFactorsInd&gt; </t>
  </si>
  <si>
    <t xml:space="preserve">MSDDEF3 - Warning - M101160 COMPLEX SOCIAL FACTORS INDICATOR (AT ANTENATAL BOOKING) contains an invalid COMPLEX SOCIAL FACTORS INDICATOR (AT ANTENATAL BOOKING).   M101902 PREGNANCY IDENTIFIER=&lt;PregnancyID&gt; M101160 COMPLEX SOCIAL FACTORS INDICATOR (AT ANTENATAL BOOKING)=&lt;ComplexSocialFactorsInd&gt; </t>
  </si>
  <si>
    <t xml:space="preserve">MSDDEF2 - Record rejected - M101170 EMPLOYMENT STATUS (MOTHER AT ANTENATAL BOOKING) has an incorrect data format.   M101902 PREGNANCY IDENTIFIER=&lt;PregnancyID&gt; M101170 EMPLOYMENT STATUS (MOTHER AT ANTENATAL BOOKING)=&lt;EmploymentStatusMother&gt; </t>
  </si>
  <si>
    <t xml:space="preserve">MSDDEF3 - Warning - M101170 EMPLOYMENT STATUS (MOTHER AT ANTENATAL BOOKING) contains an invalid EMPLOYMENT STATUS (MOTHER AT ANTENATAL BOOKING).   M101902 PREGNANCY IDENTIFIER=&lt;PregnancyID&gt; M101170 EMPLOYMENT STATUS (MOTHER AT ANTENATAL BOOKING)=&lt;EmploymentStatusMother&gt; </t>
  </si>
  <si>
    <t xml:space="preserve">MSDDEF2 - Record rejected - M101180 SUPPORT STATUS INDICATOR (AT ANTENATAL BOOKING) has an incorrect data format.   M101902 PREGNANCY IDENTIFIER=&lt;PregnancyID&gt; M101180 SUPPORT STATUS INDICATOR (AT ANTENATAL BOOKING)=&lt;SupportStatusIndMother&gt; </t>
  </si>
  <si>
    <t xml:space="preserve">MSDDEF3 - Warning - M101180 SUPPORT STATUS INDICATOR (AT ANTENATAL BOOKING) contains an invalid SUPPORT STATUS INDICATOR (AT ANTENATAL BOOKING).   M101902 PREGNANCY IDENTIFIER=&lt;PregnancyID&gt; M101180 SUPPORT STATUS INDICATOR (AT ANTENATAL BOOKING)=&lt;SupportStatusIndMother&gt; </t>
  </si>
  <si>
    <t xml:space="preserve">MSDDEF2 - Record rejected - M101190 EMPLOYMENT STATUS (PARTNER AT ANTENATAL BOOKING) has an incorrect data format.   M101902 PREGNANCY IDENTIFIER=&lt;PregnancyID&gt; M101190 EMPLOYMENT STATUS (PARTNER AT ANTENATAL BOOKING)=&lt;EmploymentStatusPartner&gt; </t>
  </si>
  <si>
    <t xml:space="preserve">MSDDEF3 - Warning - M101190 EMPLOYMENT STATUS (PARTNER AT ANTENATAL BOOKING) contains an invalid EMPLOYMENT STATUS (PARTNER AT ANTENATAL BOOKING).   M101902 PREGNANCY IDENTIFIER=&lt;PregnancyID&gt; M101190 EMPLOYMENT STATUS (PARTNER AT ANTENATAL BOOKING)=&lt;EmploymentStatusPartner&gt; </t>
  </si>
  <si>
    <t xml:space="preserve">MSDDEF2 - Record rejected - M101200 PREGNANCY TOTAL PREVIOUS CAESAREAN SECTIONS has an incorrect data format.   M101902 PREGNANCY IDENTIFIER=&lt;PregnancyID&gt; M101200 PREGNANCY TOTAL PREVIOUS CAESAREAN SECTIONS=&lt;PreviousCaesareanSections&gt; </t>
  </si>
  <si>
    <t xml:space="preserve">MSDDEF2 - Record rejected - M101210 PREGNANCY TOTAL PREVIOUS LIVE BIRTHS has an incorrect data format.   M101902 PREGNANCY IDENTIFIER=&lt;PregnancyID&gt; M101210 PREGNANCY TOTAL PREVIOUS LIVE BIRTHS=&lt;PreviousLiveBirths&gt; </t>
  </si>
  <si>
    <t xml:space="preserve">MSDDEF2 - Record rejected - M101220 PREGNANCY TOTAL PREVIOUS STILLBIRTHS has an incorrect data format.   M101902 PREGNANCY IDENTIFIER=&lt;PregnancyID&gt; M101220 PREGNANCY TOTAL PREVIOUS STILLBIRTHS=&lt;PreviousStillBirths&gt; </t>
  </si>
  <si>
    <t xml:space="preserve">MSDDEF2 - Record rejected - M101230 PREGNANCY TOTAL PREVIOUS LOSSES LESS THAN 24 WEEKS has an incorrect data format.   M101902 PREGNANCY IDENTIFIER=&lt;PregnancyID&gt; M101230 PREGNANCY TOTAL PREVIOUS LOSSES LESS THAN 24 WEEKS=&lt;PreviousLossesLessThan24Weeks&gt; </t>
  </si>
  <si>
    <t xml:space="preserve">MSDDEF2 - Record rejected - M101240 FOLIC ACID SUPPLEMENT STATUS (AT ANTENATAL BOOKING) has an incorrect data format.   M101902 PREGNANCY IDENTIFIER=&lt;PregnancyID&gt; M101240 FOLIC ACID SUPPLEMENT STATUS (AT ANTENATAL BOOKING)=&lt;FolicAcidSupplement&gt; </t>
  </si>
  <si>
    <t xml:space="preserve">MSDDEF3 - Warning - M101240 FOLIC ACID SUPPLEMENT STATUS (AT ANTENATAL BOOKING) contains an invalid FOLIC ACID SUPPLEMENT STATUS (AT ANTENATAL BOOKING).   M101902 PREGNANCY IDENTIFIER=&lt;PregnancyID&gt; M101240 FOLIC ACID SUPPLEMENT STATUS (AT ANTENATAL BOOKING)=&lt;FolicAcidSupplement&gt; </t>
  </si>
  <si>
    <t xml:space="preserve">MSDDEF2 - Record rejected - M101250 DISCHARGE DATE (MOTHER MATERNITY SERVICES) has an incorrect data format.   M101902 PREGNANCY IDENTIFIER=&lt;PregnancyID&gt; M101250 DISCHARGE DATE (MOTHER MATERNITY SERVICES)=&lt;DischargeDateMatService&gt; </t>
  </si>
  <si>
    <t xml:space="preserve">MSDDEF2 - Record rejected - M101260 PRIMARY DISCHARGE REASON (MOTHER MATERNITY SERVICES) has an incorrect data format.   M101902 PREGNANCY IDENTIFIER=&lt;PregnancyID&gt; M101260 PRIMARY DISCHARGE REASON (MOTHER MATERNITY SERVICES)=&lt;DischReason&gt; </t>
  </si>
  <si>
    <t xml:space="preserve">MSDDEF3 - Warning - M101260 PRIMARY DISCHARGE REASON (MOTHER MATERNITY SERVICES) contains an invalid PRIMARY DISCHARGE REASON (MOTHER MATERNITY SERVICES).   M101902 PREGNANCY IDENTIFIER=&lt;PregnancyID&gt; M101260 PRIMARY DISCHARGE REASON (MOTHER MATERNITY SERVICES)=&lt;DischReason&gt; </t>
  </si>
  <si>
    <t xml:space="preserve">M1012601 - Warning - PRIMARY DISCHARGE REASON (MOTHER MATERNITY SERVICES) contains the value '07 - Maternal death' and the PERSON DEATH DATE (MOTHER) is not populated. M101902 PREGNANCY IDENTIFIER=&lt;PregnancyID&gt; M101260 PRIMARY DISCHARGE REASON (MOTHER MATERNITY SERVICES)=&lt;DischReason&gt; </t>
  </si>
  <si>
    <t>MSD1021 - Group rejected - No valid MSD101 group transmitted for this PREGNANCY IDENTIFIER. M102902 PREGNANCY IDENTIFIER=&lt;PregnancyID&gt;</t>
  </si>
  <si>
    <t>MSD1022 - Group rejected - More than one MSD102 groups transmitted for a PREGNANCY IDENTIFIER + MATERNITY CARE PLAN DATE + MATERNITY CARE PLAN TYPE combination. M101902 PREGNANCY IDENTIFIER=&lt;PregnancyID&gt; M102010 MATERNITY CARE PLAN DATE=&lt;CarePlanDate&gt; M102020 MATERNITY CARE PLAN TYPE=&lt;CarePlanType&gt;</t>
  </si>
  <si>
    <t xml:space="preserve">MSDDEF2 - Record rejected - M102902 PREGNANCY IDENTIFIER has an incorrect data format.   M102902 PREGNANCY IDENTIFIER=&lt;PregnancyID&gt; </t>
  </si>
  <si>
    <t xml:space="preserve">MSDDEF1 - Record rejected - M102010 MATERNITY CARE PLAN DATE is blank.   M102902 PREGNANCY IDENTIFIER=&lt;PregnancyID&gt; M102010 MATERNITY CARE PLAN DATE=&lt;CarePlanDate&gt; </t>
  </si>
  <si>
    <t xml:space="preserve">MSDDEF2 - Record rejected - M102010 MATERNITY CARE PLAN DATE has an incorrect data format.   M102902 PREGNANCY IDENTIFIER=&lt;PregnancyID&gt; M102010 MATERNITY CARE PLAN DATE=&lt;CarePlanDate&gt; </t>
  </si>
  <si>
    <t xml:space="preserve">M1020101 - Record rejected - MATERNITY CARE PLAN DATE is not within the reporting period.   M102902 PREGNANCY IDENTIFIER=&lt;PregnancyID&gt; M102010 MATERNITY CARE PLAN DATE=&lt;CarePlanDate&gt; </t>
  </si>
  <si>
    <t xml:space="preserve">MSDDEF2 - Record rejected - M102020 MATERNITY CARE PLAN TYPE has an incorrect data format.   M102902 PREGNANCY IDENTIFIER=&lt;PregnancyID&gt; M102020 MATERNITY CARE PLAN TYPE=&lt;CarePlanType&gt; </t>
  </si>
  <si>
    <t xml:space="preserve">MSDDEF3 - Warning - M102020 MATERNITY CARE PLAN TYPE contains an invalid MATERNITY CARE PLAN TYPE.   M102902 PREGNANCY IDENTIFIER=&lt;PregnancyID&gt; M102020 MATERNITY CARE PLAN TYPE=&lt;CarePlanType&gt; </t>
  </si>
  <si>
    <t xml:space="preserve">MSDDEF2 - Record rejected - M102030 MATERNITY PERSONALISED CARE PLAN INDICATOR has an incorrect data format.   M102902 PREGNANCY IDENTIFIER=&lt;PregnancyID&gt; M102030 MATERNITY PERSONALISED CARE PLAN INDICATOR=&lt;MatPersCarePlanInd&gt; </t>
  </si>
  <si>
    <t xml:space="preserve">MSDDEF3 - Warning - M102030 MATERNITY PERSONALISED CARE PLAN INDICATOR contains an invalid MATERNITY PERSONALISED CARE PLAN INDICATOR.   M102902 PREGNANCY IDENTIFIER=&lt;PregnancyID&gt; M102030 MATERNITY PERSONALISED CARE PLAN INDICATOR=&lt;MatPersCarePlanInd&gt; </t>
  </si>
  <si>
    <t xml:space="preserve">MSDDEF2 - Record rejected - M102040 CONTINUITY OF CARER PATHWAY INDICATOR has an incorrect data format.   M102902 PREGNANCY IDENTIFIER=&lt;PregnancyID&gt; M102040 CONTINUITY OF CARER PATHWAY INDICATOR=&lt;ContCarePathInd&gt; </t>
  </si>
  <si>
    <t xml:space="preserve">MSDDEF3 - Warning - M102040 CONTINUITY OF CARER PATHWAY INDICATOR contains an invalid CONTINUITY OF CARER PATHWAY INDICATOR.   M102902 PREGNANCY IDENTIFIER=&lt;PregnancyID&gt; M102040 CONTINUITY OF CARER PATHWAY INDICATOR=&lt;ContCarePathInd&gt; </t>
  </si>
  <si>
    <t xml:space="preserve">MSDDEF2 - Record rejected - M102909 CARE PROFESSIONAL LOCAL IDENTIFIER has an incorrect data format.   M102902 PREGNANCY IDENTIFIER=&lt;PregnancyID&gt; M102909 CARE PROFESSIONAL LOCAL IDENTIFIER=&lt;CareProfLID&gt; </t>
  </si>
  <si>
    <t xml:space="preserve">MSDDEF2 - Record rejected - M102050 CARE PROFESSIONAL TEAM LOCAL IDENTIFIER has an incorrect data format.   M102902 PREGNANCY IDENTIFIER=&lt;PregnancyID&gt; M102050 CARE PROFESSIONAL TEAM LOCAL IDENTIFIER=&lt;TeamLocalID&gt; </t>
  </si>
  <si>
    <t xml:space="preserve">MSDDEF2 - Record rejected - M102060 ORGANISATION SITE IDENTIFIER (OF PLANNED DELIVERY) has an incorrect data format.   M102902 PREGNANCY IDENTIFIER=&lt;PregnancyID&gt; M102060 ORGANISATION SITE IDENTIFIER (OF PLANNED DELIVERY)=&lt;OrgSiteIDPlannedDelivery&gt; </t>
  </si>
  <si>
    <t xml:space="preserve">MSDDEF3 - Warning - M102060 ORGANISATION SITE IDENTIFIER (OF PLANNED DELIVERY) contains an invalid ORGANISATION SITE IDENTIFIER (OF PLANNED DELIVERY).   M102902 PREGNANCY IDENTIFIER=&lt;PregnancyID&gt; M102060 ORGANISATION SITE IDENTIFIER (OF PLANNED DELIVERY)=&lt;OrgSiteIDPlannedDelivery&gt; </t>
  </si>
  <si>
    <t xml:space="preserve">MSDDEF2 - Record rejected - M102070 MATERNITY CARE SETTING (OF PLANNED DELIVERY) has an incorrect data format.   M102902 PREGNANCY IDENTIFIER=&lt;PregnancyID&gt; M102070 MATERNITY CARE SETTING (OF PLANNED DELIVERY)=&lt;PlannedDeliverySetting&gt; </t>
  </si>
  <si>
    <t xml:space="preserve">MSDDEF3 - Warning - M102070 MATERNITY CARE SETTING (OF PLANNED DELIVERY) contains an invalid MATERNITY CARE SETTING (OF PLANNED DELIVERY).   M102902 PREGNANCY IDENTIFIER=&lt;PregnancyID&gt; M102070 MATERNITY CARE SETTING (OF PLANNED DELIVERY)=&lt;PlannedDeliverySetting&gt; </t>
  </si>
  <si>
    <t xml:space="preserve">MSDDEF2 - Record rejected - M102080 PLANNED DELIVERY SETTING CHANGE REASON (ANTENATAL) has an incorrect data format.   M102902 PREGNANCY IDENTIFIER=&lt;PregnancyID&gt; M102080 PLANNED DELIVERY SETTING CHANGE REASON (ANTENATAL)=&lt;ReasonChangeDelSettingAnt&gt; </t>
  </si>
  <si>
    <t xml:space="preserve">MSDDEF3 - Warning - M102080 PLANNED DELIVERY SETTING CHANGE REASON (ANTENATAL) contains an invalid PLANNED DELIVERY SETTING CHANGE REASON (ANTENATAL).   M102902 PREGNANCY IDENTIFIER=&lt;PregnancyID&gt; M102080 PLANNED DELIVERY SETTING CHANGE REASON (ANTENATAL)=&lt;ReasonChangeDelSettingAnt&gt; </t>
  </si>
  <si>
    <t xml:space="preserve">M1020801 - Warning - PLANNED DELIVERY SETTING CHANGE REASON (ANTENATAL) is populated and MATERNITY CARE SETTING (OF PLANNED DELIVERY) is not populated. M102902 PREGNANCY IDENTIFIER=&lt;PregnancyID&gt; M102080 PLANNED DELIVERY SETTING CHANGE REASON (ANTENATAL)=&lt;ReasonChangeDelSettingAnt&gt; </t>
  </si>
  <si>
    <t>MSD1031 - Group rejected - No valid MSD101 group transmitted for this PREGNANCY IDENTIFIER. M103902 PREGNANCY IDENTIFIER=&lt;PregnancyID&gt;</t>
  </si>
  <si>
    <t xml:space="preserve">MSD1032 - Group rejected - More than one MSD103 groups transmitted for a PREGNANCY IDENTIFIER + ACTIVITY OFFER DATE (DATING ULTRASOUND SCAN) + OFFER STATUS (DATING ULTRASOUND SCAN) + PROCEDURE DATE (DATING ULTRASOUND SCAN) + LOCAL FETAL IDENTIFIER + FETAL ORDER combination. M103902 PREGNANCY IDENTIFIER=&lt;PregnancyID&gt; M103010 ACTIVITY OFFER DATE (DATING ULTRASOUND SCAN)=&lt;ActivityOfferDateUltrasound&gt; M103020 OFFER STATUS (DATING ULTRASOUND SCAN)=&lt;OfferStatusDatingUltrasound&gt;  M103030 PROCEDURE DATE (DATING ULTRASOUND SCAN)=&lt;ProcedureDateDatingUltrasound&gt; M103060 LOCAL FETAL IDENTIFIER=&lt;LocalFetalId&gt; M103070 FETAL ORDER=&lt;FetalOrder&gt; </t>
  </si>
  <si>
    <t xml:space="preserve">MSDDEF1 - Record rejected - M103010 ACTIVITY OFFER DATE (DATING ULTRASOUND SCAN) is blank.   M103902 PREGNANCY IDENTIFIER=&lt;PregnancyID&gt; M103010 ACTIVITY OFFER DATE (DATING ULTRASOUND SCAN)=&lt;ActivityOfferDateUltrasound&gt; </t>
  </si>
  <si>
    <t xml:space="preserve">MSDDEF2 - Record rejected - M103010 ACTIVITY OFFER DATE (DATING ULTRASOUND SCAN) has an incorrect data format.   M103902 PREGNANCY IDENTIFIER=&lt;PregnancyID&gt; M103010 ACTIVITY OFFER DATE (DATING ULTRASOUND SCAN)=&lt;ActivityOfferDateUltrasound&gt; </t>
  </si>
  <si>
    <t xml:space="preserve">M1030101 - Record rejected - PROCEDURE DATE (DATING ULTRASOUND SCAN) is blank and ACTIVITY OFFER DATE (DATING ULTRASOUND SCAN) is not within the reporting period. M103902 PREGNANCY IDENTIFIER=&lt;PregnancyID&gt; M103010 ACTIVITY OFFER DATE (DATING ULTRASOUND SCAN)=&lt;ActivityOfferDateUltrasound&gt; </t>
  </si>
  <si>
    <t>M1030102 - Record rejected - ACTIVITY OFFER DATE (DATING ULTRASOUND SCAN) is more than 12 weeks before the APPOINTMENT DATE (FORMAL ANTENATAL BOOKING). M103902 PREGNANCY IDENTIFIER=&lt;PregnancyID&gt; M103010 ACTIVITY OFFER DATE (DATING ULTRASOUND SCAN)=&lt;ActivityOfferDateUltrasound&gt; M101020 APPOINTMENT DATE (FORMAL ANTENATAL BOOKING)=&lt;AntenatalAppDate&gt;</t>
  </si>
  <si>
    <t>M1030104 - Record rejected - ACTIVITY OFFER DATE (DATING ULTRASOUND SCAN) is after the REPORTING PERIOD END DATE. M103902 PREGNANCY IDENTIFIER=&lt;PregnancyID&gt; M103010 ACTIVITY OFFER DATE (DATING ULTRASOUND SCAN)=&lt;ActivityOfferDateUltrasound&gt;</t>
  </si>
  <si>
    <t xml:space="preserve">MSDDEF2 - Record rejected - M103020 OFFER STATUS (DATING ULTRASOUND SCAN) has an incorrect data format.   M103902 PREGNANCY IDENTIFIER=&lt;PregnancyID&gt; M103020 OFFER STATUS (DATING ULTRASOUND SCAN)=&lt;OfferStatusDatingUltrasound&gt; </t>
  </si>
  <si>
    <t xml:space="preserve">MSDDEF3 - Warning - M103020 OFFER STATUS (DATING ULTRASOUND SCAN) contains an invalid OFFER STATUS (DATING ULTRASOUND SCAN).   M103902 PREGNANCY IDENTIFIER=&lt;PregnancyID&gt; M103020 OFFER STATUS (DATING ULTRASOUND SCAN)=&lt;OfferStatusDatingUltrasound&gt; </t>
  </si>
  <si>
    <t xml:space="preserve">MSDDEF2 - Record rejected - M103030 PROCEDURE DATE (DATING ULTRASOUND SCAN) has an incorrect data format.   M103902 PREGNANCY IDENTIFIER=&lt;PregnancyID&gt; M103030 PROCEDURE DATE (DATING ULTRASOUND SCAN)=&lt;ProcedureDateDatingUltrasound&gt; </t>
  </si>
  <si>
    <t xml:space="preserve">M1030301 - Record rejected - PROCEDURE DATE (DATING ULTRASOUND SCAN) is not within the reporting period.  M103902 PREGNANCY IDENTIFIER=&lt;PregnancyID&gt; M103030 PROCEDURE DATE (DATING ULTRASOUND SCAN)=&lt;ProcedureDateDatingUltrasound&gt; </t>
  </si>
  <si>
    <t xml:space="preserve">MSDDEF2 - Record rejected - M103040 GESTATION LENGTH (DATING ULTRASOUND SCAN) has an incorrect data format.   M103902 PREGNANCY IDENTIFIER=&lt;PregnancyID&gt; M103040 GESTATION LENGTH (DATING ULTRASOUND SCAN)=&lt;GestationDatingUltrasound&gt; </t>
  </si>
  <si>
    <t xml:space="preserve">MSDDEF2 - Record rejected - M103050 NUMBER OF FETUSES (DATING ULTRASOUND SCAN) has an incorrect data format.   M103902 PREGNANCY IDENTIFIER=&lt;PregnancyID&gt; M103050 NUMBER OF FETUSES (DATING ULTRASOUND SCAN)=&lt;NoFetusesDatingUltrasound&gt; </t>
  </si>
  <si>
    <t xml:space="preserve">M1030501 - Warning - PROCEDURE DATE (DATING ULTRASOUND SCAN) is populated and NUMBER OF FETUSES (DATING ULTRASOUND SCAN) is blank.   M103902 PREGNANCY IDENTIFIER=&lt;PregnancyID&gt; M103030 PROCEDURE DATE (DATING ULTRASOUND SCAN)=&lt;ProcedureDateDatingUltrasound&gt; </t>
  </si>
  <si>
    <t xml:space="preserve">MSDDEF2 - Record rejected - M103070 FETAL ORDER has an incorrect data format.   M103902 PREGNANCY IDENTIFIER=&lt;PregnancyID&gt; M103070 FETAL ORDER=&lt;FetalOrder&gt; </t>
  </si>
  <si>
    <t xml:space="preserve">MSDDEF3 - Warning - M103070 FETAL ORDER contains an invalid FETAL ORDER.   M103902 PREGNANCY IDENTIFIER=&lt;PregnancyID&gt; M103070 FETAL ORDER=&lt;FetalOrder&gt; </t>
  </si>
  <si>
    <t xml:space="preserve">MSDDEF2 - Record rejected - M103080 ABNORMALITY DETECTED INDICATOR (DATING ULTRASOUND SCAN) has an incorrect data format.   M103902 PREGNANCY IDENTIFIER=&lt;PregnancyID&gt; M103080 ABNORMALITY DETECTED INDICATOR (DATING ULTRASOUND SCAN)=&lt;AbnormalityDatingUltrasound&gt; </t>
  </si>
  <si>
    <t xml:space="preserve">MSDDEF3 - Warning - M103080 ABNORMALITY DETECTED INDICATOR (DATING ULTRASOUND SCAN) contains an invalid ABNORMALITY DETECTED INDICATOR (DATING ULTRASOUND SCAN).   M103902 PREGNANCY IDENTIFIER=&lt;PregnancyID&gt; M103080 ABNORMALITY DETECTED INDICATOR (DATING ULTRASOUND SCAN)=&lt;AbnormalityDatingUltrasound&gt; </t>
  </si>
  <si>
    <t xml:space="preserve">MSDDEF2 - Record rejected - M103090 ORGANISATION IDENTIFIER (OF DATING ULTRASOUND SCAN) has an incorrect data format.   M103902 PREGNANCY IDENTIFIER=&lt;PregnancyID&gt; M103090 ORGANISATION IDENTIFIER (OF DATING ULTRASOUND SCAN)=&lt;OrgIDDatingUltrasound&gt; </t>
  </si>
  <si>
    <t xml:space="preserve">M1030901 - Warning - ORGANISATION IDENTIFIER (OF DATING ULTRASOUND SCAN) is not in national organisation tables as a live organisation at any point during the reporting period. M103902 PREGNANCY IDENTIFIER=&lt;PregnancyID&gt; M103090 ORGANISATION IDENTIFIER (OF DATING ULTRASOUND SCAN)=&lt;OrgIDDatingUltrasound&gt; </t>
  </si>
  <si>
    <t>MSD1041 - Group rejected - No valid MSD101 group transmitted for this PREGNANCY IDENTIFIER. M104902 PREGNANCY IDENTIFIER=&lt;PregnancyID&gt;</t>
  </si>
  <si>
    <t xml:space="preserve">MSDDEF2 - Record rejected - M104902 PREGNANCY IDENTIFIER has an incorrect data format. M104902 PREGNANCY IDENTIFIER=&lt;PregnancyID&gt; </t>
  </si>
  <si>
    <t>MSDDEF1 - Record rejected - M104010 CODED ASSESSMENT TOOL TYPE (SNOMED CT) is blank. M104902 PREGNANCY IDENTIFIER=&lt;PregnancyID&gt;</t>
  </si>
  <si>
    <t xml:space="preserve">MSDDEF2 - Record rejected - M104010 CODED ASSESSMENT TOOL TYPE (SNOMED CT) has an incorrect data format. M104902 PREGNANCY IDENTIFIER=&lt;PregnancyID&gt; M104010 CODED ASSESSMENT TOOL TYPE (SNOMED CT)=&lt;ToolTypeSNOMED&gt; </t>
  </si>
  <si>
    <t xml:space="preserve">M1040101 - Record rejected - CODED ASSESSMENT TOOL TYPE (SNOMED CT) is not in MSDS Assessment Tools reference table. M104902 PREGNANCY IDENTIFIER=&lt;PregnancyID&gt; M104010 CODED ASSESSMENT TOOL TYPE (SNOMED CT)=&lt;ToolTypeSNOMED&gt; </t>
  </si>
  <si>
    <t xml:space="preserve">MSDDEF1 - Record rejected - M104020 PERSON SCORE is blank. M104902 PREGNANCY IDENTIFIER=&lt;PregnancyID&gt; </t>
  </si>
  <si>
    <t xml:space="preserve">MSDDEF2 - Record rejected - M104020 PERSON SCORE has an incorrect data format. M104902 PREGNANCY IDENTIFIER=&lt;PregnancyID&gt; M104020 PERSON SCORE=&lt;Score&gt; </t>
  </si>
  <si>
    <t>M1040201 - Warning - PERSON SCORE is not within the expected range for the CODED ASSESSMENT TOOL TYPE (SNOMED CT) submitted. M104902 PREGNANCY IDENTIFIER=&lt;PregnancyID&gt; M104020 PERSON SCORE=&lt;Score&gt;  M104010 CODED ASSESSMENT TOOL TYPE (SNOMED CT)=&lt;ToolTypeSNOMED&gt;</t>
  </si>
  <si>
    <t xml:space="preserve">MSDDEF2 - Record rejected - M104030 ASSESSMENT TOOL COMPLETION DATE has an incorrect data format.   M101902 PREGNANCY IDENTIFIER=&lt;PregnancyID&gt; M104030 ASSESSMENT TOOL COMPLETION DATE=&lt;CompDate&gt; </t>
  </si>
  <si>
    <t xml:space="preserve">M1040301 - Record rejected - ASSESSMENT TOOL COMPLETION DATE is not within the reporting period. M104902 PREGNANCY IDENTIFIER=&lt;PregnancyID&gt; M104030 ASSESSMENT TOOL COMPLETION DATE=&lt;CompDate&gt; </t>
  </si>
  <si>
    <t>M1040302 - Record rejected - ASSESSMENT TOOL COMPLETION DATE is before the APPOINTMENT DATE (FORMAL ANTENATAL BOOKING). M104902 PREGNANCY IDENTIFIER=&lt;PregnancyID&gt; M104030 ASSESSMENT TOOL COMPLETION DATE=&lt;CompDate&gt; M101020 APPOINTMENT DATE (FORMAL ANTENATAL BOOKING)=&lt;AntenatalAppDate&gt;</t>
  </si>
  <si>
    <t>MSD1051 - Group rejected - No valid MSD101 group transmitted for this PREGNANCY IDENTIFIER. M105902 PREGNANCY IDENTIFIER=&lt;PregnancyID&gt;</t>
  </si>
  <si>
    <t xml:space="preserve">MSDDEF2 - Record rejected - M105902 PREGNANCY IDENTIFIER has an incorrect data format. M105902 PREGNANCY IDENTIFIER=&lt;PregnancyID&gt; </t>
  </si>
  <si>
    <t xml:space="preserve">MSDDEF1 - Record rejected - M105020 PROVISIONAL DIAGNOSIS (CODED CLINICAL ENTRY) is blank. M105902 PREGNANCY IDENTIFIER=&lt;PregnancyID&gt; </t>
  </si>
  <si>
    <t xml:space="preserve">MSDDEF2 - Record rejected - M105020 PROVISIONAL DIAGNOSIS (CODED CLINICAL ENTRY) has an incorrect data format. M105902 PREGNANCY IDENTIFIER=&lt;PregnancyID&gt; M105020 PROVISIONAL DIAGNOSIS (CODED CLINICAL ENTRY)=&lt;ProvDiag&gt; </t>
  </si>
  <si>
    <t>M1050201 - Record rejected - PROVISIONAL DIAGNOSIS (CODED CLINICAL ENTRY) format does not match expected format for the specific DIAGNOSIS SCHEME IN USE (see Technical Glossary). M105902 PREGNANCY IDENTIFIER=&lt;PregnancyID&gt; M105020 PROVISIONAL DIAGNOSIS (CODED CLINICAL ENTRY)=&lt;ProvDiag&gt; M105010 DIAGNOSIS SCHEME IN USE=&lt;DiagScheme&gt;</t>
  </si>
  <si>
    <t xml:space="preserve">M1050202 - Record rejected - PROVISIONAL DIAGNOSIS (CODED CLINICAL ENTRY) is populated with a value that is contained within a restricted list/ refset. M105902 PREGNANCY IDENTIFIER=&lt;PregnancyID&gt; M105020 PROVISIONAL DIAGNOSIS (CODED CLINICAL ENTRY)=&lt;ProvDiag&gt; </t>
  </si>
  <si>
    <t xml:space="preserve">M1050203 - Record rejected - DIAGNOSIS SCHEME IN USE contains the value '06 - SNOMED CT' and PROVISIONAL DIAGNOSIS (CODED CLINICAL ENTRY) fails standard SNOMED CT checks (Check Digit and Partition Identifier). M105902 PREGNANCY IDENTIFIER=&lt;PregnancyID&gt; M105020 PROVISIONAL DIAGNOSIS (CODED CLINICAL ENTRY)=&lt;ProvDiag&gt; </t>
  </si>
  <si>
    <t xml:space="preserve">M1050301 - Record rejected - PROVISIONAL DIAGNOSIS DATE is after the REPORTING PERIOD END DATE. M105902 PREGNANCY IDENTIFIER=&lt;PregnancyID&gt; M105030 PROVISIONAL DIAGNOSIS DATE=&lt;ProvDiagDate&gt; </t>
  </si>
  <si>
    <t>M1050302 - Record rejected - PROVISIONAL DIAGNOSIS DATE is before the APPOINTMENT DATE (FORMAL ANTENATAL BOOKING). M105902 PREGNANCY IDENTIFIER=&lt;PregnancyID&gt; M105030 PROVISIONAL DIAGNOSIS DATE=&lt;ProvDiagDate&gt; M101020 APPOINTMENT DATE (FORMAL ANTENATAL BOOKING)=&lt;AntenatalAppDate&gt;</t>
  </si>
  <si>
    <t xml:space="preserve">M1050303 - Record rejected - PROVISIONAL DIAGNOSIS DATE is after the DISCHARGE DATE (MOTHER MATERNITY SERVICES). M105902 PREGNANCY IDENTIFIER=&lt;PregnancyID&gt; M105030 PROVISIONAL DIAGNOSIS DATE=&lt;ProvDiagDate&gt; M101250 DISCHARGE DATE (MOTHER MATERNITY SERVICES)=&lt;DischargeDateMatService&gt; </t>
  </si>
  <si>
    <t>MSD1061 - Group rejected - No valid MSD101 group transmitted for this PREGNANCY IDENTIFIER. M106902 PREGNANCY IDENTIFIER=&lt;PregnancyID&gt;</t>
  </si>
  <si>
    <t xml:space="preserve">MSDDEF2 - Record rejected - M106902 PREGNANCY IDENTIFIER has an incorrect data format. M106902 PREGNANCY IDENTIFIER=&lt;PregnancyID&gt; </t>
  </si>
  <si>
    <t xml:space="preserve">MSDDEF1 - Record rejected - M106010 DIAGNOSIS SCHEME IN USE is blank. M106902 PREGNANCY IDENTIFIER=&lt;PregnancyID&gt; </t>
  </si>
  <si>
    <t xml:space="preserve">MSDDEF2 - Record rejected - M106010 DIAGNOSIS SCHEME IN USE has an incorrect data format. M106902 PREGNANCY IDENTIFIER=&lt;PregnancyID&gt; M106010 DIAGNOSIS SCHEME IN USE=&lt;DiagScheme&gt; </t>
  </si>
  <si>
    <t xml:space="preserve">MSDDEF5 - Record rejected - M106010 DIAGNOSIS SCHEME IN USE contains an invalid DIAGNOSIS SCHEME IN USE. M106902 PREGNANCY IDENTIFIER=&lt;PregnancyID&gt; M106010 DIAGNOSIS SCHEME IN USE=&lt;DiagScheme&gt; </t>
  </si>
  <si>
    <t xml:space="preserve">MSDDEF1 - Record rejected - M106020 DIAGNOSIS (CODED CLINICAL ENTRY) is blank. M106902 PREGNANCY IDENTIFIER=&lt;PregnancyID&gt; </t>
  </si>
  <si>
    <t xml:space="preserve">MSDDEF2 - Record rejected - M106020 DIAGNOSIS (CODED CLINICAL ENTRY) has an incorrect data format. M106902 PREGNANCY IDENTIFIER=&lt;PregnancyID&gt; M106020 DIAGNOSIS (CODED CLINICAL ENTRY)=&lt;Diag&gt; </t>
  </si>
  <si>
    <t>M1060201 - Record rejected - DIAGNOSIS (CODED CLINICAL ENTRY) format does not match expected format for the specific DIAGNOSIS SCHEME IN USE (see Technical Glossary). M106902 PREGNANCY IDENTIFIER=&lt;PregnancyID&gt; M106020 DIAGNOSIS (CODED CLINICAL ENTRY)=&lt;Diag&gt; M106010 DIAGNOSIS SCHEME IN USE=&lt;DiagScheme&gt;</t>
  </si>
  <si>
    <t xml:space="preserve">M1060202 - Record rejected - DIAGNOSIS (CODED CLINICAL ENTRY) is populated with a value that is contained within a restricted list/ refset. M106902 PREGNANCY IDENTIFIER=&lt;PregnancyID&gt; M106020 DIAGNOSIS (CODED CLINICAL ENTRY)=&lt;Diag&gt; </t>
  </si>
  <si>
    <t xml:space="preserve">M1060203 - Record rejected - DIAGNOSIS SCHEME IN USE contains the value '06 - SNOMED CT' and DIAGNOSIS (CODED CLINICAL ENTRY) fails standard SNOMED CT checks (Check Digit and Partition Identifier). M106902 PREGNANCY IDENTIFIER=&lt;PregnancyID&gt; M106020 DIAGNOSIS (CODED CLINICAL ENTRY)=&lt;Diag&gt; </t>
  </si>
  <si>
    <t xml:space="preserve">MSDDEF2 - Record rejected - M106030 MATERNITY COMPLICATING DIAGNOSIS INDICATOR has an incorrect data format. M106902 PREGNANCY IDENTIFIER=&lt;PregnancyID&gt; M106030 MATERNITY COMPLICATING DIAGNOSIS INDICATOR=&lt;ComplicatingDiagInd&gt; </t>
  </si>
  <si>
    <t xml:space="preserve">MSDDEF3 - Warning - M106030 MATERNITY COMPLICATING DIAGNOSIS INDICATOR contains an invalid MATERNITY COMPLICATING DIAGNOSIS INDICATOR. M106902 PREGNANCY IDENTIFIER=&lt;PregnancyID&gt; M106030 MATERNITY COMPLICATING DIAGNOSIS INDICATOR=&lt;ComplicatingDiagInd&gt; </t>
  </si>
  <si>
    <t xml:space="preserve">MSDDEF2 - Record rejected - M106040 DIAGNOSIS DATE has an incorrect data format. M106902 PREGNANCY IDENTIFIER=&lt;PregnancyID&gt; M106040 DIAGNOSIS DATE=&lt;DiagDate&gt; </t>
  </si>
  <si>
    <t xml:space="preserve">M1060401 - Record rejected - DIAGNOSIS DATE is after the REPORTING PERIOD END DATE. M106902 PREGNANCY IDENTIFIER=&lt;PregnancyID&gt; M106040 DIAGNOSIS DATE=&lt;DiagDate&gt; </t>
  </si>
  <si>
    <t>M1060402 - Record rejected - DIAGNOSIS DATE is before the APPOINTMENT DATE (FORMAL ANTENATAL BOOKING). M106902 PREGNANCY IDENTIFIER=&lt;PregnancyID&gt; M106040 DIAGNOSIS DATE=&lt;DiagDate&gt; M101020 APPOINTMENT DATE (FORMAL ANTENATAL BOOKING)=&lt;AntenatalAppDate&gt;</t>
  </si>
  <si>
    <t>M1060403 - Record rejected - DIAGNOSIS DATE is after the DISCHARGE DATE (MOTHER MATERNITY SERVICES). M106902 PREGNANCY IDENTIFIER=&lt;PregnancyID&gt; M106040 DIAGNOSIS DATE=&lt;DiagDate&gt; M101250 DISCHARGE DATE (MOTHER MATERNITY SERVICES)=&lt;DischargeDateMatService&gt;</t>
  </si>
  <si>
    <t>MSD1071 - Group rejected - No valid MSD101 group transmitted for this PREGNANCY IDENTIFIER. M107902 PREGNANCY IDENTIFIER=&lt;PregnancyID&gt;</t>
  </si>
  <si>
    <t xml:space="preserve">MSDDEF2 - Record rejected - M107902 PREGNANCY IDENTIFIER has an incorrect data format. M107902 PREGNANCY IDENTIFIER=&lt;PregnancyID&gt; </t>
  </si>
  <si>
    <t xml:space="preserve">MSDDEF1 - Record rejected - M107010 DIAGNOSIS SCHEME IN USE is blank. M107902 PREGNANCY IDENTIFIER=&lt;PregnancyID&gt; </t>
  </si>
  <si>
    <t xml:space="preserve">MSDDEF2 - Record rejected - M107010 DIAGNOSIS SCHEME IN USE has an incorrect data format. M107902 PREGNANCY IDENTIFIER=&lt;PregnancyID&gt; M107010 DIAGNOSIS SCHEME IN USE=&lt;DiagScheme&gt; </t>
  </si>
  <si>
    <t xml:space="preserve">MSDDEF5 - Record rejected - M107010 DIAGNOSIS SCHEME IN USE contains an invalid DIAGNOSIS SCHEME IN USE. M107902 PREGNANCY IDENTIFIER=&lt;PregnancyID&gt; M107010 DIAGNOSIS SCHEME IN USE=&lt;DiagScheme&gt; </t>
  </si>
  <si>
    <t xml:space="preserve">MSDDEF1 - Record rejected - M107020 PREVIOUS DIAGNOSIS (CODED CLINICAL ENTRY) is blank. M107902 PREGNANCY IDENTIFIER=&lt;PregnancyID&gt; </t>
  </si>
  <si>
    <t xml:space="preserve">MSDDEF2 - Record rejected - M107020 PREVIOUS DIAGNOSIS (CODED CLINICAL ENTRY) has an incorrect data format. M107902 PREGNANCY IDENTIFIER=&lt;PregnancyID&gt; M107020 PREVIOUS DIAGNOSIS (CODED CLINICAL ENTRY)=&lt;PrevDiag&gt; </t>
  </si>
  <si>
    <t>M1070201 - Record rejected - PREVIOUS DIAGNOSIS (CODED CLINICAL ENTRY) format does not match expected format for the specific DIAGNOSIS SCHEME IN USE (see Technical Glossary). M107902 PREGNANCY IDENTIFIER=&lt;PregnancyID&gt; M107020 PREVIOUS DIAGNOSIS (CODED CLINICAL ENTRY)=&lt;PrevDiag&gt; M107010 DIAGNOSIS SCHEME IN USE=&lt;DiagScheme&gt;</t>
  </si>
  <si>
    <t>M1070202 - Record rejected - PREVIOUS DIAGNOSIS (CODED CLINICAL ENTRY) is populated with a value that is contained within a restricted list/ refset. M107902 PREGNANCY IDENTIFIER=&lt;PregnancyID&gt; M107020 PREVIOUS DIAGNOSIS (CODED CLINICAL ENTRY)=&lt;PrevDiag&gt;</t>
  </si>
  <si>
    <t>M1070203 - Record rejected - DIAGNOSIS SCHEME IN USE contains the value '06 - SNOMED CT' and PREVIOUS DIAGNOSIS (CODED CLINICAL ENTRY) fails standard SNOMED CT checks (Check Digit and Partition Identifier). M107902 PREGNANCY IDENTIFIER=&lt;PregnancyID&gt; M107020 PREVIOUS DIAGNOSIS (CODED CLINICAL ENTRY)=&lt;PrevDiag&gt;</t>
  </si>
  <si>
    <t>MSD2011 - Group rejected - No valid MSD101 group transmitted for this PREGNANCY IDENTIFIER. M201902 PREGNANCY IDENTIFIER=&lt;PregnancyID&gt;</t>
  </si>
  <si>
    <t xml:space="preserve">MSDDEF1 - Record rejected - M201903 CARE CONTACT IDENTIFIER is blank. M201902 PREGNANCY IDENTIFIER=&lt;PregnancyID&gt; </t>
  </si>
  <si>
    <t xml:space="preserve">MSDDEF2 - Record rejected - M201902 PREGNANCY IDENTIFIER has an incorrect data format.   M201903 CARE CONTACT IDENTIFIER=&lt;CareConID&gt; M201902 PREGNANCY IDENTIFIER=&lt;PregnancyID&gt; </t>
  </si>
  <si>
    <t>MSD3011 - Group rejected - No valid MSD101 group transmitted for this PREGNANCY IDENTIFIER. M301902 PREGNANCY IDENTIFIER=&lt;PregnancyID&gt;</t>
  </si>
  <si>
    <t xml:space="preserve">MSDDEF1 - Record rejected - M301905 LABOUR AND DELIVERY IDENTIFIER is blank.   M301902 PREGNANCY IDENTIFIER=&lt;PregnancyID&gt; </t>
  </si>
  <si>
    <t>MSD5011 - Group rejected - No valid MSD101 group transmitted for this PREGNANCY IDENTIFIER. M501902 PREGNANCY IDENTIFIER=&lt;PregnancyID&gt;</t>
  </si>
  <si>
    <t>MSDDEF1 - Record rejected - M501908 HOSPITAL PROVIDER SPELL NUMBER is blank.   M501902 PREGNANCY IDENTIFIER=&lt;PregnancyID&gt;</t>
  </si>
  <si>
    <t xml:space="preserve">MSD3012 - Group rejected - More than one MSD301 groups transmitted for this LABOUR AND DELIVERY IDENTIFIER. M301905 LABOUR AND DELIVERY IDENTIFIER=&lt;LabourDeliveryID&gt; </t>
  </si>
  <si>
    <t xml:space="preserve">MSDDEF1 - Record rejected - M301902 PREGNANCY IDENTIFIER is blank.   M301905 LABOUR AND DELIVERY IDENTIFIER=&lt;LabourDeliveryID&gt; </t>
  </si>
  <si>
    <t xml:space="preserve">MSDDEF2 - Record rejected - M301010 ORGANISATION SITE IDENTIFIER (AT START OF INTRAPARTUM CARE) has an incorrect data format.   M301905 LABOUR AND DELIVERY IDENTIFIER=&lt;LabourDeliveryID&gt; M301010 ORGANISATION SITE IDENTIFIER (AT START OF INTRAPARTUM CARE)=&lt;OrgSiteIDIntra&gt; </t>
  </si>
  <si>
    <t xml:space="preserve">MSDDEF3 - Warning - M301010 ORGANISATION SITE IDENTIFIER (AT START OF INTRAPARTUM CARE) contains an invalid ORGANISATION SITE IDENTIFIER (AT START OF INTRAPARTUM CARE).   M301905 LABOUR AND DELIVERY IDENTIFIER=&lt;LabourDeliveryID&gt; M301010 ORGANISATION SITE IDENTIFIER (AT START OF INTRAPARTUM CARE)=&lt;OrgSiteIDIntra&gt; </t>
  </si>
  <si>
    <t xml:space="preserve">M3010101 - Warning - ORGANISATION SITE IDENTIFIER (AT START OF INTRAPARTUM CARE) is not in national organisation tables as a live organisation at any point during the reporting period.   M301905 LABOUR AND DELIVERY IDENTIFIER=&lt;LabourDeliveryID&gt; M301010 ORGANISATION SITE IDENTIFIER (AT START OF INTRAPARTUM CARE)=&lt;OrgSiteIDIntra&gt; </t>
  </si>
  <si>
    <t xml:space="preserve">MSDDEF2 - Record rejected - M301020 MATERNITY CARE SETTING (AT START OF INTRAPARTUM CARE) has an incorrect data format.   M301905 LABOUR AND DELIVERY IDENTIFIER=&lt;LabourDeliveryID&gt; M301020 MATERNITY CARE SETTING (AT START OF INTRAPARTUM CARE)=&lt;SettingIntraCare&gt; </t>
  </si>
  <si>
    <t xml:space="preserve">MSDDEF3 - Warning - M301020 MATERNITY CARE SETTING (AT START OF INTRAPARTUM CARE) contains an invalid MATERNITY CARE SETTING (AT START OF INTRAPARTUM CARE).   M301905 LABOUR AND DELIVERY IDENTIFIER=&lt;LabourDeliveryID&gt; M301020 MATERNITY CARE SETTING (AT START OF INTRAPARTUM CARE)=&lt;SettingIntraCare&gt; </t>
  </si>
  <si>
    <t xml:space="preserve">MSDDEF2 - Record rejected - M301030 PLANNED DELIVERY SETTING CHANGE REASON (LABOUR) has an incorrect data format.   M301905 LABOUR AND DELIVERY IDENTIFIER=&lt;LabourDeliveryID&gt; M301030 PLANNED DELIVERY SETTING CHANGE REASON (LABOUR)=&lt;ReasonChangeDelSettingLab&gt; </t>
  </si>
  <si>
    <t xml:space="preserve">MSDDEF3 - Warning - M301030 PLANNED DELIVERY SETTING CHANGE REASON (LABOUR) contains an invalid PLANNED DELIVERY SETTING CHANGE REASON (LABOUR).   M301905 LABOUR AND DELIVERY IDENTIFIER=&lt;LabourDeliveryID&gt; M301030 PLANNED DELIVERY SETTING CHANGE REASON (LABOUR)=&lt;ReasonChangeDelSettingLab&gt; </t>
  </si>
  <si>
    <t>M3010301 - Warning - PLANNED DELIVERY SETTING CHANGE REASON (LABOUR) is populated and MATERNITY CARE SETTING (AT START OF INTRAPARTUM CARE) is not populated.   M301905 LABOUR AND DELIVERY IDENTIFIER=&lt;LabourDeliveryID&gt; M301030 PLANNED DELIVERY SETTING CHANGE REASON (LABOUR)=&lt;ReasonChangeDelSettingLab&gt; M301020 MATERNITY CARE SETTING (AT START OF INTRAPARTUM CARE)=&lt;SettingIntraCare&gt;</t>
  </si>
  <si>
    <t xml:space="preserve">MSDDEF2 - Record rejected - M301040 LABOUR OR DELIVERY ONSET METHOD CODE has an incorrect data format.   M301905 LABOUR AND DELIVERY IDENTIFIER=&lt;LabourDeliveryID&gt; M301040 LABOUR OR DELIVERY ONSET METHOD CODE=&lt;LabourOnsetMethod&gt; </t>
  </si>
  <si>
    <t xml:space="preserve">MSDDEF3 - Warning - M301040 LABOUR OR DELIVERY ONSET METHOD CODE contains an invalid LABOUR OR DELIVERY ONSET METHOD CODE.   M301905 LABOUR AND DELIVERY IDENTIFIER=&lt;LabourDeliveryID&gt; M301040 LABOUR OR DELIVERY ONSET METHOD CODE=&lt;LabourOnsetMethod&gt; </t>
  </si>
  <si>
    <t xml:space="preserve">MSDDEF2 - Record rejected - M301050 ONSET OF ESTABLISHED LABOUR DATE has an incorrect data format.   M301905 LABOUR AND DELIVERY IDENTIFIER=&lt;LabourDeliveryID&gt; M301050 ONSET OF ESTABLISHED LABOUR DATE=&lt;LabourOnsetDate&gt; </t>
  </si>
  <si>
    <t>M3010501 - Record rejected - ONSET OF ESTABLISHED LABOUR DATE and PROCEDURE DATE (CAESAREAN SECTION) are both blank.   M301905 LABOUR AND DELIVERY IDENTIFIER=&lt;LabourDeliveryID&gt;</t>
  </si>
  <si>
    <t>M3010502 - Record rejected - ONSET OF ESTABLISHED LABOUR DATE is before the APPOINTMENT DATE (FORMAL ANTENATAL BOOKING).   M301905 LABOUR AND DELIVERY IDENTIFIER=&lt;LabourDeliveryID&gt; M301050 ONSET OF ESTABLISHED LABOUR DATE=&lt;LabourOnsetDate&gt; M101020 APPOINTMENT DATE (FORMAL ANTENATAL BOOKING)=&lt;AntenatalAppDate&gt;</t>
  </si>
  <si>
    <t xml:space="preserve">MSDDEF2 - Record rejected - M301060 ONSET OF ESTABLISHED LABOUR TIME has an incorrect data format.   M301905 LABOUR AND DELIVERY IDENTIFIER=&lt;LabourDeliveryID&gt; M301060 ONSET OF ESTABLISHED LABOUR TIME=&lt;LabourOnsetTime&gt; </t>
  </si>
  <si>
    <t xml:space="preserve">MSDDEF2 - Record rejected - M301070 PROCEDURE DATE (CAESAREAN SECTION) has an incorrect data format.   M301905 LABOUR AND DELIVERY IDENTIFIER=&lt;LabourDeliveryID&gt; M301070 PROCEDURE DATE (CAESAREAN SECTION)=&lt;CaesareanDate&gt; </t>
  </si>
  <si>
    <t>M3010701 - Record rejected - PROCEDURE DATE (CAESAREAN SECTION) is before the ONSET OF ESTABLISHED LABOUR DATE. M301905 LABOUR AND DELIVERY IDENTIFIER=&lt;LabourDeliveryID&gt; M301070 PROCEDURE DATE (CAESAREAN SECTION)=&lt;CaesareanDate&gt; M301050 ONSET OF ESTABLISHED LABOUR DATE=&lt;LabourOnsetDate&gt;</t>
  </si>
  <si>
    <t>M3010702 - Record rejected - PROCEDURE DATE (CAESAREAN SECTION) is before the APPOINTMENT DATE (FORMAL ANTENATAL BOOKING). M301905 LABOUR AND DELIVERY IDENTIFIER=&lt;LabourDeliveryID&gt; M301070 PROCEDURE DATE (CAESAREAN SECTION)=&lt;CaesareanDate&gt; M101020 APPOINTMENT DATE (FORMAL ANTENATAL BOOKING)=&lt;AntenatalAppDate&gt;</t>
  </si>
  <si>
    <t xml:space="preserve">MSDDEF2 - Record rejected - M301080 PROCEDURE TIME (CAESAREAN SECTION) has an incorrect data format.   M301905 LABOUR AND DELIVERY IDENTIFIER=&lt;LabourDeliveryID&gt; M301080 PROCEDURE TIME (CAESAREAN SECTION)=&lt;CaesareanTime&gt; </t>
  </si>
  <si>
    <t xml:space="preserve">M3010801 - Record rejected - PROCEDURE TIME (CAESAREAN SECTION) is before ONSET OF ESTABLISHED LABOUR TIME, where PROCEDURE DATE (CAESAREAN SECTION) is the same as ONSET OF ESTABLISHED LABOUR DATE. M301905 LABOUR AND DELIVERY IDENTIFIER=&lt;LabourDeliveryID&gt; M301080 PROCEDURE TIME (CAESAREAN SECTION)=&lt;CaesareanTime&gt; M301060 ONSET OF ESTABLISHED LABOUR TIME=&lt;LabourOnsetTime&gt; </t>
  </si>
  <si>
    <t xml:space="preserve">MSDDEF2 - Record rejected - M301090 START DATE (MOTHER LABOUR AND DELIVERY HOSPITAL PROVIDER SPELL) has an incorrect data format.   M301905 LABOUR AND DELIVERY IDENTIFIER=&lt;LabourDeliveryID&gt; M301090 START DATE (MOTHER LABOUR AND DELIVERY HOSPITAL PROVIDER SPELL)=&lt;StartDateMotherDeliveryHospProvSpell&gt; </t>
  </si>
  <si>
    <t xml:space="preserve">M3010901 - Record rejected - START DATE (MOTHER LABOUR AND DELIVERY HOSPITAL PROVIDER SPELL) is after the REPORTING PERIOD END DATE.   M301905 LABOUR AND DELIVERY IDENTIFIER=&lt;LabourDeliveryID&gt; M301090 START DATE (MOTHER LABOUR AND DELIVERY HOSPITAL PROVIDER SPELL)=&lt;StartDateMotherDeliveryHospProvSpell&gt; </t>
  </si>
  <si>
    <t>M3010902 - Record rejected - START DATE (MOTHER LABOUR AND DELIVERY HOSPITAL PROVIDER SPELL) is after the PROCEDURE DATE (CAESAREAN SECTION).   M301905 LABOUR AND DELIVERY IDENTIFIER=&lt;LabourDeliveryID&gt; M301090 START DATE (MOTHER LABOUR AND DELIVERY HOSPITAL PROVIDER SPELL)=&lt;StartDateMotherDeliveryHospProvSpell&gt; M301070 PROCEDURE DATE (CAESAREAN SECTION)=&lt;CaesareanDate&gt;</t>
  </si>
  <si>
    <t>M3010903 - Record rejected - START DATE (MOTHER LABOUR AND DELIVERY HOSPITAL PROVIDER SPELL) is more than 5 days before the APPOINTMENT DATE (FORMAL ANTENATAL BOOKING).   M301905 LABOUR AND DELIVERY IDENTIFIER=&lt;LabourDeliveryID&gt; M301090 START DATE (MOTHER LABOUR AND DELIVERY HOSPITAL PROVIDER SPELL)=&lt;StartDateMotherDeliveryHospProvSpell&gt; M101020 APPOINTMENT DATE (FORMAL ANTENATAL BOOKING)=&lt;AntenatalAppDate&gt;</t>
  </si>
  <si>
    <t xml:space="preserve">MSDDEF2 - Record rejected - M301100 START TIME (MOTHER LABOUR AND DELIVERY HOSPITAL PROVIDER SPELL) has an incorrect data format.   M301905 LABOUR AND DELIVERY IDENTIFIER=&lt;LabourDeliveryID&gt; M301100 START TIME (MOTHER LABOUR AND DELIVERY HOSPITAL PROVIDER SPELL)=&lt;StartTimeMotherDeliveryHospProvSpell&gt; </t>
  </si>
  <si>
    <t>M3011001 - Record rejected - START TIME (MOTHER LABOUR AND DELIVERY HOSPITAL PROVIDER SPELL) is after the PROCEDURE TIME (CAESAREAN SECTION), where START DATE (MOTHER LABOUR AND DELIVERY HOSPITAL PROVIDER SPELL) is the same as PROCEDURE DATE (CAESAREAN SECTION). M301905 LABOUR AND DELIVERY IDENTIFIER=&lt;LabourDeliveryID&gt; M301100 START TIME (MOTHER LABOUR AND DELIVERY HOSPITAL PROVIDER SPELL)=&lt;StartTimeMotherDeliveryHospProvSpell&gt; M301080 PROCEDURE TIME (CAESAREAN SECTION)=&lt;CaesareanTime&gt;</t>
  </si>
  <si>
    <t xml:space="preserve">MSDDEF2 - Record rejected - M301110 DECISION TO DELIVER DATE has an incorrect data format.   M301905 LABOUR AND DELIVERY IDENTIFIER=&lt;LabourDeliveryID&gt; M301110 DECISION TO DELIVER DATE=&lt;DecisionToDeliverDate&gt; </t>
  </si>
  <si>
    <t xml:space="preserve">M3011101 - Record rejected - DECISION TO DELIVER DATE is after the REPORTING PERIOD END DATE. M301905 LABOUR AND DELIVERY IDENTIFIER=&lt;LabourDeliveryID&gt; M301110 DECISION TO DELIVER DATE=&lt;DecisionToDeliverDate&gt; </t>
  </si>
  <si>
    <t>M3011102 - Record rejected - DECISION TO DELIVER DATE is more than 5 days before the APPOINTMENT DATE (FORMAL ANTENATAL BOOKING). M301905 LABOUR AND DELIVERY IDENTIFIER=&lt;LabourDeliveryID&gt; M301110 DECISION TO DELIVER DATE=&lt;DecisionToDeliverDate&gt; M101020 APPOINTMENT DATE (FORMAL ANTENATAL BOOKING)=&lt;AntenatalAppDate&gt;</t>
  </si>
  <si>
    <t xml:space="preserve">MSDDEF2 - Record rejected - M301120 DECISION TO DELIVER TIME has an incorrect data format.   M301905 LABOUR AND DELIVERY IDENTIFIER=&lt;LabourDeliveryID&gt; M301120 DECISION TO DELIVER TIME=&lt;DecisionToDeliverTime&gt; </t>
  </si>
  <si>
    <t xml:space="preserve">MSDDEF2 - Record rejected - M301130 ADMISSION METHOD CODE (MOTHER LABOUR AND DELIVERY HOSPITAL PROVIDER SPELL) has an incorrect data format.   M301905 LABOUR AND DELIVERY IDENTIFIER=&lt;LabourDeliveryID&gt; M301130 ADMISSION METHOD CODE (MOTHER LABOUR AND DELIVERY HOSPITAL PROVIDER SPELL)=&lt;AdmMethCodeMothDelHospProvSpell&gt; </t>
  </si>
  <si>
    <t xml:space="preserve">MSDDEF3 - Warning - M301130 ADMISSION METHOD CODE (MOTHER LABOUR AND DELIVERY HOSPITAL PROVIDER SPELL) contains an invalid ADMISSION METHOD CODE (MOTHER LABOUR AND DELIVERY HOSPITAL PROVIDER SPELL).   M301905 LABOUR AND DELIVERY IDENTIFIER=&lt;LabourDeliveryID&gt; M301130 ADMISSION METHOD CODE (MOTHER LABOUR AND DELIVERY HOSPITAL PROVIDER SPELL)=&lt;AdmMethCodeMothDelHospProvSpell&gt; </t>
  </si>
  <si>
    <t xml:space="preserve">MSDDEF2 - Record rejected - M301140 DISCHARGE DATE (MOTHER POST LABOUR AND DELIVERY HOSPITAL PROVIDER SPELL) has an incorrect data format.   M301905 LABOUR AND DELIVERY IDENTIFIER=&lt;LabourDeliveryID&gt; M301140 DISCHARGE DATE (MOTHER POST LABOUR AND DELIVERY HOSPITAL PROVIDER SPELL)=&lt;DischargeDateMotherHosp&gt; </t>
  </si>
  <si>
    <t>M3011402 - Record rejected - DISCHARGE DATE (MOTHER POST LABOUR AND DELIVERY HOSPITAL PROVIDER SPELL) is before the START DATE (MOTHER LABOUR AND DELIVERY HOSPITAL PROVIDER SPELL).   M301905 LABOUR AND DELIVERY IDENTIFIER=&lt;LabourDeliveryID&gt; M301140 DISCHARGE DATE (MOTHER POST LABOUR AND DELIVERY HOSPITAL PROVIDER SPELL)=&lt;DischargeDateMotherHosp&gt; M301090 START DATE (MOTHER LABOUR AND DELIVERY HOSPITAL PROVIDER SPELL)=&lt;StartDateMotherDeliveryHospProvSpell&gt;</t>
  </si>
  <si>
    <t xml:space="preserve">MSDDEF2 - Record rejected - M301150 DISCHARGE TIME (MOTHER POST LABOUR AND DELIVERY HOSPITAL PROVIDER SPELL) has an incorrect data format.   M301905 LABOUR AND DELIVERY IDENTIFIER=&lt;LabourDeliveryID&gt; M301150 DISCHARGE TIME (MOTHER POST LABOUR AND DELIVERY HOSPITAL PROVIDER SPELL)=&lt;DischargeTimeMotherHosp&gt; </t>
  </si>
  <si>
    <t>M3011501 - Record rejected - DISCHARGE TIME (MOTHER POST LABOUR AND DELIVERY HOSPITAL PROVIDER SPELL) is before the START TIME (MOTHER LABOUR AND DELIVERY HOSPITAL PROVIDER SPELL), where the DISCHARGE DATE (MOTHER POST LABOUR AND DELIVERY HOSPITAL PROVIDER SPELL) is the same as START DATE (MOTHER LABOUR AND DELIVERY HOSPITAL PROVIDER SPELL).   M301905 LABOUR AND DELIVERY IDENTIFIER=&lt;LabourDeliveryID&gt; M301150 DISCHARGE TIME (MOTHER POST LABOUR AND DELIVERY HOSPITAL PROVIDER SPELL)=&lt;DischargeTimeMotherHosp&gt; M301100 START TIME (MOTHER LABOUR AND DELIVERY HOSPITAL PROVIDER SPELL)=&lt;StartTimeMotherDeliveryHospProvSpell&gt;</t>
  </si>
  <si>
    <t>M3011502 - Record rejected - DISCHARGE TIME (MOTHER POST LABOUR AND DELIVERY HOSPITAL PROVIDER SPELL) is is populated and the DISCHARGE DATE (MOTHER POST LABOUR AND DELIVERY HOSPITAL PROVIDER SPELL) is blank.   M301905 LABOUR AND DELIVERY IDENTIFIER=&lt;LabourDeliveryID&gt; M301150 DISCHARGE TIME (MOTHER POST LABOUR AND DELIVERY HOSPITAL PROVIDER SPELL)=&lt;DischargeTimeMotherHosp&gt;</t>
  </si>
  <si>
    <t xml:space="preserve">MSDDEF2 - Record rejected - M301160 DISCHARGE METHOD CODE (MOTHER POST DELIVERY HOSPITAL PROVIDER SPELL) has an incorrect data format.   M301905 LABOUR AND DELIVERY IDENTIFIER=&lt;LabourDeliveryID&gt; M301160 DISCHARGE METHOD CODE (MOTHER POST DELIVERY HOSPITAL PROVIDER SPELL)=&lt;DischMethCodeMothPostDelHospProvSpell&gt; </t>
  </si>
  <si>
    <t xml:space="preserve">MSDDEF3 - Warning - M301160 DISCHARGE METHOD CODE (MOTHER POST DELIVERY HOSPITAL PROVIDER SPELL) contains an invalid DISCHARGE METHOD CODE (MOTHER POST DELIVERY HOSPITAL PROVIDER SPELL).   M301905 LABOUR AND DELIVERY IDENTIFIER=&lt;LabourDeliveryID&gt; M301160 DISCHARGE METHOD CODE (MOTHER POST DELIVERY HOSPITAL PROVIDER SPELL)=&lt;DischMethCodeMothPostDelHospProvSpell&gt; </t>
  </si>
  <si>
    <t xml:space="preserve">M3011601 - Warning - DISCHARGE METHOD CODE (MOTHER POST DELIVERY HOSPITAL PROVIDER SPELL) contains the value '4 - Patient died' and the PERSON DEATH DATE (MOTHER) is not populated.   M301905 LABOUR AND DELIVERY IDENTIFIER=&lt;LabourDeliveryID&gt; M301160 DISCHARGE METHOD CODE (MOTHER POST DELIVERY HOSPITAL PROVIDER SPELL)=&lt;DischMethCodeMothPostDelHospProvSpell&gt; </t>
  </si>
  <si>
    <t xml:space="preserve">MSDDEF2 - Record rejected - M301170 DISCHARGE DESTINATION CODE (MOTHER POST DELIVERY HOSPITAL PROVIDER SPELL) has an incorrect data format.   M301905 LABOUR AND DELIVERY IDENTIFIER=&lt;LabourDeliveryID&gt; M301170 DISCHARGE DESTINATION CODE (MOTHER POST DELIVERY HOSPITAL PROVIDER SPELL)=&lt;DischDestCodeMothPostDelHospProvSpell&gt; </t>
  </si>
  <si>
    <t xml:space="preserve">MSDDEF3 - Warning - M301170 DISCHARGE DESTINATION CODE (MOTHER POST DELIVERY HOSPITAL PROVIDER SPELL) contains an invalid DISCHARGE DESTINATION CODE (MOTHER POST DELIVERY HOSPITAL PROVIDER SPELL).   M301905 LABOUR AND DELIVERY IDENTIFIER=&lt;LabourDeliveryID&gt; M301170 DISCHARGE DESTINATION CODE (MOTHER POST DELIVERY HOSPITAL PROVIDER SPELL)=&lt;DischDestCodeMothPostDelHospProvSpell&gt; </t>
  </si>
  <si>
    <t xml:space="preserve">MSDDEF2 - Record rejected - M301180 ORGANISATION IDENTIFIER (POSTNATAL PATHWAY LEAD PROVIDER) has an incorrect data format.   M301905 LABOUR AND DELIVERY IDENTIFIER=&lt;LabourDeliveryID&gt; M301180 ORGANISATION IDENTIFIER (POSTNATAL PATHWAY LEAD PROVIDER)=&lt;OrgIDPostnatalPathLeadProvider&gt; </t>
  </si>
  <si>
    <t xml:space="preserve">M3011801 - Warning - ORGANISATION IDENTIFIER (POSTNATAL PATHWAY LEAD PROVIDER) is not in national organisation tables as a live organisation at any point during the reporting period.   M301905 LABOUR AND DELIVERY IDENTIFIER=&lt;LabourDeliveryID&gt; M301180 ORGANISATION IDENTIFIER (POSTNATAL PATHWAY LEAD PROVIDER)=&lt;OrgIDPostnatalPathLeadProvider&gt; </t>
  </si>
  <si>
    <t>MSD4011 - Group rejected - No valid MSD301 group transmitted for this LABOUR AND DELIVERY IDENTIFIER. M401905 LABOUR AND DELIVERY IDENTIFIER=&lt;LabourDeliveryID&gt;</t>
  </si>
  <si>
    <t xml:space="preserve">MSDDEF1 - Record rejected - M401906 LOCAL PATIENT IDENTIFIER (EXTENDED (BABY)) is blank. M401905 LABOUR AND DELIVERY IDENTIFIER=&lt;LabourDeliveryID&gt; </t>
  </si>
  <si>
    <t>MSD1012 - Group rejected - More than one MSD101 groups transmitted for this PREGNANCY IDENTIFIER. M101902 PREGNANCY IDENTIFIER=&lt;PregnancyID&gt;</t>
  </si>
  <si>
    <t>MSD101 UNIQUE ID</t>
  </si>
  <si>
    <t>MSD101_ID</t>
  </si>
  <si>
    <t>MSD201 UNIQUE ID</t>
  </si>
  <si>
    <t>MSD201_ID</t>
  </si>
  <si>
    <t>M301D1</t>
  </si>
  <si>
    <t>M301D2</t>
  </si>
  <si>
    <t>M301D3</t>
  </si>
  <si>
    <t>M301D4</t>
  </si>
  <si>
    <t>M301D5</t>
  </si>
  <si>
    <t>M301D6</t>
  </si>
  <si>
    <t>MSD301 UNIQUE ID</t>
  </si>
  <si>
    <t>MSD301_ID</t>
  </si>
  <si>
    <t>M301D8</t>
  </si>
  <si>
    <t>M301D9</t>
  </si>
  <si>
    <t>M501D1</t>
  </si>
  <si>
    <t>M501D2</t>
  </si>
  <si>
    <t>M501D3</t>
  </si>
  <si>
    <t>M501D4</t>
  </si>
  <si>
    <t>M501D5</t>
  </si>
  <si>
    <t>M501D6</t>
  </si>
  <si>
    <t>M501D7</t>
  </si>
  <si>
    <t>MSD501 UNIQUE ID</t>
  </si>
  <si>
    <t>MSD501_ID</t>
  </si>
  <si>
    <t>M401D1</t>
  </si>
  <si>
    <t>M401D2</t>
  </si>
  <si>
    <t>M401D3</t>
  </si>
  <si>
    <t>M401D4</t>
  </si>
  <si>
    <t>M401D5</t>
  </si>
  <si>
    <t>M401D6</t>
  </si>
  <si>
    <t>M401D7</t>
  </si>
  <si>
    <t>M401D8</t>
  </si>
  <si>
    <t>M401D9</t>
  </si>
  <si>
    <t>M401D10</t>
  </si>
  <si>
    <t>M401D11</t>
  </si>
  <si>
    <t>M401D12</t>
  </si>
  <si>
    <t>M401D13</t>
  </si>
  <si>
    <t>M401D14</t>
  </si>
  <si>
    <t>M401D15</t>
  </si>
  <si>
    <t>M401D16</t>
  </si>
  <si>
    <t>M401D17</t>
  </si>
  <si>
    <t>If PERSON DEATH DATE (BABY) is not null Then
Derived day of week from PERSON DEATH DATE (BABY)</t>
  </si>
  <si>
    <r>
      <t xml:space="preserve">If PERSON DEATH DATE (BABY) is not null Then
Derived </t>
    </r>
    <r>
      <rPr>
        <i/>
        <sz val="8"/>
        <rFont val="Arial"/>
        <family val="2"/>
      </rPr>
      <t>year</t>
    </r>
    <r>
      <rPr>
        <sz val="8"/>
        <rFont val="Arial"/>
        <family val="2"/>
      </rPr>
      <t xml:space="preserve"> from PERSON DEATH DATE (BABY)</t>
    </r>
  </si>
  <si>
    <r>
      <t xml:space="preserve">If PERSON DEATH DATE (BABY) is not null Then
Derived </t>
    </r>
    <r>
      <rPr>
        <i/>
        <sz val="8"/>
        <rFont val="Arial"/>
        <family val="2"/>
      </rPr>
      <t>month</t>
    </r>
    <r>
      <rPr>
        <sz val="8"/>
        <rFont val="Arial"/>
        <family val="2"/>
      </rPr>
      <t xml:space="preserve"> from PERSON DEATH DATE (BABY)</t>
    </r>
  </si>
  <si>
    <t xml:space="preserve">MSDDEF1 - Record rejected - M108902 PREGNANCY IDENTIFIER is blank.   </t>
  </si>
  <si>
    <t xml:space="preserve">MSDDEF2 - Record rejected - M108902 PREGNANCY IDENTIFIER has an incorrect data format. M108902 PREGNANCY IDENTIFIER=&lt;PregnancyID&gt; </t>
  </si>
  <si>
    <t xml:space="preserve">MSDDEF5 - Record rejected - M108010 SITUATION SCHEME IN USE contains an invalid SITUATION SCHEME IN USE. M108902 PREGNANCY IDENTIFIER=&lt;PregnancyID&gt; M108010 SITUATION SCHEME IN USE=&lt;SituationScheme&gt; </t>
  </si>
  <si>
    <t xml:space="preserve">MSDDEF2 - Record rejected - M108010 SITUATION SCHEME IN USE has an incorrect data format. M108902 PREGNANCY IDENTIFIER=&lt;PregnancyID&gt; M108010 SITUATION SCHEME IN USE=&lt;SituationScheme&gt; </t>
  </si>
  <si>
    <t xml:space="preserve">MSDDEF1 - Record rejected - M108010 SITUATION SCHEME IN USE is blank. M108902 PREGNANCY IDENTIFIER=&lt;PregnancyID&gt; </t>
  </si>
  <si>
    <t xml:space="preserve">MSDDEF1 - Record rejected - M108020 CODED SITUATION (CLINICAL TERMINOLOGY) is blank. M108902 PREGNANCY IDENTIFIER=&lt;PregnancyID&gt; </t>
  </si>
  <si>
    <t xml:space="preserve">MSDDEF2 - Record rejected - M108020 CODED SITUATION (CLINICAL TERMINOLOGY) has an incorrect data format. M108902 PREGNANCY IDENTIFIER=&lt;PregnancyID&gt; M108020 CODED SITUATION (CLINICAL TERMINOLOGY)=&lt;Situation&gt; </t>
  </si>
  <si>
    <t>M1080201 - Record rejected - CODED SITUATION (CLINICAL TERMINOLOGY) format does not match expected format for the specific SITUATION SCHEME IN USE (see Technical Glossary). M108902 PREGNANCY IDENTIFIER=&lt;PregnancyID&gt; M108020 CODED SITUATION (CLINICAL TERMINOLOGY)=&lt;Situation&gt; M108010 SITUATION SCHEME IN USE=&lt;SituationScheme&gt;</t>
  </si>
  <si>
    <t>M1080202 - Record rejected - CODED SITUATION (CLINICAL TERMINOLOGY) is populated with a value that is contained within a restricted list/ refset. M108902 PREGNANCY IDENTIFIER=&lt;PregnancyID&gt; M108020 CODED SITUATION (CLINICAL TERMINOLOGY)=&lt;Situation&gt;</t>
  </si>
  <si>
    <t>M1080203 - Record rejected - SITUATION SCHEME IN USE contains the value '04 - SNOMED CT' and CODED SITUATION (CLINICAL TERMINOLOGY) fails standard SNOMED CT checks (Check Digit and Partition Identifier). M108902 PREGNANCY IDENTIFIER=&lt;PregnancyID&gt; M108020 CODED SITUATION (CLINICAL TERMINOLOGY)=&lt;Situation&gt;</t>
  </si>
  <si>
    <t>MSD1081 - Group rejected - No valid MSD101 group transmitted for this PREGNANCY IDENTIFIER. M108902 PREGNANCY IDENTIFIER=&lt;PregnancyID&gt;</t>
  </si>
  <si>
    <t>MSD1082 - Group rejected - More than one MSD108 groups transmitted for a PREGNANCY IDENTIFIER + CODED SITUATION (CLINICAL TERMINOLOGY) combination. M108902 PREGNANCY IDENTIFIER=&lt;PregnancyID&gt; M108020 CODED SITUATION (CLINICAL TERMINOLOGY)=&lt;Situation&gt;</t>
  </si>
  <si>
    <t>MSD108</t>
  </si>
  <si>
    <t>To carry details of any family history of medical and obstetric conditions at booking.</t>
  </si>
  <si>
    <t xml:space="preserve">MSDDEF1 - Record rejected - M109902 PREGNANCY IDENTIFIER is blank.   </t>
  </si>
  <si>
    <t xml:space="preserve">MSDDEF2 - Record rejected - M109902 PREGNANCY IDENTIFIER has an incorrect data format. M109902 PREGNANCY IDENTIFIER=&lt;PregnancyID&gt; </t>
  </si>
  <si>
    <t xml:space="preserve">MSDDEF2 - Record rejected - M109010 LOCAL FETAL IDENTIFIER has an incorrect data format. M109902 PREGNANCY IDENTIFIER=&lt;PregnancyID&gt; M109010 LOCAL FETAL IDENTIFIER=&lt;LocalFetalID&gt; </t>
  </si>
  <si>
    <t xml:space="preserve">MSDDEF2 - Record rejected - M109020 FETAL ORDER has an incorrect data format. M109902 PREGNANCY IDENTIFIER=&lt;PregnancyID&gt; M109020 FETAL ORDER=&lt;FetalOrder&gt; </t>
  </si>
  <si>
    <t xml:space="preserve">MSDDEF3 - Warning - M109020 FETAL ORDER contains an invalid FETAL ORDER. M109902 PREGNANCY IDENTIFIER=&lt;PregnancyID&gt; M109020 FETAL ORDER=&lt;FetalOrder&gt; </t>
  </si>
  <si>
    <t xml:space="preserve">MSDDEF2 - Record rejected - M109030 FINDING DATE has an incorrect data format. M109902 PREGNANCY IDENTIFIER=&lt;PregnancyID&gt; M109030 FINDING DATE=&lt;FindingDate&gt; </t>
  </si>
  <si>
    <t xml:space="preserve">M1090301 - Record rejected - FINDING DATE is after the REPORTING PERIOD END DATE. M109902 PREGNANCY IDENTIFIER=&lt;PregnancyID&gt; M109030 FINDING DATE=&lt;FindingDate&gt; </t>
  </si>
  <si>
    <t>M1090302 - Record rejected - FINDING DATE is before the PERSON BIRTH DATE (MOTHER). M109902 PREGNANCY IDENTIFIER=&lt;PregnancyID&gt; M109030 FINDING DATE=&lt;FindingDate&gt; M001020 PERSON BIRTH DATE (MOTHER)=&lt;PersonBirthDateMother&gt;</t>
  </si>
  <si>
    <t xml:space="preserve">MSDDEF2 - Record rejected - M109040 FINDING SCHEME IN USE has an incorrect data format. M109902 PREGNANCY IDENTIFIER=&lt;PregnancyID&gt; M109040 FINDING SCHEME IN USE=&lt;FindingScheme&gt; </t>
  </si>
  <si>
    <t xml:space="preserve">MSDDEF3 - Warning - M109040 FINDING SCHEME IN USE contains an invalid FINDING SCHEME IN USE. M109902 PREGNANCY IDENTIFIER=&lt;PregnancyID&gt; M109040 FINDING SCHEME IN USE=&lt;FindingScheme&gt; </t>
  </si>
  <si>
    <t xml:space="preserve">M1090401 - Record rejected - CODED FINDING (CODED CLINICAL ENTRY) is populated, but the FINDING SCHEME IN USE does not contain a valid value. M109902 PREGNANCY IDENTIFIER=&lt;PregnancyID&gt; M109040 FINDING SCHEME IN USE=&lt;FindingScheme&gt; </t>
  </si>
  <si>
    <t xml:space="preserve">MSDDEF2 - Record rejected - M109050 CODED FINDING (CODED CLINICAL ENTRY) has an incorrect data format.   M109902 PREGNANCY IDENTIFIER=&lt;PregnancyID&gt; M109050 CODED FINDING (CODED CLINICAL ENTRY)=&lt;FindingCode&gt; </t>
  </si>
  <si>
    <t>M1090501 - Warning - FINDING SCHEME IN USE is populated and CODED FINDING (CODED CLINICAL ENTRY) is blank. M109902 PREGNANCY IDENTIFIER=&lt;PregnancyID&gt; M109040 FINDING SCHEME IN USE=&lt;FindingScheme&gt;</t>
  </si>
  <si>
    <t>M1090502 - Record rejected - CODED FINDING (CODED CLINICAL ENTRY) format does not match expected format for the specific FINDING SCHEME IN USE (see Technical Glossary). M109902 PREGNANCY IDENTIFIER=&lt;PregnancyID&gt; M109050 CODED FINDING (CODED CLINICAL ENTRY)=&lt;FindingCode&gt; M109040 FINDING SCHEME IN USE=&lt;FindingScheme&gt;</t>
  </si>
  <si>
    <t>M1090503 - Record rejected - CODED FINDING (CODED CLINICAL ENTRY) is populated with a value that is contained within a restricted list/ refset. M109902 PREGNANCY IDENTIFIER=&lt;PregnancyID&gt; M109050 CODED FINDING (CODED CLINICAL ENTRY)=&lt;FindingCode&gt;</t>
  </si>
  <si>
    <t>M1090504 - Record rejected - FINDING SCHEME IN USE contains the value '04 - SNOMED CT' and CODED FINDING (CODED CLINICAL ENTRY) fails standard SNOMED CT checks (Check Digit and Partition Identifier). M109902 PREGNANCY IDENTIFIER=&lt;PregnancyID&gt; M109050 CODED FINDING (CODED CLINICAL ENTRY)=&lt;FindingCode&gt;</t>
  </si>
  <si>
    <t xml:space="preserve">MSDDEF2 - Record rejected - M109070 OBSERVATION SCHEME IN USE has an incorrect data format. M109902 PREGNANCY IDENTIFIER=&lt;PregnancyID&gt; M109070 OBSERVATION SCHEME IN USE=&lt;ObsScheme&gt; </t>
  </si>
  <si>
    <t>M1090602 - Record rejected - OBSERVATION DATE is before the PERSON BIRTH DATE (MOTHER). M109902 PREGNANCY IDENTIFIER=&lt;PregnancyID&gt; M109060 OBSERVATION DATE=&lt;ObsDate&gt; M001020 PERSON BIRTH DATE (MOTHER)=&lt;PersonBirthDateMother&gt;</t>
  </si>
  <si>
    <t xml:space="preserve">MSDDEF3 - Warning - M109070 OBSERVATION SCHEME IN USE contains an invalid OBSERVATION SCHEME IN USE. M109902 PREGNANCY IDENTIFIER=&lt;PregnancyID&gt; M109070 OBSERVATION SCHEME IN USE=&lt;ObsScheme&gt; </t>
  </si>
  <si>
    <t xml:space="preserve">M1090701 - Record rejected - CODED OBSERVATION (CLINICAL TERMINOLOGY) is populated, but OBSERVATION SCHEME IN USE does not contain a valid value. M109902 PREGNANCY IDENTIFIER=&lt;PregnancyID&gt; M109070 OBSERVATION SCHEME IN USE=&lt;ObsScheme&gt; </t>
  </si>
  <si>
    <t xml:space="preserve">MSDDEF2 - Record rejected - M109080 CODED OBSERVATION (CLINICAL TERMINOLOGY) has an incorrect data format. M109902 PREGNANCY IDENTIFIER=&lt;PregnancyID&gt; M109080 CODED OBSERVATION (CLINICAL TERMINOLOGY)=&lt;ObsCode&gt; </t>
  </si>
  <si>
    <t xml:space="preserve">M1090801 - Warning - OBSERVATION SCHEME IN USE is populated and CODED OBSERVATION (CLINICAL TERMINOLOGY) is blank. M109902 PREGNANCY IDENTIFIER=&lt;PregnancyID&gt; M109070 OBSERVATION SCHEME IN USE=&lt;ObsScheme&gt; </t>
  </si>
  <si>
    <t xml:space="preserve">M1090802 - Record rejected - CODED OBSERVATION (CLINICAL TERMINOLOGY) format does not match expected format for the specific OBSERVATION SCHEME IN USE (see Technical Glossary). M109902 PREGNANCY IDENTIFIER=&lt;PregnancyID&gt; M109080 CODED OBSERVATION (CLINICAL TERMINOLOGY)=&lt;ObsCode&gt; M109070 OBSERVATION SCHEME IN USE=&lt;ObsScheme&gt; </t>
  </si>
  <si>
    <t>M1090803 - Record rejected - CODED OBSERVATION (CLINICAL TERMINOLOGY) is populated with a value that is contained within a restricted list/ refset. M109902 PREGNANCY IDENTIFIER=&lt;PregnancyID&gt; M109080 CODED OBSERVATION (CLINICAL TERMINOLOGY)=&lt;ObsCode&gt;</t>
  </si>
  <si>
    <t xml:space="preserve">MSDDEF2 - Record rejected - M109090 OBSERVATION VALUE has an incorrect data format. M109902 PREGNANCY IDENTIFIER=&lt;PregnancyID&gt; M109090 OBSERVATION VALUE=&lt;ObsValue&gt; </t>
  </si>
  <si>
    <t>MSD109</t>
  </si>
  <si>
    <t>MSD1091 - Group rejected - No valid MSD101 group transmitted for this PREGNANCY IDENTIFIER. M109902 PREGNANCY IDENTIFIER=&lt;PregnancyID&gt;</t>
  </si>
  <si>
    <t>MSD1092 - Group rejected - More than one MSD109 groups transmitted for a PREGNANCY IDENTIFIER + LOCAL FETAL IDENTIFIER + FETAL ORDER + FINDING DATE + CODED FINDING (CODED CLINICAL ENTRY) + OBSERVATION DATE + CODED OBSERVATION (CLINICAL TERMINOLOGY) combination. M109902 PREGNANCY IDENTIFIER=&lt;PregnancyID&gt; M109010 LOCAL FETAL IDENTIFIER=&lt;LocalFetalID&gt; M109020 FETAL ORDER=&lt;FetalOrder&gt; M109030 FINDING DATE=&lt;FindingDate&gt; M109050 CODED FINDING (CODED CLINICAL ENTRY)=&lt;FindingCode&gt; M109060 OBSERVATION DATE=&lt;ObsDate&gt; M109080 CODED OBSERVATION (CLINICAL TERMINOLOGY)=&lt;ObsCode&gt;</t>
  </si>
  <si>
    <t>To carry details of findings and observations of a mother which have taken place during a maternity episode.</t>
  </si>
  <si>
    <t xml:space="preserve">MSDDEF1 - Record rejected - M901909 CARE PROFESSIONAL LOCAL IDENTIFIER is blank.   </t>
  </si>
  <si>
    <t xml:space="preserve">MSDDEF2 - Record rejected - M901909 CARE PROFESSIONAL LOCAL IDENTIFIER has an incorrect data format. M901909 CARE PROFESSIONAL LOCAL IDENTIFIER=&lt;CareProfLID&gt; </t>
  </si>
  <si>
    <t xml:space="preserve">MSDDEF2 - Record rejected - M901010 PROFESSIONAL REGISTRATION BODY CODE has an incorrect data format. M901909 CARE PROFESSIONAL LOCAL IDENTIFIER=&lt;CareProfLID&gt; M901010 PROFESSIONAL REGISTRATION BODY CODE=&lt;ProfRegCode&gt; </t>
  </si>
  <si>
    <t xml:space="preserve">MSDDEF3 - Warning - M901010 PROFESSIONAL REGISTRATION BODY CODE contains an invalid PROFESSIONAL REGISTRATION BODY CODE. M901909 CARE PROFESSIONAL LOCAL IDENTIFIER=&lt;CareProfLID&gt; M901010 PROFESSIONAL REGISTRATION BODY CODE=&lt;ProfRegCode&gt; </t>
  </si>
  <si>
    <t xml:space="preserve">MSDDEF2 - Record rejected - M901020 PROFESSIONAL REGISTRATION ENTRY IDENTIFIER has an incorrect data format. M901909 CARE PROFESSIONAL LOCAL IDENTIFIER=&lt;CareProfLID&gt; M901020 PROFESSIONAL REGISTRATION ENTRY IDENTIFIER=&lt;ProfRegID&gt; </t>
  </si>
  <si>
    <t xml:space="preserve">MSDDEF2 - Record rejected - M901030 CARE PROFESSIONAL STAFF GROUP (MATERNITY) has an incorrect data format. M901909 CARE PROFESSIONAL LOCAL IDENTIFIER=&lt;CareProfLID&gt; M901030 CARE PROFESSIONAL STAFF GROUP (MATERNITY)=&lt;StaffGroup&gt; </t>
  </si>
  <si>
    <t xml:space="preserve">MSDDEF3 - Warning - M901030 CARE PROFESSIONAL STAFF GROUP (MATERNITY) contains an invalid CARE PROFESSIONAL STAFF GROUP (MATERNITY). M901909 CARE PROFESSIONAL LOCAL IDENTIFIER=&lt;CareProfLID&gt; M901030 CARE PROFESSIONAL STAFF GROUP (MATERNITY)=&lt;StaffGroup&gt; </t>
  </si>
  <si>
    <t xml:space="preserve">MSDDEF2 - Record rejected - M901040 OCCUPATION CODE has an incorrect data format. M901909 CARE PROFESSIONAL LOCAL IDENTIFIER=&lt;CareProfLID&gt; M901040 OCCUPATION CODE=&lt;OccupationCode&gt; </t>
  </si>
  <si>
    <t xml:space="preserve">MSDDEF2 - Record rejected - M901050 CARE PROFESSIONAL (JOB ROLE CODE) has an incorrect data format. M901909 CARE PROFESSIONAL LOCAL IDENTIFIER=&lt;CareProfLID&gt; M901050 CARE PROFESSIONAL (JOB ROLE CODE)=&lt;JobRoleCode&gt; </t>
  </si>
  <si>
    <t>MSD901</t>
  </si>
  <si>
    <t>MSD9011 - Group rejected - More than one MSD901 groups transmitted for this CARE PROFESSIONAL LOCAL IDENTIFIER. M901909 CARE PROFESSIONAL LOCAL IDENTIFIER=&lt;CareProfLID&gt;</t>
  </si>
  <si>
    <t>To carry details of the staff involved in the treatment of a mother.</t>
  </si>
  <si>
    <t xml:space="preserve">M0010601 - Warning - POSTCODE OF USUAL ADDRESS (MOTHER) is not in the national postcode look-up table as a "live" postcode at any point during the reporting period. M001901 LOCAL PATIENT IDENTIFIER (EXTENDED (MOTHER))=&lt;LPIDMother&gt; M001060 POSTCODE OF USUAL ADDRESS (MOTHER)=&lt;Postcode&gt; </t>
  </si>
  <si>
    <t xml:space="preserve">MSDDEF2 - Record rejected - M201030 ORGANISATION IDENTIFIER (CODE OF COMMISSIONER) has an incorrect data format. M201903 CARE CONTACT IDENTIFIER=&lt;CareConID&gt; M201030 ORGANISATION IDENTIFIER (CODE OF COMMISSIONER)=&lt;OrgIDComm&gt; </t>
  </si>
  <si>
    <t>M2010301 - Warning - ORGANISATION IDENTIFIER (CODE OF COMMISSIONER) is not in national organisation tables as a live organisation at any point during the reporting period. M201903 CARE CONTACT IDENTIFIER=&lt;CareConID&gt; M201030 ORGANISATION IDENTIFIER (CODE OF COMMISSIONER)=&lt;OrgIDComm&gt;</t>
  </si>
  <si>
    <t xml:space="preserve">MSDDEF2 - Record rejected - M201050 CLINICAL CONTACT DURATION OF CARE CONTACT has an incorrect data format.   M201903 CARE CONTACT IDENTIFIER=&lt;CareConID&gt; M201050 CLINICAL CONTACT DURATION OF CARE CONTACT=&lt;ContactDuration&gt; </t>
  </si>
  <si>
    <t xml:space="preserve">MSDDEF2 - Record rejected - M301902 PREGNANCY IDENTIFIER has an incorrect data format. M301905 LABOUR AND DELIVERY IDENTIFIER=&lt;LabourDeliveryID&gt; M301902 PREGNANCY IDENTIFIER=&lt;PregnancyID&gt; </t>
  </si>
  <si>
    <t>M3010601 - Record rejected - ONSET OF ESTABLISHED LABOUR TIME is populated and the ONSET OF ESTABLISHED LABOUR DATE is blank. M301905 LABOUR AND DELIVERY IDENTIFIER=&lt;LabourDeliveryID&gt; M301060 ONSET OF ESTABLISHED LABOUR TIME=&lt;LabourOnsetTime&gt;</t>
  </si>
  <si>
    <t>M3010802 - Record rejected - PROCEDURE TIME (CAESAREAN SECTION) is populated and the PROCEDURE DATE (CAESAREAN SECTION) is blank. M301905 LABOUR AND DELIVERY IDENTIFIER=&lt;LabourDeliveryID&gt; M301080 PROCEDURE TIME (CAESAREAN SECTION)=&lt;CaesareanTime&gt;</t>
  </si>
  <si>
    <t>M3011002 - Record rejected - START TIME (MOTHER LABOUR AND DELIVERY HOSPITAL PROVIDER SPELL) is is populated and the START DATE (MOTHER LABOUR AND DELIVERY HOSPITAL PROVIDER SPELL) is blank. M301905 LABOUR AND DELIVERY IDENTIFIER=&lt;LabourDeliveryID&gt; M301100 START TIME (MOTHER LABOUR AND DELIVERY HOSPITAL PROVIDER SPELL)=&lt;StartTimeMotherDeliveryHospProvSpell&gt;</t>
  </si>
  <si>
    <t>M3011202 - Record rejected - DECISION TO DELIVER TIME is populated and the DECISION TO DELIVER DATE is blank.   M301905 LABOUR AND DELIVERY IDENTIFIER=&lt;LabourDeliveryID&gt; M301120 DECISION TO DELIVER TIME=&lt;DecisionToDeliverTime&gt;</t>
  </si>
  <si>
    <t xml:space="preserve">MSDDEF2 - Record rejected - M401905 LABOUR AND DELIVERY IDENTIFIER has an incorrect data format. M401906 LOCAL PATIENT IDENTIFIER (EXTENDED (BABY))=&lt;LPIDBaby&gt; M401905 LABOUR AND DELIVERY IDENTIFIER=&lt;LabourDeliveryID&gt; </t>
  </si>
  <si>
    <t xml:space="preserve">M4010201 - Record rejected - PERSON BIRTH DATE (BABY) is after end of the reporting period. M401906 LOCAL PATIENT IDENTIFIER (EXTENDED (BABY))=&lt;LPIDBaby&gt; M401020 PERSON BIRTH DATE (BABY)=&lt;PersonBirthDateBaby&gt; </t>
  </si>
  <si>
    <t>M4010202 - Record rejected - PERSON BIRTH DATE (BABY) is before ONSET OF ESTABLISHED LABOUR DATE. M401906 LOCAL PATIENT IDENTIFIER (EXTENDED (BABY))=&lt;LPIDBaby&gt; M401020 PERSON BIRTH DATE (BABY)=&lt;PersonBirthDateBaby&gt; M301050 ONSET OF ESTABLISHED LABOUR DATE=&lt;LabourOnsetDate&gt;</t>
  </si>
  <si>
    <t>M4010203 - Record rejected - PERSON BIRTH DATE (BABY) is more than 2 days before the PROCEDURE DATE (CAESAREAN SECTION). M401906 LOCAL PATIENT IDENTIFIER (EXTENDED (BABY))=&lt;LPIDBaby&gt; M401020 PERSON BIRTH DATE (BABY)=&lt;PersonBirthDateBaby&gt; M301070 PROCEDURE DATE (CAESAREAN SECTION)=&lt;CaesareanDate&gt;</t>
  </si>
  <si>
    <t xml:space="preserve">MSDDEF2 - Record rejected - M401030 PERSON BIRTH TIME (BABY) has an incorrect data format. M401906 LOCAL PATIENT IDENTIFIER (EXTENDED (BABY))=&lt;LPIDBaby&gt; M401030 PERSON BIRTH TIME (BABY)=&lt;PersonBirthTimeBaby&gt; </t>
  </si>
  <si>
    <t>M4010301 - Record rejected - PERSON BIRTH TIME (BABY) is before ONSET OF ESTABLISHED LABOUR TIME, where PERSON BIRTH DATE (BABY) is the same as ONSET OF ESTABLISHED LABOUR DATE. M401906 LOCAL PATIENT IDENTIFIER (EXTENDED (BABY))=&lt;LPIDBaby&gt; M401030 PERSON BIRTH TIME (BABY)=&lt;PersonBirthTimeBaby&gt; M301060 ONSET OF ESTABLISHED LABOUR TIME=&lt;LabourOnsetTime&gt;</t>
  </si>
  <si>
    <t>MSDDEF2 - Record rejected - M401100 BIRTH ORDER (MATERNITY SERVICES) has an incorrect data format.   M401906 LOCAL PATIENT IDENTIFIER (EXTENDED (BABY))=&lt;LPIDBaby&gt; M401100 BIRTH ORDER (MATERNITY SERVICES)=&lt;BirthOrderMaternitySUS&gt;</t>
  </si>
  <si>
    <t>M4011101 - Record rejected - PERSON DEATH DATE (BABY) is before the PERSON BIRTH DATE (BABY).   M401906 LOCAL PATIENT IDENTIFIER (EXTENDED (BABY))=&lt;LPIDBaby&gt; M401110 PERSON DEATH DATE (BABY)=&lt;PersonDeathDateBaby&gt; M401020 PERSON BIRTH DATE (BABY)=&lt;PersonBirthDateBaby&gt;</t>
  </si>
  <si>
    <t>M4011102 - Record rejected - PERSON DEATH DATE (BABY) is more than 28 days after the PERSON BIRTH DATE (BABY). M401906 LOCAL PATIENT IDENTIFIER (EXTENDED (BABY))=&lt;LPIDBaby&gt; M401110 PERSON DEATH DATE (BABY)=&lt;PersonDeathDateBaby&gt; M401020 PERSON BIRTH DATE (BABY)=&lt;PersonBirthDateBaby&gt;</t>
  </si>
  <si>
    <t xml:space="preserve">M4011201 - Record rejected - PERSON DEATH TIME (BABY) is before PERSON BIRTH TIME (BABY), where PERSON BIRTH DATE (BABY) is the same as PERSON DEATH DATE (BABY). M401906 LOCAL PATIENT IDENTIFIER (EXTENDED (BABY))=&lt;LPIDBaby&gt; M401120 PERSON DEATH TIME (BABY)=&lt;PersonDeathTimeBaby&gt; M401030 PERSON BIRTH TIME (BABY)=&lt;PersonBirthTimeBaby&gt; </t>
  </si>
  <si>
    <t>M4011202 - Record rejected - PERSON DEATH TIME (BABY) is populated and the PERSON DEATH DATE (BABY) is blank. M401906 LOCAL PATIENT IDENTIFIER (EXTENDED (BABY))=&lt;LPIDBaby&gt; M401120 PERSON DEATH TIME (BABY)=&lt;PersonDeathTimeBaby&gt;</t>
  </si>
  <si>
    <t>M4011901 - Record rejected - BABY FIRST FEED DATE is before the PERSON BIRTH DATE (BABY). M401906 LOCAL PATIENT IDENTIFIER (EXTENDED (BABY))=&lt;LPIDBaby&gt; M401190 BABY FIRST FEED DATE=&lt;BabyFirstFeedDate&gt; M401020 PERSON BIRTH DATE (BABY)=&lt;PersonBirthDateBaby&gt;</t>
  </si>
  <si>
    <t>M4011902 - Record rejected - BABY FIRST FEED DATE is more than 2 days after the PERSON BIRTH DATE (BABY). M401906 LOCAL PATIENT IDENTIFIER (EXTENDED (BABY))=&lt;LPIDBaby&gt; M401190 BABY FIRST FEED DATE=&lt;BabyFirstFeedDate&gt; M401020 PERSON BIRTH DATE (BABY)=&lt;PersonBirthDateBaby&gt;</t>
  </si>
  <si>
    <t>M4012001 - Record rejected - BABY FIRST FEED TIME (on the BABY FIRST FEED DATE) is more than 48 hours after the PERSON BIRTH TIME (BABY) (on the PERSON BIRTH DATE (BABY)). M401906 LOCAL PATIENT IDENTIFIER (EXTENDED (BABY))=&lt;LPIDBaby&gt; M401200 BABY FIRST FEED TIME=&lt;BabyFirstFeedTime&gt; M401190 BABY FIRST FEED DATE=&lt;BabyFirstFeedDate&gt; M401030 PERSON BIRTH TIME (BABY)=&lt;BabyBirthTime&gt;  M401020 PERSON BIRTH DATE (BABY)=&lt;PersonBirthDateBaby&gt;</t>
  </si>
  <si>
    <t>M4012003 - Record rejected - BABY FIRST FEED TIME is populated and the BABY FIRST FEED DATE is blank. M401906 LOCAL PATIENT IDENTIFIER (EXTENDED (BABY))=&lt;LPIDBaby&gt; M401200 BABY FIRST FEED TIME=&lt;BabyFirstFeedTime&gt;</t>
  </si>
  <si>
    <t>M4012302 - Record rejected - DISCHARGE DATE (BABY POST DELIVERY HOSPITAL PROVIDER SPELL) is before the PERSON BIRTH DATE (BABY). M401906 LOCAL PATIENT IDENTIFIER (EXTENDED (BABY))=&lt;LPIDBaby&gt; M401230 DISCHARGE DATE (BABY POST DELIVERY HOSPITAL PROVIDER SPELL)=&lt;DischargeDateBabyHosp&gt; M401020 PERSON BIRTH DATE (BABY)=&lt;PersonBirthDateBaby&gt;</t>
  </si>
  <si>
    <t>M4012401 - Record rejected - DISCHARGE TIME (BABY POST DELIVERY HOSPITAL PROVIDER SPELL) is before PERSON BIRTH TIME (BABY), where DISCHARGE DATE (BABY POST DELIVERY HOSPITAL PROVIDER SPELL) is the same as PERSON BIRTH DATE (BABY). M401906 LOCAL PATIENT IDENTIFIER (EXTENDED (BABY))=&lt;LPIDBaby&gt; M401240 DISCHARGE TIME (BABY POST DELIVERY HOSPITAL PROVIDER SPELL)=&lt;DischargeTimeBabyHosp&gt; M401030 PERSON BIRTH TIME (BABY)=&lt;PersonBirthTimeBaby&gt;</t>
  </si>
  <si>
    <t>M4012402 - Record rejected - DISCHARGE TIME (BABY POST DELIVERY HOSPITAL PROVIDER SPELL) is populated and the DISCHARGE DATE (BABY POST DELIVERY HOSPITAL PROVIDER SPELL) is blank. M401906 LOCAL PATIENT IDENTIFIER (EXTENDED (BABY))=&lt;LPIDBaby&gt; M401240 DISCHARGE TIME (BABY POST DELIVERY HOSPITAL PROVIDER SPELL)=&lt;DischargeTimeBabyHosp&gt;</t>
  </si>
  <si>
    <t xml:space="preserve">MSDDEF2 - Record rejected - M501902 PREGNANCY IDENTIFIER has an incorrect data format. M501908 HOSPITAL PROVIDER SPELL NUMBER=&lt;HospProvSpellNum&gt; M501902 PREGNANCY IDENTIFIER=&lt;PregnancyID&gt; </t>
  </si>
  <si>
    <t>M5010702 - Record rejected - DISCHARGE TIME (HOSPITAL PROVIDER SPELL) is populated and the DISCHARGE DATE (HOSPITAL PROVIDER SPELL) is blank. M501908 HOSPITAL PROVIDER SPELL NUMBER=&lt;HospProvSpellNum&gt; M501070 DISCHARGE TIME (HOSPITAL PROVIDER SPELL)=&lt;DischTimeHospProvSpell&gt;</t>
  </si>
  <si>
    <t xml:space="preserve">MSDDEF2 - Record rejected - M103902 PREGNANCY IDENTIFIER has an incorrect data format. M103902 PREGNANCY IDENTIFIER=&lt;PregnancyID&gt; </t>
  </si>
  <si>
    <t>M1030103 - Record rejected - ACTIVITY OFFER DATE (DATING ULTRASOUND SCAN) is after the PROCEDURE DATE (DATING ULTRASOUND SCAN). M103902 PREGNANCY IDENTIFIER=&lt;PregnancyID&gt; M103010 ACTIVITY OFFER DATE (DATING ULTRASOUND SCAN)=&lt;ActivityOfferDateUltrasound&gt; PROCEDURE DATE (DATING ULTRASOUND SCAN)=&lt;ProcedureDateDatingUltrasound&gt;</t>
  </si>
  <si>
    <t xml:space="preserve">MSDDEF2 - Record rejected - M103060 LOCAL FETAL IDENTIFIER has an incorrect data format.   M101902 PREGNANCY IDENTIFIER=&lt;PregnancyID&gt; M103060 LOCAL FETAL IDENTIFIER=&lt;LocalFetalID&gt; </t>
  </si>
  <si>
    <t>MSD1052 - Group rejected - More than one MSD105 groups transmitted for a PREGNANCY IDENTIFIER + PROVISIONAL DIAGNOSIS (CODED CLINICAL ENTRY) + PROVISIONAL DIAGNOSIS DATE + LOCAL FETAL IDENTIFIER + FETAL ORDER combination. M105902 PREGNANCY IDENTIFIER=&lt;PregnancyID&gt; M105020 PROVISIONAL DIAGNOSIS (CODED CLINICAL ENTRY)=&lt;ProvDiag&gt; M105030 PROVISIONAL DIAGNOSIS DATE=&lt;ProvDiagDate&gt; M105040 LOCAL FETAL IDENTIFIER=&lt;LocalFetalID&gt; M105050 FETAL ORDER=&lt;FetalOrder&gt;</t>
  </si>
  <si>
    <t xml:space="preserve">MSDDEF1 - Record rejected - M105010 DIAGNOSIS SCHEME IN USE is blank. M105902 PREGNANCY IDENTIFIER=&lt;PregnancyID&gt; </t>
  </si>
  <si>
    <t xml:space="preserve">MSDDEF2 - Record rejected - M105010 DIAGNOSIS SCHEME IN USE has an incorrect data format. M105902 PREGNANCY IDENTIFIER=&lt;PregnancyID&gt; M105010 DIAGNOSIS SCHEME IN USE=&lt;DiagScheme&gt; </t>
  </si>
  <si>
    <t xml:space="preserve">MSDDEF5 - Record rejected - M105010 DIAGNOSIS SCHEME IN USE contains an invalid DIAGNOSIS SCHEME IN USE. M105902 PREGNANCY IDENTIFIER=&lt;PregnancyID&gt; M105010 DIAGNOSIS SCHEME IN USE=&lt;DiagScheme&gt; </t>
  </si>
  <si>
    <t xml:space="preserve">MSDDEF2 - Record rejected - M105030 PROVISIONAL DIAGNOSIS DATE has an incorrect data format. M105902 PREGNANCY IDENTIFIER=&lt;PregnancyID&gt; M105030 PROVISIONAL DIAGNOSIS DATE=&lt;ProvDiagDate&gt; </t>
  </si>
  <si>
    <t xml:space="preserve">MSDDEF2 - Record rejected - M105040 LOCAL FETAL IDENTIFIER has an incorrect data format. M105902 PREGNANCY IDENTIFIER=&lt;PregnancyID&gt; M105040 LOCAL FETAL IDENTIFIER=&lt;LocalFetalID&gt; </t>
  </si>
  <si>
    <t xml:space="preserve">MSDDEF2 - Record rejected - M105050 FETAL ORDER has an incorrect data format. M105902 PREGNANCY IDENTIFIER=&lt;PregnancyID&gt; M105050 FETAL ORDER=&lt;FetalOrder&gt; </t>
  </si>
  <si>
    <t xml:space="preserve">MSDDEF3 - Warning - M105050 FETAL ORDER contains an invalid FETAL ORDER. M105902 PREGNANCY IDENTIFIER=&lt;PregnancyID&gt; M105050 FETAL ORDER=&lt;FetalOrder&gt; </t>
  </si>
  <si>
    <t>MSD1062 - Group rejected - More than one MSD106 groups transmitted for a PREGNANCY IDENTIFIER + DIAGNOSIS (CODED CLINICAL ENTRY) + DIAGNOSIS DATE + LOCAL FETAL IDENTIFIER + FETAL ORDER combination. M106902 PREGNANCY IDENTIFIER=&lt;PregnancyID&gt; M106020 DIAGNOSIS (CODED CLINICAL ENTRY)=&lt;Diag&gt; M106040 DIAGNOSIS DATE=&lt;DiagDate&gt; M106050 LOCAL FETAL IDENTIFIER=&lt;LocalFetalID&gt; M106060 FETAL ORDER=&lt;FetalOrder&gt;</t>
  </si>
  <si>
    <t xml:space="preserve">MSDDEF2 - Record rejected - M106050 LOCAL FETAL IDENTIFIER has an incorrect data format. M106902 PREGNANCY IDENTIFIER=&lt;PregnancyID&gt; M106050 LOCAL FETAL IDENTIFIER=&lt;LocalFetalID&gt; </t>
  </si>
  <si>
    <t>MSDDEF2 - Record rejected - M106060 FETAL ORDER has an incorrect data format. M106902 PREGNANCY IDENTIFIER=&lt;PregnancyID&gt; M106060 FETAL ORDER=&lt;FetalOrder&gt;</t>
  </si>
  <si>
    <t>MSDDEF3 - Warning - M106060 FETAL ORDER contains an invalid FETAL ORDER. M106902 PREGNANCY IDENTIFIER=&lt;PregnancyID&gt; M106060 FETAL ORDER=&lt;FetalOrder&gt;</t>
  </si>
  <si>
    <t>MSD1072 - Group rejected - More than one MSD107 groups transmitted for a PREGNANCY IDENTIFIER + PREVIOUS DIAGNOSIS (CODED CLINICAL ENTRY) + DIAGNOSIS DATE combination. M107902 PREGNANCY IDENTIFIER=&lt;PregnancyID&gt; M107020 PREVIOUS DIAGNOSIS (CODED CLINICAL ENTRY)=&lt;PrevDiag&gt; M107030 DIAGNOSIS DATE=&lt;DiagDate&gt;</t>
  </si>
  <si>
    <t>MSDDEF2 - Record rejected - M107030 DIAGNOSIS DATE has an incorrect data format. M107902 PREGNANCY IDENTIFIER=&lt;PregnancyID&gt; M107030 DIAGNOSIS DATE=&lt;DiagDate&gt;</t>
  </si>
  <si>
    <t>M1070301 - Record rejected - DIAGNOSIS DATE is after the REPORTING PERIOD END DATE. M107902 PREGNANCY IDENTIFIER=&lt;PregnancyID&gt; M107030 DIAGNOSIS DATE=&lt;DiagDate&gt;</t>
  </si>
  <si>
    <t>M1070302 - Record rejected - DIAGNOSIS DATE is before the PERSON BIRTH DATE (MOTHER). M107902 PREGNANCY IDENTIFIER=&lt;PregnancyID&gt; M107030 DIAGNOSIS DATE=&lt;DiagDate&gt; M001020 PERSON BIRTH DATE (MOTHER)=&lt;PersonBirthDateMother&gt;</t>
  </si>
  <si>
    <t xml:space="preserve">MSDDEF1 - Record rejected - M202904 CARE ACTIVITY IDENTIFIER (MOTHER) is blank. M202903 CARE CONTACT IDENTIFIER=&lt;CareConID&gt; </t>
  </si>
  <si>
    <t xml:space="preserve">MSDDEF2 - Record rejected - M202904 CARE ACTIVITY IDENTIFIER (MOTHER) has an incorrect data format. M202904 CARE ACTIVITY IDENTIFIER (MOTHER)=&lt;CareActIDMother&gt; </t>
  </si>
  <si>
    <t xml:space="preserve">MSDDEF1 - Record rejected - M202903 CARE CONTACT IDENTIFIER is blank. M202904 CARE ACTIVITY IDENTIFIER (MOTHER)=&lt;CareActIDMother&gt; </t>
  </si>
  <si>
    <t xml:space="preserve">MSDDEF2 - Record rejected - M202903 CARE CONTACT IDENTIFIER has an incorrect data format. M202904 CARE ACTIVITY IDENTIFIER (MOTHER)=&lt;CareActIDMother&gt; M202903 CARE CONTACT IDENTIFIER=&lt;CareConID&gt; </t>
  </si>
  <si>
    <t xml:space="preserve">MSDDEF2 - Record rejected - M202909 CARE PROFESSIONAL LOCAL IDENTIFIER has an incorrect data format. M202904 CARE ACTIVITY IDENTIFIER (MOTHER)=&lt;CareActIDMother&gt; M202909 CARE PROFESSIONAL LOCAL IDENTIFIER=&lt;CareProfLID&gt; </t>
  </si>
  <si>
    <t>M2029091 - Warning - There is no valid MSD901 record transmitted for this CARE PROFESSIONAL LOCAL IDENTIFIER. M202904 CARE ACTIVITY IDENTIFIER (MOTHER)=&lt;CareActIDMother&gt; M202909 CARE PROFESSIONAL LOCAL IDENTIFIER=&lt;CareProfLID&gt;</t>
  </si>
  <si>
    <t>MSDDEF2 - Record rejected - M202010 CARE PROFESSIONAL TEAM LOCAL IDENTIFIER has an incorrect data format. M202904 CARE ACTIVITY IDENTIFIER (MOTHER)=&lt;CareActIDMother&gt; M202010 CARE PROFESSIONAL TEAM LOCAL IDENTIFIER=&lt;TeamLocalID&gt;</t>
  </si>
  <si>
    <t>MSDDEF2 - Record rejected - M202020 CLINICAL CONTACT DURATION OF CARE ACTIVITY has an incorrect data format. M202904 CARE ACTIVITY IDENTIFIER (MOTHER)=&lt;CareActIDMother&gt; M202020 CLINICAL CONTACT DURATION OF CARE ACTIVITY=&lt;ContactDuration&gt;</t>
  </si>
  <si>
    <t xml:space="preserve">MSDDEF2 - Record rejected - M202030 LOCAL FETAL IDENTIFIER has an incorrect data format. M202904 CARE ACTIVITY IDENTIFIER (MOTHER)=&lt;CareActIDMother&gt; M202030 LOCAL FETAL IDENTIFIER=&lt;LocalFetalID&gt; </t>
  </si>
  <si>
    <t>MSDDEF2 - Record rejected - M202040 FETAL ORDER has an incorrect data format. M202904 CARE ACTIVITY IDENTIFIER (MOTHER)=&lt;CareActIDMother&gt; M202040 FETAL ORDER=&lt;FetalOrder&gt;</t>
  </si>
  <si>
    <t>MSDDEF3 - Warning - M202040 FETAL ORDER contains an invalid FETAL ORDER. M202904 CARE ACTIVITY IDENTIFIER (MOTHER)=&lt;CareActIDMother&gt; M202040 FETAL ORDER=&lt;FetalOrder&gt;</t>
  </si>
  <si>
    <t>MSDDEF2 - Record rejected - M202050 PROCEDURE SCHEME IN USE has an incorrect data format. M202904 CARE ACTIVITY IDENTIFIER (MOTHER)=&lt;CareActIDMother&gt; M202050 PROCEDURE SCHEME IN USE=&lt;ProcedureScheme&gt;</t>
  </si>
  <si>
    <t>MSDDEF3 - Warning - M202050 PROCEDURE SCHEME IN USE contains an invalid PROCEDURE SCHEME IN USE. M202904 CARE ACTIVITY IDENTIFIER (MOTHER)=&lt;CareActIDMother&gt; M202050 PROCEDURE SCHEME IN USE=&lt;ProcedureScheme&gt;</t>
  </si>
  <si>
    <t xml:space="preserve">MSDDEF2 - Record rejected - M202060 CODED PROCEDURE AND PROCEDURE STATUS (CODED CLINICAL ENTRY) has an incorrect data format. M202904 CARE ACTIVITY IDENTIFIER (MOTHER)=&lt;CareActIDMother&gt; M202060 CODED PROCEDURE AND PROCEDURE STATUS (CODED CLINICAL ENTRY)=&lt;ProcedureCode&gt; </t>
  </si>
  <si>
    <t>M2020501 - Record rejected - CODED PROCEDURE AND PROCEDURE STATUS (CODED CLINICAL ENTRY) is populated, but PROCEDURE SCHEME IN USE does not contain a valid value. M202904 CARE ACTIVITY IDENTIFIER (MOTHER)=&lt;CareActIDMother&gt; M202050 PROCEDURE SCHEME IN USE=&lt;ProcedureScheme&gt; M202060 CODED PROCEDURE AND PROCEDURE STATUS (CODED CLINICAL ENTRY)=&lt;ProcedureCode&gt;</t>
  </si>
  <si>
    <t>M2020601 - Warning - PROCEDURE SCHEME IN USE is populated and CODED PROCEDURE AND PROCEDURE STATUS (CODED CLINICAL ENTRY) is blank. M202904 CARE ACTIVITY IDENTIFIER (MOTHER)=&lt;CareActIDMother&gt; M202050 PROCEDURE SCHEME IN USE=&lt;ProcedureScheme&gt;</t>
  </si>
  <si>
    <t>M2020602 - Record rejected - CODED PROCEDURE AND PROCEDURE STATUS (CODED CLINICAL ENTRY) format does not match expected format for the specific PROCEDURE SCHEME IN USE (see Technical Glossary). M202904 CARE ACTIVITY IDENTIFIER (MOTHER)=&lt;CareActIDMother&gt; M202060 CODED PROCEDURE AND PROCEDURE STATUS (CODED CLINICAL ENTRY)=&lt;ProcedureCode&gt; M202050 PROCEDURE SCHEME IN USE=&lt;ProcedureScheme&gt;</t>
  </si>
  <si>
    <t>M2020603 - Record rejected - CODED PROCEDURE AND PROCEDURE STATUS (CODED CLINICAL ENTRY) is populated with a value that is contained within a restricted list/ refset. M202904 CARE ACTIVITY IDENTIFIER (MOTHER)=&lt;CareActIDMother&gt; M202060 CODED PROCEDURE AND PROCEDURE STATUS (CODED CLINICAL ENTRY)=&lt;ProcedureCode&gt;</t>
  </si>
  <si>
    <t>M2020604 - Record rejected - PROCEDURE SCHEME IN USE contains the value '06 - SNOMED CT' and CODED PROCEDURE AND PROCEDURE STATUS (CODED CLINICAL ENTRY) fails standard SNOMED CT checks (Check Digit and Partition Identifier). M202904 CARE ACTIVITY IDENTIFIER (MOTHER)=&lt;CareActIDMother&gt; M202060 CODED PROCEDURE AND PROCEDURE STATUS (CODED CLINICAL ENTRY)=&lt;ProcedureCode&gt;</t>
  </si>
  <si>
    <t>MSDDEF2 - Record rejected - M202070 FINDING SCHEME IN USE has an incorrect data format. M202904 CARE ACTIVITY IDENTIFIER (MOTHER)=&lt;CareActIDMother&gt; M202070 FINDING SCHEME IN USE=&lt;FindingScheme&gt;</t>
  </si>
  <si>
    <t>MSDDEF3 - Warning - M202070 FINDING SCHEME IN USE contains an invalid FINDING SCHEME IN USE. M202904 CARE ACTIVITY IDENTIFIER (MOTHER)=&lt;CareActIDMother&gt; M202070 FINDING SCHEME IN USE=&lt;FindingScheme&gt;</t>
  </si>
  <si>
    <t>M2020701 - Record rejected - CODED FINDING (CODED CLINICAL ENTRY) is populated, but FINDING SCHEME IN USE does not contain a valid value. M202904 CARE ACTIVITY IDENTIFIER (MOTHER)=&lt;CareActIDMother&gt; M202070 FINDING SCHEME IN USE=&lt;FindingScheme&gt;</t>
  </si>
  <si>
    <t>MSDDEF2 - Record rejected - M202080 CODED FINDING (CODED CLINICAL ENTRY) has an incorrect data format. M202904 CARE ACTIVITY IDENTIFIER (MOTHER)=&lt;CareActIDMother&gt; M202080 CODED FINDING (CODED CLINICAL ENTRY)=&lt;FindingCode&gt;</t>
  </si>
  <si>
    <t>M2020801 - Warning - FINDING SCHEME IN USE is populated and CODED FINDING (CODED CLINICAL ENTRY) is blank. M202904 CARE ACTIVITY IDENTIFIER (MOTHER)=&lt;CareActIDMother&gt; M202070 FINDING SCHEME IN USE=&lt;FindingScheme&gt;</t>
  </si>
  <si>
    <t>M2020802 - Record rejected - CODED FINDING (CODED CLINICAL ENTRY) format does not match expected format for the specific FINDING SCHEME IN USE (see Technical Glossary). M202904 CARE ACTIVITY IDENTIFIER (MOTHER)=&lt;CareActIDMother&gt; M202070 FINDING SCHEME IN USE=&lt;FindingScheme&gt; M202080 CODED FINDING (CODED CLINICAL ENTRY)=&lt;FindingCode&gt;</t>
  </si>
  <si>
    <t>M2020803 - Record rejected - CODED FINDING (CODED CLINICAL ENTRY) is populated with a value that is contained within a restricted list/ refset. M202904 CARE ACTIVITY IDENTIFIER (MOTHER)=&lt;CareActIDMother&gt; M202080 CODED FINDING (CODED CLINICAL ENTRY)=&lt;FindingCode&gt;</t>
  </si>
  <si>
    <t>M2020804 - Record rejected - FINDING SCHEME IN USE contains the value '04 - SNOMED CT' and CODED FINDING (CODED CLINICAL ENTRY) fails standard SNOMED CT checks (Check Digit and Partition Identifier). M202904 CARE ACTIVITY IDENTIFIER (MOTHER)=&lt;CareActIDMother&gt; M202080 CODED FINDING (CODED CLINICAL ENTRY)=&lt;FindingCode&gt;</t>
  </si>
  <si>
    <t>MSDDEF2 - Record rejected - M202090 OBSERVATION SCHEME IN USE has an incorrect data format. M202904 CARE ACTIVITY IDENTIFIER (MOTHER)=&lt;CareActIDMother&gt; M202090 OBSERVATION SCHEME IN USE=&lt;ObsScheme&gt;</t>
  </si>
  <si>
    <t xml:space="preserve">MSDDEF3 - Warning - M202090 OBSERVATION SCHEME IN USE contains an invalid OBSERVATION SCHEME IN USE. M202904 CARE ACTIVITY IDENTIFIER (MOTHER)=&lt;CareActIDMother&gt; M202090 OBSERVATION SCHEME IN USE=&lt;ObsScheme&gt; </t>
  </si>
  <si>
    <t>MSDDEF2 - Record rejected - M202100 CODED OBSERVATION (CLINICAL TERMINOLOGY) has an incorrect data format. M202904 CARE ACTIVITY IDENTIFIER (MOTHER)=&lt;CareActIDMother&gt; M202100 CODED OBSERVATION (CLINICAL TERMINOLOGY)=&lt;ObsCode&gt;</t>
  </si>
  <si>
    <t>M2020901 - Record rejected - CODED OBSERVATION (CLINICAL TERMINOLOGY) is populated, but OBSERVATION SCHEME IN USE does not contain a valid value. M202904 CARE ACTIVITY IDENTIFIER (MOTHER)=&lt;CareActIDMother&gt; M202090 OBSERVATION SCHEME IN USE=&lt;ObsScheme&gt; M202100 CODED OBSERVATION (CLINICAL TERMINOLOGY)=&lt;ObsCode&gt;</t>
  </si>
  <si>
    <t>M2021002 - Record rejected - CODED OBSERVATION (CLINICAL TERMINOLOGY) format does not match expected format for the specific OBSERVATION SCHEME IN USE (see Technical Glossary). M202904 CARE ACTIVITY IDENTIFIER (MOTHER)=&lt;CareActIDMother&gt; M202100 CODED OBSERVATION (CLINICAL TERMINOLOGY)=&lt;ObsCode&gt; M202090 OBSERVATION SCHEME IN USE=&lt;ObsScheme&gt;</t>
  </si>
  <si>
    <t>M2021001 - Warning - OBSERVATION SCHEME IN USE is populated and CODED OBSERVATION (CLINICAL TERMINOLOGY) is blank. M202904 CARE ACTIVITY IDENTIFIER (MOTHER)=&lt;CareActIDMother&gt; M202090 OBSERVATION SCHEME IN USE=&lt;ObsScheme&gt;</t>
  </si>
  <si>
    <t>M2021003 - Record rejected - CODED OBSERVATION (CLINICAL TERMINOLOGY) is populated with a value that is contained within a restricted list/ refset. M202904 CARE ACTIVITY IDENTIFIER (MOTHER)=&lt;CareActIDMother&gt; M202100 CODED OBSERVATION (CLINICAL TERMINOLOGY)=&lt;ObsCode&gt;</t>
  </si>
  <si>
    <t>MSDDEF2 - Record rejected - M202110 OBSERVATION VALUE has an incorrect data format. M202904 CARE ACTIVITY IDENTIFIER (MOTHER)=&lt;CareActIDMother&gt; M202110 OBSERVATION VALUE=&lt;ObsValue&gt;</t>
  </si>
  <si>
    <t xml:space="preserve">MSDDEF2 - Record rejected - M202120 UCUM UNIT OF MEASUREMENT has an incorrect data format. M202904 CARE ACTIVITY IDENTIFIER (MOTHER)=&lt;CareActIDMother&gt; M202120 UCUM UNIT OF MEASUREMENT=&lt;UCUMUnit&gt; </t>
  </si>
  <si>
    <t>MSD202</t>
  </si>
  <si>
    <t>MSD2021 - Group rejected - No valid MSD201 group transmitted for this CARE CONTACT IDENTIFIER. M202903 CARE CONTACT IDENTIFIER=&lt;CareConID&gt;</t>
  </si>
  <si>
    <t>MSD2022 - Group rejected - More than one MSD202 groups transmitted for this CARE ACTIVITY IDENTIFIER (MOTHER). M202904 CARE ACTIVITY IDENTIFIER (MOTHER)=&lt;CareActIDMother&gt;</t>
  </si>
  <si>
    <t>To carry details of any activities which have taken place as part of a contact with a mother during a maternity episode.</t>
  </si>
  <si>
    <t>MSDDEF1 - Record rejected - M203904 CARE ACTIVITY IDENTIFIER (MOTHER) is blank.</t>
  </si>
  <si>
    <t>MSD203</t>
  </si>
  <si>
    <t xml:space="preserve">MSDDEF2 - Record rejected - M203904 CARE ACTIVITY IDENTIFIER (MOTHER) has an incorrect data format. M203904 CARE ACTIVITY IDENTIFIER (MOTHER)=&lt;CareActIDMother&gt; </t>
  </si>
  <si>
    <t xml:space="preserve">MSDDEF1 - Record rejected - M203010 CODED ASSESSMENT TOOL TYPE (SNOMED CT) is blank. M203904 CARE ACTIVITY IDENTIFIER (MOTHER)=&lt;CareActIDMother&gt; </t>
  </si>
  <si>
    <t>MSDDEF2 - Record rejected - M203010 CODED ASSESSMENT TOOL TYPE (SNOMED CT) has an incorrect data format. M203904 CARE ACTIVITY IDENTIFIER (MOTHER)=&lt;CareActIDMother&gt; M203010 CODED ASSESSMENT TOOL TYPE (SNOMED CT)=&lt;ToolTypeSNOMED&gt;</t>
  </si>
  <si>
    <t>M2030101 - Record rejected - CODED ASSESSMENT TOOL TYPE (SNOMED CT) is not in MSDS Assessment Tools reference table. M203904 CARE ACTIVITY IDENTIFIER (MOTHER)=&lt;CareActIDMother&gt; M203010 CODED ASSESSMENT TOOL TYPE (SNOMED CT)=&lt;ToolTypeSNOMED&gt;</t>
  </si>
  <si>
    <t>MSDDEF1 - Record rejected - M203020 PERSON SCORE is blank. M203904 CARE ACTIVITY IDENTIFIER (MOTHER)=&lt;CareActIDMother&gt;</t>
  </si>
  <si>
    <t>MSDDEF2 - Record rejected - M203020 PERSON SCORE has an incorrect data format. M203904 CARE ACTIVITY IDENTIFIER (MOTHER)=&lt;CareActIDMother&gt; M203020 PERSON SCORE=&lt;Score&gt;</t>
  </si>
  <si>
    <t>To carry details of coded scored assessments that are completed as part of a specific contact during a maternity episode.</t>
  </si>
  <si>
    <t>MSD2032 - Group rejected - More than one MSD203 groups transmitted for this CARE ACTIVITY IDENTIFIER (MOTHER) + CODED ASSESSMENT TOOL TYPE (SNOMED CT) + PERSON SCORE combination. M203904 CARE ACTIVITY IDENTIFIER (MOTHER)=&lt;CareActIDMother&gt; M203010 CODED ASSESSMENT TOOL TYPE (SNOMED CT)=&lt;ToolTypeSNOMED&gt; M203020 PERSON SCORE=&lt;Score&gt;</t>
  </si>
  <si>
    <t xml:space="preserve">MSDDEF1 - Record rejected - M402906 LOCAL PATIENT IDENTIFIER (EXTENDED (BABY)) is blank.   </t>
  </si>
  <si>
    <t>MSDDEF2 - Record rejected - M402906 LOCAL PATIENT IDENTIFIER (EXTENDED (BABY)) has an incorrect data format. M402906 LOCAL PATIENT IDENTIFIER (EXTENDED (BABY))=&lt;LPIDBaby&gt;</t>
  </si>
  <si>
    <t>MSDDEF1 - Record rejected - M402010 TRANSFER START DATE (NEONATAL UNIT) is blank. M402906 LOCAL PATIENT IDENTIFIER (EXTENDED (BABY))=&lt;LPIDBaby&gt; M402010 TRANSFER START DATE (NEONATAL UNIT)=&lt;NeonatalTransferStartDate&gt;</t>
  </si>
  <si>
    <t>MSDDEF2 - Record rejected - M402010 TRANSFER START DATE (NEONATAL UNIT) has an incorrect data format. M402906 LOCAL PATIENT IDENTIFIER (EXTENDED (BABY))=&lt;LPIDBaby&gt; M402010 TRANSFER START DATE (NEONATAL UNIT)=&lt;NeonatalTransferStartDate&gt;</t>
  </si>
  <si>
    <t>M4020101 - Record rejected - TRANSFER START DATE (NEONATAL UNIT) is not within the reporting period. M402906 LOCAL PATIENT IDENTIFIER (EXTENDED (BABY))=&lt;LPIDBaby&gt; M402010 TRANSFER START DATE (NEONATAL UNIT)=&lt;NeonatalTransferStartDate&gt;</t>
  </si>
  <si>
    <t>If TRANSFER START DATE (NEONATAL UNIT) is not within the reporting period, the record will be rejected.
If TRANSFER START DATE (NEONATAL UNIT) is before the PERSON BIRTH DATE (BABY), the record will be rejected.</t>
  </si>
  <si>
    <t>M4020102 - Record rejected - TRANSFER START DATE (NEONATAL UNIT) is before the PERSON BIRTH DATE (BABY). M402906 LOCAL PATIENT IDENTIFIER (EXTENDED (BABY))=&lt;LPIDBaby&gt; M402010 TRANSFER START DATE (NEONATAL UNIT)=&lt;NeonatalTransferStartDate&gt; M401020 PERSON BIRTH DATE (BABY)=&lt;PersonBirthDateBaby&gt;</t>
  </si>
  <si>
    <t xml:space="preserve">MSDDEF2 - Record rejected - M402020 TRANSFER START TIME (NEONATAL UNIT) has an incorrect data format. M402906 LOCAL PATIENT IDENTIFIER (EXTENDED (BABY))=&lt;LPIDBaby&gt; M402020 TRANSFER START TIME (NEONATAL UNIT)=&lt;NeonatalTransferStartTime&gt; </t>
  </si>
  <si>
    <t>M4020201 - Record rejected - TRANSFER START TIME (NEONATAL UNIT) is before PERSON BIRTH TIME (BABY), where TRANSFER START DATE (NEONATAL UNIT) is the same as PERSON BIRTH DATE (BABY). M402906 LOCAL PATIENT IDENTIFIER (EXTENDED (BABY))=&lt;LPIDBaby&gt; M402020 TRANSFER START TIME (NEONATAL UNIT)=&lt;NeonatalTransferStartTime&gt; M401030 PERSON BIRTH TIME (BABY)=&lt;PersonBirthTimeBaby&gt;</t>
  </si>
  <si>
    <t>MSDDEF2 - Record rejected - M402030 ORGANISATION SITE IDENTIFIER (OF ADMITTING NEONATAL UNIT) has an incorrect data format. M402906 LOCAL PATIENT IDENTIFIER (EXTENDED (BABY))=&lt;LPIDBaby&gt; M402030 ORGANISATION SITE IDENTIFIER (OF ADMITTING NEONATAL UNIT)=&lt;OrgSiteIDAdmittingNeonatal&gt;</t>
  </si>
  <si>
    <t xml:space="preserve">MSDDEF2 - Record rejected - M402040 NEONATAL CRITICAL CARE ADMISSION INDICATOR has an incorrect data format. M402906 LOCAL PATIENT IDENTIFIER (EXTENDED (BABY))=&lt;LPIDBaby&gt; M402040 NEONATAL CRITICAL CARE ADMISSION INDICATOR=&lt;NeoCritCareInd&gt; </t>
  </si>
  <si>
    <t xml:space="preserve">MSDDEF3 - Warning - M402040 NEONATAL CRITICAL CARE ADMISSION INDICATOR contains an invalid NEONATAL CRITICAL CARE ADMISSION INDICATOR. M402906 LOCAL PATIENT IDENTIFIER (EXTENDED (BABY))=&lt;LPIDBaby&gt; M402040 NEONATAL CRITICAL CARE ADMISSION INDICATOR=&lt;NeoCritCareInd&gt; </t>
  </si>
  <si>
    <t>MSD402</t>
  </si>
  <si>
    <t>MSD4021 - Group rejected - No valid MSD401 group transmitted for this LOCAL PATIENT IDENTIFIER (EXTENDED (BABY)). M402906 LOCAL PATIENT IDENTIFIER (EXTENDED (BABY))=&lt;LPIDBaby&gt;</t>
  </si>
  <si>
    <t>MSD4022 - Group rejected - More than one MSD402 groups transmitted for a LOCAL PATIENT IDENTIFIER (EXTENDED (BABY)) + TRANSFER START DATE (NEONATAL UNIT) + ORGANISATION SITE IDENTIFIER (OF ADMITTING NEONATAL UNIT) combination. M402906 LOCAL PATIENT IDENTIFIER (EXTENDED (BABY))=&lt;LPIDBaby&gt; M402010 TRANSFER START DATE (NEONATAL UNIT)=&lt;NeonatalTransferStartDate&gt; M402030 ORGANISATION SITE IDENTIFIER (OF ADMITTING NEONATAL UNIT)=&lt;OrgSiteIDAdmittingNeonatal&gt;</t>
  </si>
  <si>
    <t>To carry details of neonatal admissions.</t>
  </si>
  <si>
    <t xml:space="preserve">MSDDEF1 - Record rejected - M302905 LABOUR AND DELIVERY IDENTIFIER is blank.   </t>
  </si>
  <si>
    <t>MSDDEF2 - Record rejected - M302905 LABOUR AND DELIVERY IDENTIFIER has an incorrect data format. M302905 LABOUR AND DELIVERY IDENTIFIER=&lt;LabourDeliveryID&gt;</t>
  </si>
  <si>
    <t xml:space="preserve">MSDDEF1 - Record rejected - M302010 CLINICAL INTERVENTION DATE (MOTHER) is blank. M302905 LABOUR AND DELIVERY IDENTIFIER=&lt;LabourDeliveryID&gt; </t>
  </si>
  <si>
    <t xml:space="preserve">MSDDEF2 - Record rejected - M302010 CLINICAL INTERVENTION DATE (MOTHER) has an incorrect data format. M302905 LABOUR AND DELIVERY IDENTIFIER=&lt;LabourDeliveryID&gt; M302010 CLINICAL INTERVENTION DATE (MOTHER)=&lt;ClinInterDateMother&gt; </t>
  </si>
  <si>
    <t>M3020101 - Record rejected - CLINICAL INTERVENTION DATE (MOTHER) is not within the reporting period. M302905 LABOUR AND DELIVERY IDENTIFIER=&lt;LabourDeliveryID&gt; M302010 CLINICAL INTERVENTION DATE (MOTHER)=&lt;ClinInterDateMother&gt;</t>
  </si>
  <si>
    <t>M3020102 - Record rejected - CLINICAL INTERVENTION DATE (MOTHER) is before the APPOINTMENT DATE (FORMAL ANTENATAL BOOKING). M302905 LABOUR AND DELIVERY IDENTIFIER=&lt;LabourDeliveryID&gt; M302010 CLINICAL INTERVENTION DATE (MOTHER)=&lt;ClinInterDateMother&gt; M101020 APPOINTMENT DATE (FORMAL ANTENATAL BOOKING)=&lt;AntenatalAppDate&gt;</t>
  </si>
  <si>
    <t xml:space="preserve">MSDDEF2 - Record rejected - M302020 CLINICAL INTERVENTION TIME (MOTHER) has an incorrect data format. M302905 LABOUR AND DELIVERY IDENTIFIER=&lt;LabourDeliveryID&gt; M302020 CLINICAL INTERVENTION TIME (MOTHER)=&lt;ClinInterTimeMother&gt; </t>
  </si>
  <si>
    <t>MSDDEF2 - Record rejected - M302909 CARE PROFESSIONAL LOCAL IDENTIFIER has an incorrect data format. M302905 LABOUR AND DELIVERY IDENTIFIER=&lt;LabourDeliveryID&gt; M302909 CARE PROFESSIONAL LOCAL IDENTIFIER=&lt;CareProfLID&gt;</t>
  </si>
  <si>
    <t>M3029091 - Warning - There is no valid MSD901 record transmitted for this CARE PROFESSIONAL LOCAL IDENTIFIER. M302905 LABOUR AND DELIVERY IDENTIFIER=&lt;LabourDeliveryID&gt; M302909 CARE PROFESSIONAL LOCAL IDENTIFIER=&lt;CareProfLID&gt;</t>
  </si>
  <si>
    <t>MSDDEF2 - Record rejected - M302040 CARE PROFESSIONAL TEAM LOCAL IDENTIFIER has an incorrect data format. M302905 LABOUR AND DELIVERY IDENTIFIER=&lt;LabourDeliveryID&gt; M302040 CARE PROFESSIONAL TEAM LOCAL IDENTIFIER=&lt;TeamLocalID&gt;</t>
  </si>
  <si>
    <t>MSDDEF2 - Record rejected - M302050 LOCAL FETAL IDENTIFIER has an incorrect data format.   M302905 LABOUR AND DELIVERY IDENTIFIER=&lt;LabourDeliveryID&gt; M302050 LOCAL FETAL IDENTIFIER=&lt;LocalFetalID&gt;</t>
  </si>
  <si>
    <t>MSDDEF2 - Record rejected - M302060 FETAL ORDER has an incorrect data format. M302905 LABOUR AND DELIVERY IDENTIFIER=&lt;LabourDeliveryID&gt; M302060 FETAL ORDER=&lt;FetalOrder&gt;</t>
  </si>
  <si>
    <t xml:space="preserve">MSDDEF3 - Warning - M302060 FETAL ORDER contains an invalid FETAL ORDER. M302905 LABOUR AND DELIVERY IDENTIFIER=&lt;LabourDeliveryID&gt; M302060 FETAL ORDER=&lt;FetalOrder&gt; </t>
  </si>
  <si>
    <t>MSDDEF2 - Record rejected - M302070 MATERNAL CRITICAL INCIDENT INDICATOR has an incorrect data format. M302905 LABOUR AND DELIVERY IDENTIFIER=&lt;LabourDeliveryID&gt; M302070 MATERNAL CRITICAL INCIDENT INDICATOR=&lt;MatCritInd&gt;</t>
  </si>
  <si>
    <t>MSDDEF3 - Warning - M302070 MATERNAL CRITICAL INCIDENT INDICATOR contains an invalid MATERNAL CRITICAL INCIDENT INDICATOR. M302905 LABOUR AND DELIVERY IDENTIFIER=&lt;LabourDeliveryID&gt; M302070 MATERNAL CRITICAL INCIDENT INDICATOR=&lt;MatCritInd&gt;</t>
  </si>
  <si>
    <t>MSDDEF2 - Record rejected - M302080 PROCEDURE SCHEME IN USE has an incorrect data format. M302905 LABOUR AND DELIVERY IDENTIFIER=&lt;LabourDeliveryID&gt; M302080 PROCEDURE SCHEME IN USE=&lt;ProcedureScheme&gt;</t>
  </si>
  <si>
    <t>MSDDEF3 - Warning - M302080 PROCEDURE SCHEME IN USE contains an invalid PROCEDURE SCHEME IN USE. M302905 LABOUR AND DELIVERY IDENTIFIER=&lt;LabourDeliveryID&gt; M302080 PROCEDURE SCHEME IN USE=&lt;ProcedureScheme&gt;</t>
  </si>
  <si>
    <t>MSDDEF2 - Record rejected - M302090 CODED PROCEDURE AND PROCEDURE STATUS (CODED CLINICAL ENTRY) has an incorrect data format. M302905 LABOUR AND DELIVERY IDENTIFIER=&lt;LabourDeliveryID&gt; M302090 CODED PROCEDURE AND PROCEDURE STATUS (CODED CLINICAL ENTRY)=&lt;ProcedureCode&gt;</t>
  </si>
  <si>
    <t>M3020801 - Record rejected - CODED PROCEDURE AND PROCEDURE STATUS (CODED CLINICAL ENTRY) is populated, but PROCEDURE SCHEME IN USE does not contain a valid value. M302905 LABOUR AND DELIVERY IDENTIFIER=&lt;LabourDeliveryID&gt; M302080 PROCEDURE SCHEME IN USE=&lt;ProcedureScheme&gt; M302090 CODED PROCEDURE AND PROCEDURE STATUS (CODED CLINICAL ENTRY)=&lt;ProcedureCode&gt;</t>
  </si>
  <si>
    <t>M3020901 - Warning - PROCEDURE SCHEME IN USE is populated and CODED PROCEDURE AND PROCEDURE STATUS (CODED CLINICAL ENTRY) is blank. M302905 LABOUR AND DELIVERY IDENTIFIER=&lt;LabourDeliveryID&gt; M302080 PROCEDURE SCHEME IN USE=&lt;ProcedureScheme&gt;</t>
  </si>
  <si>
    <t>M3020902 - Record rejected - CODED PROCEDURE AND PROCEDURE STATUS (CODED CLINICAL ENTRY) format does not match expected format for the specific PROCEDURE SCHEME IN USE (see Technical Glossary). M302905 LABOUR AND DELIVERY IDENTIFIER=&lt;LabourDeliveryID&gt; M302090 CODED PROCEDURE AND PROCEDURE STATUS (CODED CLINICAL ENTRY)=&lt;ProcedureCode&gt; M302080 PROCEDURE SCHEME IN USE=&lt;ProcedureScheme&gt;</t>
  </si>
  <si>
    <t>M3020904 - Record rejected - PROCEDURE SCHEME IN USE contains the value '06 - SNOMED CT' and CODED PROCEDURE AND PROCEDURE STATUS (CODED CLINICAL ENTRY) fails standard SNOMED CT checks (Check Digit and Partition Identifier). M302905 LABOUR AND DELIVERY IDENTIFIER=&lt;LabourDeliveryID&gt; M302090 CODED PROCEDURE AND PROCEDURE STATUS (CODED CLINICAL ENTRY)=&lt;ProcedureCode&gt;</t>
  </si>
  <si>
    <t>M3020903 - Record rejected - CODED PROCEDURE AND PROCEDURE STATUS (CODED CLINICAL ENTRY) is populated with a value that is contained within a restricted list/ refset. M302905 LABOUR AND DELIVERY IDENTIFIER=&lt;LabourDeliveryID&gt; M302090 CODED PROCEDURE AND PROCEDURE STATUS (CODED CLINICAL ENTRY)=&lt;ProcedureCode&gt;</t>
  </si>
  <si>
    <t>MSDDEF2 - Record rejected - M302100 FINDING SCHEME IN USE has an incorrect data format. M302905 LABOUR AND DELIVERY IDENTIFIER=&lt;LabourDeliveryID&gt; M302100 FINDING SCHEME IN USE=&lt;FindingScheme&gt;</t>
  </si>
  <si>
    <t>MSDDEF3 - Warning - M302100 FINDING SCHEME IN USE contains an invalid FINDING SCHEME IN USE. M302905 LABOUR AND DELIVERY IDENTIFIER=&lt;LabourDeliveryID&gt; M302100 FINDING SCHEME IN USE=&lt;FindingScheme&gt;</t>
  </si>
  <si>
    <t>MSDDEF2 - Record rejected - M302110 CODED FINDING (CODED CLINICAL ENTRY) has an incorrect data format. M302905 LABOUR AND DELIVERY IDENTIFIER=&lt;LabourDeliveryID&gt; M302110 CODED FINDING (CODED CLINICAL ENTRY)=&lt;FindingCode&gt;</t>
  </si>
  <si>
    <t>M3021001 - Record rejected - CODED FINDING (CODED CLINICAL ENTRY) is populated, but FINDING SCHEME IN USE does not contain a valid value. M302905 LABOUR AND DELIVERY IDENTIFIER=&lt;LabourDeliveryID&gt; M302100 FINDING SCHEME IN USE=&lt;FindingScheme&gt; M302110 CODED FINDING (CODED CLINICAL ENTRY)=&lt;FindingCode&gt;</t>
  </si>
  <si>
    <t>M3021101 - Warning - FINDING SCHEME IN USE populated and CODED FINDING (CODED CLINICAL ENTRY) is blank. M302905 LABOUR AND DELIVERY IDENTIFIER=&lt;LabourDeliveryID&gt; M302100 FINDING SCHEME IN USE=&lt;FindingScheme&gt;</t>
  </si>
  <si>
    <t>M3021102 - Record rejected - CODED FINDING (CODED CLINICAL ENTRY) format does not match expected format for the specific FINDING SCHEME IN USE (see Technical Glossary). M302905 LABOUR AND DELIVERY IDENTIFIER=&lt;LabourDeliveryID&gt; M302100 FINDING SCHEME IN USE=&lt;FindingScheme&gt; M302110 CODED FINDING (CODED CLINICAL ENTRY)=&lt;FindingCode&gt;</t>
  </si>
  <si>
    <t>M3021104 - Record rejected - FINDING SCHEME IN USE contains the value '04 - SNOMED CT' and CODED FINDING (CODED CLINICAL ENTRY) fails standard SNOMED CT checks (Check Digit and Partition Identifier). M302905 LABOUR AND DELIVERY IDENTIFIER=&lt;LabourDeliveryID&gt; M302110 CODED FINDING (CODED CLINICAL ENTRY)=&lt;FindingCode&gt;</t>
  </si>
  <si>
    <t>M3021103 - Record rejected - CODED FINDING (CODED CLINICAL ENTRY) is populated with a value that is contained within a restricted list/ refset. M302905 LABOUR AND DELIVERY IDENTIFIER=&lt;LabourDeliveryID&gt; M302110 CODED FINDING (CODED CLINICAL ENTRY)=&lt;FindingCode&gt;</t>
  </si>
  <si>
    <t>MSDDEF2 - Record rejected - M302120 OBSERVATION SCHEME IN USE has an incorrect data format. M302905 LABOUR AND DELIVERY IDENTIFIER=&lt;LabourDeliveryID&gt; M302120 OBSERVATION SCHEME IN USE=&lt;ObsScheme&gt;</t>
  </si>
  <si>
    <t>MSDDEF3 - Warning - M302120 OBSERVATION SCHEME IN USE contains an invalid OBSERVATION SCHEME IN USE. M302905 LABOUR AND DELIVERY IDENTIFIER=&lt;LabourDeliveryID&gt; M302120 OBSERVATION SCHEME IN USE=&lt;ObsScheme&gt;</t>
  </si>
  <si>
    <t>MSDDEF2 - Record rejected - M302130 CODED OBSERVATION (CLINICAL TERMINOLOGY) has an incorrect data format. M302905 LABOUR AND DELIVERY IDENTIFIER=&lt;LabourDeliveryID&gt; M302130 CODED OBSERVATION (CLINICAL TERMINOLOGY)=&lt;ObsCode&gt;</t>
  </si>
  <si>
    <t>M3021201 - Record rejected - CODED OBSERVATION (CLINICAL TERMINOLOGY) is populated, but OBSERVATION SCHEME IN USE does not contain a valid value. M302905 LABOUR AND DELIVERY IDENTIFIER=&lt;LabourDeliveryID&gt; M302120 OBSERVATION SCHEME IN USE=&lt;ObsScheme&gt; M302130 CODED OBSERVATION (CLINICAL TERMINOLOGY)=&lt;ObsCode&gt;</t>
  </si>
  <si>
    <t>M3021301 - Warning - OBSERVATION SCHEME IN USE is populated and CODED OBSERVATION (CLINICAL TERMINOLOGY) is blank. M302905 LABOUR AND DELIVERY IDENTIFIER=&lt;LabourDeliveryID&gt; M302120 OBSERVATION SCHEME IN USE=&lt;ObsScheme&gt;</t>
  </si>
  <si>
    <t>M3021302 - Record rejected - CODED OBSERVATION (CLINICAL TERMINOLOGY) format does not match expected format for the specific OBSERVATION SCHEME IN USE (see Technical Glossary). M302905 LABOUR AND DELIVERY IDENTIFIER=&lt;LabourDeliveryID&gt; M302130 CODED OBSERVATION (CLINICAL TERMINOLOGY)=&lt;ObsCode&gt; M302120 OBSERVATION SCHEME IN USE=&lt;ObsScheme&gt;</t>
  </si>
  <si>
    <t>M3021303 - Record rejected - CODED OBSERVATION (CLINICAL TERMINOLOGY) is populated with a value that is contained within a restricted list/ refset. M302905 LABOUR AND DELIVERY IDENTIFIER=&lt;LabourDeliveryID&gt; M302130 CODED OBSERVATION (CLINICAL TERMINOLOGY)=&lt;ObsCode&gt;</t>
  </si>
  <si>
    <t>M3021304 - Record rejected - OBSERVATION SCHEME IN USE contains the value '03 - SNOMED CT' and CODED OBSERVATION (CODED CLINICAL ENTRY) fails standard SNOMED CT checks (Check Digit and Partition Identifier). M302905 LABOUR AND DELIVERY IDENTIFIER=&lt;LabourDeliveryID&gt; M302130 CODED OBSERVATION (CLINICAL TERMINOLOGY)=&lt;ObsCode&gt;</t>
  </si>
  <si>
    <t>MSDDEF2 - Record rejected - M302140 OBSERVATION VALUE has an incorrect data format. M302905 LABOUR AND DELIVERY IDENTIFIER=&lt;LabourDeliveryID&gt; M302140 OBSERVATION VALUE=&lt;ObsValue&gt;</t>
  </si>
  <si>
    <t>MSDDEF2 - Record rejected - M302150 UCUM UNIT OF MEASUREMENT has an incorrect data format. M302905 LABOUR AND DELIVERY IDENTIFIER=&lt;LabourDeliveryID&gt; M302150 UCUM UNIT OF MEASUREMENT=&lt;UCUMUnit&gt;</t>
  </si>
  <si>
    <t>MSD3021 - Group rejected - No valid MSD301 group transmitted for this LABOUR AND DELIVERY IDENTIFIER. M302905 LABOUR AND DELIVERY IDENTIFIER=&lt;LabourDeliveryID&gt;</t>
  </si>
  <si>
    <t>MSD302</t>
  </si>
  <si>
    <t>To carry details of any activities which have taken place during labour and delivery.</t>
  </si>
  <si>
    <t>MSDDEF1 - Record rejected - M403906 LOCAL PATIENT IDENTIFIER (EXTENDED (BABY)) is blank.</t>
  </si>
  <si>
    <t>MSDDEF2 - Record rejected - M403906 LOCAL PATIENT IDENTIFIER (EXTENDED (BABY)) has an incorrect data format. M403906 LOCAL PATIENT IDENTIFIER (EXTENDED (BABY))=&lt;LPIDBaby&gt;</t>
  </si>
  <si>
    <t>MSDDEF1 - Record rejected - M403010 DIAGNOSIS SCHEME IN USE is blank. M403906 LOCAL PATIENT IDENTIFIER (EXTENDED (BABY))=&lt;LPIDBaby&gt; M403010 DIAGNOSIS SCHEME IN USE=&lt;DiagScheme&gt;</t>
  </si>
  <si>
    <t>MSDDEF2 - Record rejected - M403010 DIAGNOSIS SCHEME IN USE has an incorrect data format. M403906 LOCAL PATIENT IDENTIFIER (EXTENDED (BABY))=&lt;LPIDBaby&gt; M403010 DIAGNOSIS SCHEME IN USE=&lt;DiagScheme&gt;</t>
  </si>
  <si>
    <t>MSDDEF5 - Record rejected - M403010 DIAGNOSIS SCHEME IN USE contains an invalid DIAGNOSIS SCHEME IN USE. M403906 LOCAL PATIENT IDENTIFIER (EXTENDED (BABY))=&lt;LPIDBaby&gt; M403010 DIAGNOSIS SCHEME IN USE=&lt;DiagScheme&gt;</t>
  </si>
  <si>
    <t>MSDDEF1 - Record rejected - M403020 PROVISIONAL DIAGNOSIS (CODED CLINICAL ENTRY) is blank. M403906 LOCAL PATIENT IDENTIFIER (EXTENDED (BABY))=&lt;LPIDBaby&gt; M403020 PROVISIONAL DIAGNOSIS (CODED CLINICAL ENTRY)=&lt;ProvDiag&gt;</t>
  </si>
  <si>
    <t>MSDDEF2 - Record rejected - M403020 PROVISIONAL DIAGNOSIS (CODED CLINICAL ENTRY) has an incorrect data format. M403906 LOCAL PATIENT IDENTIFIER (EXTENDED (BABY))=&lt;LPIDBaby&gt; M403020 PROVISIONAL DIAGNOSIS (CODED CLINICAL ENTRY)=&lt;ProvDiag&gt;</t>
  </si>
  <si>
    <t>M4030201 - Record rejected - PROVISIONAL DIAGNOSIS (CODED CLINICAL ENTRY) format does not match expected format for DIAGNOSIS SCHEME IN USE. M403906 LOCAL PATIENT IDENTIFIER (EXTENDED (BABY))=&lt;LPIDBaby&gt; M403020 PROVISIONAL DIAGNOSIS (CODED CLINICAL ENTRY)=&lt;ProvDiag&gt; M403010 DIAGNOSIS SCHEME IN USE=&lt;DiagScheme&gt;</t>
  </si>
  <si>
    <t>If PROVISIONAL DIAGNOSIS (CODED CLINICAL ENTRY) format does not match expected format for DIAGNOSIS SCHEME IN USE, the record will be rejected.
If PROVISIONAL DIAGNOSIS (CODED CLINICAL ENTRY) is populated with a value that is contained within a restricted list/ refset, the record will be rejected.
If DIAGNOSIS SCHEME IN USE contains the value '06 - SNOMED CT' and PROVISIONAL DIAGNOSIS (CODED CLINICAL ENTRY) fails standard SNOMED CT checks (Check Digit and Partition Identifier), the record will be rejected.</t>
  </si>
  <si>
    <t>M4030202 - Record rejected - PROVISIONAL DIAGNOSIS (CODED CLINICAL ENTRY) is populated with a value that is contained within a restricted list/ refset. M403906 LOCAL PATIENT IDENTIFIER (EXTENDED (BABY))=&lt;LPIDBaby&gt; M403020 PROVISIONAL DIAGNOSIS (CODED CLINICAL ENTRY)=&lt;ProvDiag&gt;</t>
  </si>
  <si>
    <t>M4030203 - Record rejected - DIAGNOSIS SCHEME IN USE contains the value '06 - SNOMED CT' and PROVISIONAL DIAGNOSIS (CODED CLINICAL ENTRY) fails standard SNOMED CT checks (Check Digit and Partition Identifier). M403906 LOCAL PATIENT IDENTIFIER (EXTENDED (BABY))=&lt;LPIDBaby&gt; M403020 PROVISIONAL DIAGNOSIS (CODED CLINICAL ENTRY)=&lt;ProvDiag&gt;</t>
  </si>
  <si>
    <t>MSDDEF2 - Record rejected - M403030 PROVISIONAL DIAGNOSIS DATE has an incorrect data format. M403906 LOCAL PATIENT IDENTIFIER (EXTENDED (BABY))=&lt;LPIDBaby&gt; M403030 PROVISIONAL DIAGNOSIS DATE=&lt;ProvDiagDate&gt;</t>
  </si>
  <si>
    <t>M4030301 - Record rejected - PROVISIONAL DIAGNOSIS DATE is after the REPORTING PERIOD END DATE. M403906 LOCAL PATIENT IDENTIFIER (EXTENDED (BABY))=&lt;LPIDBaby&gt; M403030 PROVISIONAL DIAGNOSIS DATE=&lt;ProvDiagDate&gt;</t>
  </si>
  <si>
    <t>M4030302 - Record rejected - PROVISIONAL DIAGNOSIS DATE is before the PERSON BIRTH DATE (BABY). M403906 LOCAL PATIENT IDENTIFIER (EXTENDED (BABY))=&lt;LPIDBaby&gt; M403030 PROVISIONAL DIAGNOSIS DATE=&lt;ProvDiagDate&gt; M401020 PERSON BIRTH DATE (BABY)=&lt;PersonBirthDateBaby&gt;</t>
  </si>
  <si>
    <t>MSD4031 - Group rejected - No valid MSD401 group transmitted for this LOCAL PATIENT IDENTIFIER (EXTENDED (BABY)). M403906 LOCAL PATIENT IDENTIFIER (EXTENDED (BABY))=&lt;LPIDBaby&gt;</t>
  </si>
  <si>
    <t>MSD4032 - Group rejected - More than one MSD403 groups transmitted for a LOCAL PATIENT IDENTIFIER (EXTENDED (BABY)) + PROVISIONAL DIAGNOSIS (CODED CLINICAL ENTRY) + PROVISIONAL DIAGNOSIS DATE combination. M403906 LOCAL PATIENT IDENTIFIER (EXTENDED (BABY))=&lt;LPIDBaby&gt; M403020 PROVISIONAL DIAGNOSIS (CODED CLINICAL ENTRY)=&lt;ProvDiag&gt; M403030 PROVISIONAL DIAGNOSIS DATE=&lt;ProvDiagDate&gt;</t>
  </si>
  <si>
    <t>MSD403</t>
  </si>
  <si>
    <t>To carry details of provisional diagnoses made for the baby.</t>
  </si>
  <si>
    <t xml:space="preserve">MSDDEF1 - Record rejected - M404906 LOCAL PATIENT IDENTIFIER (EXTENDED (BABY)) is blank.   </t>
  </si>
  <si>
    <t>MSDDEF2 - Record rejected - M404906 LOCAL PATIENT IDENTIFIER (EXTENDED (BABY)) has an incorrect data format. M404906 LOCAL PATIENT IDENTIFIER (EXTENDED (BABY))=&lt;LPIDBaby&gt;</t>
  </si>
  <si>
    <t xml:space="preserve">MSDDEF1 - Record rejected - M404010 DIAGNOSIS SCHEME IN USE is blank. M404906 LOCAL PATIENT IDENTIFIER (EXTENDED (BABY))=&lt;LPIDBaby&gt; M404010 DIAGNOSIS SCHEME IN USE=&lt;DiagScheme&gt; </t>
  </si>
  <si>
    <t>MSDDEF2 - Record rejected - M404010 DIAGNOSIS SCHEME IN USE has an incorrect data format. M404906 LOCAL PATIENT IDENTIFIER (EXTENDED (BABY))=&lt;LPIDBaby&gt; M404010 DIAGNOSIS SCHEME IN USE=&lt;DiagScheme&gt;</t>
  </si>
  <si>
    <t>Gestational age at CARE CONTACT DATE in days.</t>
  </si>
  <si>
    <t>GestAgeCContactDate</t>
  </si>
  <si>
    <t>MSDDEF2 - Record rejected - M301905 LABOUR AND DELIVERY IDENTIFIER has an incorrect data format.   M301905 LABOUR AND DELIVERY IDENTIFIER=&lt;LabourDeliveryID&gt; M301902 PREGNANCY IDENTIFIER=&lt;PregnancyID&gt;</t>
  </si>
  <si>
    <t xml:space="preserve">MSDDEF2 - Record rejected - M401090 LOCAL FETAL IDENTIFIER has an incorrect data format. M401906 LOCAL PATIENT IDENTIFIER (EXTENDED (BABY))=&lt;LPIDBaby&gt; M401090 LOCAL FETAL IDENTIFIER=&lt;LocalFetalID&gt; </t>
  </si>
  <si>
    <t xml:space="preserve">MSDDEF4 - Warning - M103020 OFFER STATUS (DATING ULTRASOUND SCAN) is blank. M103902 PREGNANCY IDENTIFIER=&lt;PregnancyID&gt; </t>
  </si>
  <si>
    <t xml:space="preserve">MSDDEF4 - Warning - M104030 ASSESSMENT TOOL COMPLETION DATE is blank. M104902 PREGNANCY IDENTIFIER=&lt;PregnancyID&gt; </t>
  </si>
  <si>
    <t xml:space="preserve">MSDDEF4 - Warning - M105030 PROVISIONAL DIAGNOSIS DATE is blank. M105902 PREGNANCY IDENTIFIER=&lt;PregnancyID&gt; </t>
  </si>
  <si>
    <t>MSDDEF4 - Warning - M106040 DIAGNOSIS DATE is blank. M106902 PREGNANCY IDENTIFIER=&lt;PregnancyID&gt;</t>
  </si>
  <si>
    <t xml:space="preserve">MSDDEF2 - Record rejected - M109060 OBSERVATION DATE has an incorrect data format. M109902 PREGNANCY IDENTIFIER=&lt;PregnancyID&gt; M109060 OBSERVATION DATE=&lt;ObsDate&gt; </t>
  </si>
  <si>
    <t xml:space="preserve">M1090601 - Record rejected - OBSERVATION DATE is after the REPORTING PERIOD END DATE. M109902 PREGNANCY IDENTIFIER=&lt;PregnancyID&gt; M109060 OBSERVATION DATE=&lt;ObsDate&gt; </t>
  </si>
  <si>
    <t>If ESTIMATED DATE OF DELIVERY (AGREED) is not null Then
CARE CONTACT DATE - (ESTIMATED DATE OF DELIVERY (AGREED) - (40 * 7))
Else If LAST MENSTRUAL PERIOD DATE is not null Then
CARE CONTACT DATE - (LAST MENSTRUAL PERIOD DATE - (40 * 7))</t>
  </si>
  <si>
    <t>Gestational age at PROCEDURE DATE (DATING ULTRASOUND SCAN) in days.</t>
  </si>
  <si>
    <t>Gestational age at ASSESSMENT TOOL COMPLETION DATE in days.</t>
  </si>
  <si>
    <t>Gestational age at PROVISIONAL DIAGNOSIS DATE in days.</t>
  </si>
  <si>
    <t>Gestational age at DIAGNOSIS DATE in days.</t>
  </si>
  <si>
    <t>MSDDEF5 - Record rejected - M404010 DIAGNOSIS SCHEME IN USE contains an invalid DIAGNOSIS SCHEME IN USE. M404906 LOCAL PATIENT IDENTIFIER (EXTENDED (BABY))=&lt;LPIDBaby&gt; M404010 DIAGNOSIS SCHEME IN USE=&lt;DiagScheme&gt;</t>
  </si>
  <si>
    <t>MSDDEF1 - Record rejected - M404020 DIAGNOSIS (CODED CLINICAL ENTRY) is blank. M404906 LOCAL PATIENT IDENTIFIER (EXTENDED (BABY))=&lt;LPIDBaby&gt; M404020 DIAGNOSIS (CODED CLINICAL ENTRY)=&lt;Diag&gt;</t>
  </si>
  <si>
    <t>MSDDEF2 - Record rejected - M404020 DIAGNOSIS (CODED CLINICAL ENTRY) has an incorrect data format. M404906 LOCAL PATIENT IDENTIFIER (EXTENDED (BABY))=&lt;LPIDBaby&gt; M404020 DIAGNOSIS (CODED CLINICAL ENTRY)=&lt;Diag&gt;</t>
  </si>
  <si>
    <t>M4040201 - Record rejected - DIAGNOSIS (CODED CLINICAL ENTRY) format does not match expected format for DIAGNOSIS SCHEME IN USE. M404906 LOCAL PATIENT IDENTIFIER (EXTENDED (BABY))=&lt;LPIDBaby&gt; M404020 DIAGNOSIS (CODED CLINICAL ENTRY)=&lt;Diag&gt; M404010 DIAGNOSIS SCHEME IN USE=&lt;DiagScheme&gt;</t>
  </si>
  <si>
    <t>M4040202 - Record rejected - DIAGNOSIS (CODED CLINICAL ENTRY) is populated with a value that is contained within a restricted list/ refset. M404906 LOCAL PATIENT IDENTIFIER (EXTENDED (BABY))=&lt;LPIDBaby&gt; M404020 DIAGNOSIS (CODED CLINICAL ENTRY)=&lt;Diag&gt;</t>
  </si>
  <si>
    <t>MSDDEF2 - Record rejected - M404030 DIAGNOSIS DATE has an incorrect data format. M404906 LOCAL PATIENT IDENTIFIER (EXTENDED (BABY))=&lt;LPIDBaby&gt; M404030 DIAGNOSIS DATE=&lt;DiagDate&gt;</t>
  </si>
  <si>
    <t>M4040301 - Record rejected - DIAGNOSIS DATE is after the REPORTING PERIOD END DATE. M404906 LOCAL PATIENT IDENTIFIER (EXTENDED (BABY))=&lt;LPIDBaby&gt; M404030 DIAGNOSIS DATE=&lt;DiagDate&gt;</t>
  </si>
  <si>
    <t>M4040302 - Record rejected - DIAGNOSIS DATE is before the PERSON BIRTH DATE (BABY). M404906 LOCAL PATIENT IDENTIFIER (EXTENDED (BABY))=&lt;LPIDBaby&gt; M404030 DIAGNOSIS DATE=&lt;DiagDate&gt; M401020 PERSON BIRTH DATE (BABY)=&lt;PersonBirthDateBaby&gt;</t>
  </si>
  <si>
    <t>MSD4041 - Group rejected - No valid MSD401 group transmitted for this LOCAL PATIENT IDENTIFIER (EXTENDED (BABY)). M404906 LOCAL PATIENT IDENTIFIER (EXTENDED (BABY))=&lt;LPIDBaby&gt;</t>
  </si>
  <si>
    <t>MSD404</t>
  </si>
  <si>
    <t>To carry details of diagnoses made for the baby.</t>
  </si>
  <si>
    <t>Derivations and 'Error/Warning Messages' added for  MSD301, MSD401 &amp; MSD501</t>
  </si>
  <si>
    <t>MSDDEF1 - Record rejected - M405907 CARE ACTIVITY IDENTIFIER (BABY) is blank. M405906 LOCAL PATIENT IDENTIFIER (EXTENDED (BABY))=&lt;LPIDBaby&gt;</t>
  </si>
  <si>
    <t xml:space="preserve">MSDDEF2 - Record rejected - M405907 CARE ACTIVITY IDENTIFIER (BABY) has an incorrect data format. M405907 CARE ACTIVITY IDENTIFIER (BABY)=&lt;CareActIDBaby&gt; </t>
  </si>
  <si>
    <t>MSDDEF1 - Record rejected - M405906 LOCAL PATIENT IDENTIFIER (EXTENDED (BABY)) is blank. M405907 CARE ACTIVITY IDENTIFIER (BABY)=&lt;CareActIDBaby&gt;</t>
  </si>
  <si>
    <t>MSDDEF2 - Record rejected - M405906 LOCAL PATIENT IDENTIFIER (EXTENDED (BABY)) has an incorrect data format. M405907 CARE ACTIVITY IDENTIFIER (BABY)=&lt;CareActIDBaby&gt; M405906 LOCAL PATIENT IDENTIFIER (EXTENDED (BABY))=&lt;LPIDBaby&gt;</t>
  </si>
  <si>
    <t>MSDDEF1 - Record rejected - M405010 CLINICAL INTERVENTION DATE (BABY) is blank. M405907 CARE ACTIVITY IDENTIFIER (BABY)=&lt;CareActIDBaby&gt; M405010 CLINICAL INTERVENTION DATE (BABY)=&lt;ClinInterDateBaby&gt;</t>
  </si>
  <si>
    <t>MSDDEF2 - Record rejected - M405010 CLINICAL INTERVENTION DATE (BABY) has an incorrect data format. M405907 CARE ACTIVITY IDENTIFIER (BABY)=&lt;CareActIDBaby&gt; M405010 CLINICAL INTERVENTION DATE (BABY)=&lt;ClinInterDateBaby&gt;</t>
  </si>
  <si>
    <t>M4050102 - Record rejected - CLINICAL INTERVENTION DATE (BABY) is before the PERSON BIRTH DATE (BABY). M405907 CARE ACTIVITY IDENTIFIER (BABY)=&lt;CareActIDBaby&gt; M405010 CLINICAL INTERVENTION DATE (BABY)=&lt;ClinInterDateBaby&gt; M401020 PERSON BIRTH DATE (BABY)=&lt;PersonBirthDateBaby&gt;</t>
  </si>
  <si>
    <t>MSDDEF2 - Record rejected - M405020 CLINICAL INTERVENTION TIME (BABY) has an incorrect data format. M405907 CARE ACTIVITY IDENTIFIER (BABY)=&lt;CareActIDBaby&gt; M405020 CLINICAL INTERVENTION TIME (BABY)=&lt;ClinInterTimeBaby&gt;</t>
  </si>
  <si>
    <t>M4050201 - Record rejected - CLINICAL INTERVENTION TIME (BABY) is before PERSON BIRTH TIME (BABY), where CLINICAL INTERVENTION DATE (BABY) is the same as PERSON BIRTH DATE (BABY). M405907 CARE ACTIVITY IDENTIFIER (BABY)=&lt;CareActIDBaby&gt; M405020 CLINICAL INTERVENTION TIME (BABY)=&lt;ClinInterTimeBaby&gt; M401030 PERSON BIRTH TIME (BABY)=&lt;PersonBirthTimeBaby&gt;</t>
  </si>
  <si>
    <t>MSDDEF2 - Record rejected - M405909 CARE PROFESSIONAL LOCAL IDENTIFIER has an incorrect data format. M405907 CARE ACTIVITY IDENTIFIER (BABY)=&lt;CareActIDBaby&gt; M405909 CARE PROFESSIONAL LOCAL IDENTIFIER=&lt;CareProfLID&gt;</t>
  </si>
  <si>
    <t>MSDDEF2 - Record rejected - M405050 NEONATAL CRITICAL INCIDENT INDICATOR has an incorrect data format. M405907 CARE ACTIVITY IDENTIFIER (BABY)=&lt;CareActIDBaby&gt; M405050 NEONATAL CRITICAL INCIDENT INDICATOR=&lt;NNCritIncInd&gt;</t>
  </si>
  <si>
    <t>MSDDEF3 - Warning - M405050 NEONATAL CRITICAL INCIDENT INDICATOR contains an invalid NEONATAL CRITICAL INCIDENT INDICATOR. M405907 CARE ACTIVITY IDENTIFIER (BABY)=&lt;CareActIDBaby&gt; M405050 NEONATAL CRITICAL INCIDENT INDICATOR=&lt;NNCritIncInd&gt;</t>
  </si>
  <si>
    <t>MSDDEF2 - Record rejected - M405060 PROCEDURE SCHEME IN USE has an incorrect data format. M405907 CARE ACTIVITY IDENTIFIER (BABY)=&lt;CareActIDBaby&gt; M405060 PROCEDURE SCHEME IN USE=&lt;ProcedureScheme&gt;</t>
  </si>
  <si>
    <t>MSDDEF3 - Warning - M405060 PROCEDURE SCHEME IN USE contains an invalid PROCEDURE SCHEME IN USE. M405907 CARE ACTIVITY IDENTIFIER (BABY)=&lt;CareActIDBaby&gt; M405060 PROCEDURE SCHEME IN USE=&lt;ProcedureScheme&gt;</t>
  </si>
  <si>
    <t>MSDDEF2 - Record rejected - M405070 CODED PROCEDURE AND PROCEDURE STATUS (CODED CLINICAL ENTRY) has an incorrect data format. M405907 CARE ACTIVITY IDENTIFIER (BABY)=&lt;CareActIDBaby&gt; M405070 CODED PROCEDURE AND PROCEDURE STATUS (CODED CLINICAL ENTRY)=&lt;ProcedureCode&gt;</t>
  </si>
  <si>
    <t>M4050601 - Record rejected - CODED PROCEDURE AND PROCEDURE STATUS (CODED CLINICAL ENTRY) is populated, but PROCEDURE SCHEME IN USE does not contain a valid value. M405907 CARE ACTIVITY IDENTIFIER (BABY)=&lt;CareActIDBaby&gt; M405060 PROCEDURE SCHEME IN USE=&lt;ProcedureScheme&gt; M405070 CODED PROCEDURE AND PROCEDURE STATUS (CODED CLINICAL ENTRY)=&lt;ProcedureCode&gt;</t>
  </si>
  <si>
    <t>M4050701 - Warning - PROCEDURE SCHEME IN USE is populated and CODED PROCEDURE AND PROCEDURE STATUS (CODED CLINICAL ENTRY) is blank. M405907 CARE ACTIVITY IDENTIFIER (BABY)=&lt;CareActIDBaby&gt;  M405060 PROCEDURE SCHEME IN USE=&lt;ProcedureScheme&gt;</t>
  </si>
  <si>
    <t>M4050702 - Record rejected - CODED PROCEDURE AND PROCEDURE STATUS (CODED CLINICAL ENTRY) format does not match expected format for the specific PROCEDURE SCHEME IN USE (see Technical Glossary). M405907 CARE ACTIVITY IDENTIFIER (BABY)=&lt;CareActIDBaby&gt; M405070 CODED PROCEDURE AND PROCEDURE STATUS (CODED CLINICAL ENTRY)=&lt;ProcedureCode&gt; M405060 PROCEDURE SCHEME IN USE=&lt;ProcedureScheme&gt;</t>
  </si>
  <si>
    <t>M4050703 - Record rejected - CODED PROCEDURE AND PROCEDURE STATUS (CODED CLINICAL ENTRY) is populated with a value that is contained within a restricted list/ refset. M405907 CARE ACTIVITY IDENTIFIER (BABY)=&lt;CareActIDBaby&gt; M405070 CODED PROCEDURE AND PROCEDURE STATUS (CODED CLINICAL ENTRY)=&lt;ProcedureCode&gt;</t>
  </si>
  <si>
    <t>M4050704 - Record rejected - PROCEDURE SCHEME IN USE contains the value '06 - SNOMED CT' and CODED PROCEDURE AND PROCEDURE STATUS (CODED CLINICAL ENTRY) fails standard SNOMED CT checks (Check Digit and Partition Identifier). M405907 CARE ACTIVITY IDENTIFIER (BABY)=&lt;CareActIDBaby&gt; M405070 CODED PROCEDURE AND PROCEDURE STATUS (CODED CLINICAL ENTRY)=&lt;ProcedureCode&gt;</t>
  </si>
  <si>
    <t>MSDDEF2 - Record rejected - M405080 FINDING SCHEME IN USE has an incorrect data format. M405907 CARE ACTIVITY IDENTIFIER (BABY)=&lt;CareActIDBaby&gt; M405080 FINDING SCHEME IN USE=&lt;FindingScheme&gt;</t>
  </si>
  <si>
    <t>MSDDEF3 - Warning - M405080 FINDING SCHEME IN USE contains an invalid FINDING SCHEME IN USE. M405907 CARE ACTIVITY IDENTIFIER (BABY)=&lt;CareActIDBaby&gt; M405080 FINDING SCHEME IN USE=&lt;FindingScheme&gt;</t>
  </si>
  <si>
    <t>MSDDEF2 - Record rejected - M405090 CODED FINDING (CODED CLINICAL ENTRY) has an incorrect data format. M405907 CARE ACTIVITY IDENTIFIER (BABY)=&lt;CareActIDBaby&gt; M405090 CODED FINDING (CODED CLINICAL ENTRY)=&lt;FindingCode&gt;</t>
  </si>
  <si>
    <t>M4050801 - Record rejected - CODED FINDING (CODED CLINICAL ENTRY) is populated, but FINDING SCHEME IN USE does not contain a valid value. M405907 CARE ACTIVITY IDENTIFIER (BABY)=&lt;CareActIDBaby&gt; M405080 FINDING SCHEME IN USE=&lt;FindingScheme&gt; M405090 CODED FINDING (CODED CLINICAL ENTRY)=&lt;FindingCode&gt;</t>
  </si>
  <si>
    <t>M4050901 - Warning - FINDING SCHEME IN USE is populated and CODED FINDING (CODED CLINICAL ENTRY) is blank. M405907 CARE ACTIVITY IDENTIFIER (BABY)=&lt;CareActIDBaby&gt; M405080 FINDING SCHEME IN USE=&lt;FindingScheme&gt;</t>
  </si>
  <si>
    <t>M4050902 - Record rejected - CODED FINDING (CODED CLINICAL ENTRY) format does not match expected format for the specific FINDING SCHEME IN USE (see Technical Glossary). M405907 CARE ACTIVITY IDENTIFIER (BABY)=&lt;CareActIDBaby&gt; M405090 CODED FINDING (CODED CLINICAL ENTRY)=&lt;FindingCode&gt; M405080 FINDING SCHEME IN USE=&lt;FindingScheme&gt;</t>
  </si>
  <si>
    <t>M4050903 - Record rejected - CODED FINDING (CODED CLINICAL ENTRY) is populated with a value that is contained within a restricted list/ refset. M405907 CARE ACTIVITY IDENTIFIER (BABY)=&lt;CareActIDBaby&gt; M405090 CODED FINDING (CODED CLINICAL ENTRY)=&lt;FindingCode&gt;</t>
  </si>
  <si>
    <t>M4050904 - Record rejected - FINDING SCHEME IN USE contains the value '04 - SNOMED CT' and CODED FINDING (CODED CLINICAL ENTRY) fails standard SNOMED CT checks (Check Digit and Partition Identifier). M405907 CARE ACTIVITY IDENTIFIER (BABY)=&lt;CareActIDBaby&gt; M405090 CODED FINDING (CODED CLINICAL ENTRY)=&lt;FindingCode&gt;</t>
  </si>
  <si>
    <t xml:space="preserve">MSDDEF2 - Record rejected - M405100 OBSERVATION SCHEME IN USE has an incorrect data format. M405907 CARE ACTIVITY IDENTIFIER (BABY)=&lt;CareActIDBaby&gt; M405100 OBSERVATION SCHEME IN USE=&lt;ObsScheme&gt; </t>
  </si>
  <si>
    <t>MSDDEF3 - Warning - M405100 OBSERVATION SCHEME IN USE contains an invalid OBSERVATION SCHEME IN USE. M405907 CARE ACTIVITY IDENTIFIER (BABY)=&lt;CareActIDBaby&gt; M405100 OBSERVATION SCHEME IN USE=&lt;ObsScheme&gt;</t>
  </si>
  <si>
    <t>MSDDEF2 - Record rejected - M405110 CODED OBSERVATION (CLINICAL TERMINOLOGY) has an incorrect data format. M405907 CARE ACTIVITY IDENTIFIER (BABY)=&lt;CareActIDBaby&gt; M405110 CODED OBSERVATION (CLINICAL TERMINOLOGY)=&lt;ObsCode&gt;</t>
  </si>
  <si>
    <t>M4051001 - Record rejected - CODED OBSERVATION (CLINICAL TERMINOLOGY) is populated, but OBSERVATION SCHEME IN USE does not contain a valid value. M405907 CARE ACTIVITY IDENTIFIER (BABY)=&lt;CareActIDBaby&gt; M405100 OBSERVATION SCHEME IN USE=&lt;ObsScheme&gt; M405110 CODED OBSERVATION (CLINICAL TERMINOLOGY)=&lt;ObsCode&gt;</t>
  </si>
  <si>
    <t>M4051101 - Warning - OBSERVATION SCHEME IN USE is populated and CODED OBSERVATION (CLINICAL TERMINOLOGY) is blank. M405907 CARE ACTIVITY IDENTIFIER (BABY)=&lt;CareActIDBaby&gt; M405100 OBSERVATION SCHEME IN USE=&lt;ObsScheme&gt;</t>
  </si>
  <si>
    <t>M4051102 - Record rejected - CODED OBSERVATION (CLINICAL TERMINOLOGY) format does not match expected format for the specific OBSERVATION SCHEME IN USE (see Technical Glossary). M405907 CARE ACTIVITY IDENTIFIER (BABY)=&lt;CareActIDBaby&gt; M405110 CODED OBSERVATION (CLINICAL TERMINOLOGY)=&lt;ObsCode&gt; M405100 OBSERVATION SCHEME IN USE=&lt;ObsScheme&gt;</t>
  </si>
  <si>
    <t>M4051103 - Record rejected - CODED OBSERVATION (CLINICAL TERMINOLOGY) is populated with a value that is contained within a restricted list/ refset. M405907 CARE ACTIVITY IDENTIFIER (BABY)=&lt;CareActIDBaby&gt; M405110 CODED OBSERVATION (CLINICAL TERMINOLOGY)=&lt;ObsCode&gt;</t>
  </si>
  <si>
    <t>MSDDEF2 - Record rejected - M405120 OBSERVATION VALUE has an incorrect data format. M405907 CARE ACTIVITY IDENTIFIER (BABY)=&lt;CareActIDBaby&gt; M405120 OBSERVATION VALUE=&lt;ObsValue&gt;</t>
  </si>
  <si>
    <t>MSDDEF2 - Record rejected - M405130 UCUM UNIT OF MEASUREMENT has an incorrect data format. M405907 CARE ACTIVITY IDENTIFIER (BABY)=&lt;CareActIDBaby&gt; M405130 UCUM UNIT OF MEASUREMENT=&lt;UCUMUnit&gt;</t>
  </si>
  <si>
    <t>MSDDEF4 - Warning - M402030 ORGANISATION SITE IDENTIFIER (OF ADMITTING NEONATAL UNIT) is blank. M402906 LOCAL PATIENT IDENTIFIER (EXTENDED (BABY))=&lt;LPIDBaby&gt;</t>
  </si>
  <si>
    <t>M4051401 - Warning - ORGANISATION IDENTIFIER (NEWBORN BLOOD SPOT SCREENING LABORATORY) is not in national organisation tables as a live organisation at any point during the reporting period. M405906 LOCAL PATIENT IDENTIFIER (EXTENDED (BABY))=&lt;LPIDBaby&gt; M405140 ORGANISATION IDENTIFIER (NEWBORN BLOOD SPOT SCREENING LABORATORY)=&lt;OrgIDBloodScreeningLab&gt;</t>
  </si>
  <si>
    <t xml:space="preserve">MSDDEF2 - Record rejected - M405140 ORGANISATION IDENTIFIER (NEWBORN BLOOD SPOT SCREENING LABORATORY) has an incorrect data format.   M405907 CARE ACTIVITY IDENTIFIER (BABY)=&lt;CareActIDBaby&gt; M405140 ORGANISATION IDENTIFIER (NEWBORN BLOOD SPOT SCREENING LABORATORY)=&lt;OrgIDBloodScreeningLab&gt; </t>
  </si>
  <si>
    <t>MSD405</t>
  </si>
  <si>
    <t>MSD4051 - Group rejected - No valid MSD401 group transmitted for this LOCAL PATIENT IDENTIFIER (EXTENDED (BABY)). M405906 LOCAL PATIENT IDENTIFIER (EXTENDED (BABY))=&lt;LPIDBaby&gt;</t>
  </si>
  <si>
    <t>MSD4052 - Group rejected - More than one MSD405 groups transmitted for the same CARE ACTIVITY IDENTIFIER (BABY). M405907 CARE ACTIVITY IDENTIFIER (BABY)=&lt;CareActIDBaby&gt;</t>
  </si>
  <si>
    <t>To carry details of any activities for the baby which have taken place prior to discharge from maternity services.</t>
  </si>
  <si>
    <t>MSDDEF1 - Record rejected - M406907 CARE ACTIVITY IDENTIFIER (BABY) is blank.</t>
  </si>
  <si>
    <t>MSDDEF2 - Record rejected - M406907 CARE ACTIVITY IDENTIFIER (BABY) has an incorrect data format. M406907 CARE ACTIVITY IDENTIFIER (BABY)=&lt;CareActIDBaby&gt;</t>
  </si>
  <si>
    <t>MSDDEF1 - Record rejected - M406010 CODED ASSESSMENT TOOL TYPE (SNOMED CT) is blank. M406907 CARE ACTIVITY IDENTIFIER (BABY)=&lt;CareActIDBaby&gt;</t>
  </si>
  <si>
    <t>MSDDEF2 - Record rejected - M406010 CODED ASSESSMENT TOOL TYPE (SNOMED CT) has an incorrect data format. M406907 CARE ACTIVITY IDENTIFIER (BABY)=&lt;CareActIDBaby&gt; M406010 CODED ASSESSMENT TOOL TYPE (SNOMED CT)=&lt;ToolTypeSNOMED&gt;</t>
  </si>
  <si>
    <t>M4060101 - Record rejected - CODED ASSESSMENT TOOL TYPE (SNOMED CT) is not in MSDS Assessment Tools reference table. M406907 CARE ACTIVITY IDENTIFIER (BABY)=&lt;CareActIDBaby&gt; M406010 CODED ASSESSMENT TOOL TYPE (SNOMED CT)=&lt;ToolTypeSNOMED&gt;</t>
  </si>
  <si>
    <t xml:space="preserve">MSDDEF1 - Record rejected - M406020 PERSON SCORE is blank.   M405907 CARE ACTIVITY IDENTIFIER (BABY)=&lt;CareActIDBaby&gt; </t>
  </si>
  <si>
    <t>M4060201 - Record rejected - PERSON SCORE is not within the expected range for the CODED ASSESSMENT TOOL TYPE (SNOMED CT) submitted. M406907 CARE ACTIVITY IDENTIFIER (BABY)=&lt;CareActIDBaby&gt; M406020 PERSON SCORE=&lt;Score&gt;</t>
  </si>
  <si>
    <t>MSD406</t>
  </si>
  <si>
    <t>MSD4061 - Group rejected - No valid MSD405 group transmitted for this CARE ACTIVITY IDENTIFIER (BABY). M406907 CARE ACTIVITY IDENTIFIER (BABY)=&lt;CareActIDBaby&gt;</t>
  </si>
  <si>
    <t>MSD4062 - Group rejected - More than one MSD406 groups transmitted for this CARE ACTIVITY IDENTIFIER (BABY) + CODED ASSESSMENT TOOL TYPE (SNOMED CT) + PERSON SCORE combination. M406907 CARE ACTIVITY IDENTIFIER (BABY)=&lt;CareActIDBaby&gt; M406010 CODED ASSESSMENT TOOL TYPE (SNOMED CT)=&lt;ToolTypeSNOMED&gt; M406020 PERSON SCORE=&lt;Score&gt;</t>
  </si>
  <si>
    <t>To carry details of coded scored assessments that are completed for the baby prior to discharge from Maternity Services.</t>
  </si>
  <si>
    <t>MSDDEF1 - Record rejected - M502908 HOSPITAL PROVIDER SPELL NUMBER is blank.</t>
  </si>
  <si>
    <t>MSDDEF2 - Record rejected - M502908 HOSPITAL PROVIDER SPELL NUMBER has an incorrect data format. M502908 HOSPITAL PROVIDER SPELL NUMBER=&lt;HospProvSpellNum&gt;</t>
  </si>
  <si>
    <t>MSDDEF1 - Record rejected - M502010 ORGANISATION IDENTIFIER (CODE OF COMMISSIONER) is blank. M502908 HOSPITAL PROVIDER SPELL NUMBER=&lt;HospProvSpellNum&gt;</t>
  </si>
  <si>
    <t>MSDDEF2 - Record rejected - M502010 ORGANISATION IDENTIFIER (CODE OF COMMISSIONER) has an incorrect data format. M502908 HOSPITAL PROVIDER SPELL NUMBER=&lt;HospProvSpellNum&gt; M502010 ORGANISATION IDENTIFIER (CODE OF COMMISSIONER)=&lt;OrgIDComm&gt;</t>
  </si>
  <si>
    <t>M5020101 - Warning - ORGANISATION IDENTIFIER (CODE OF COMMISSIONER) is not in national organisation tables as a live organisation at any point during the reporting period. M502908 HOSPITAL PROVIDER SPELL NUMBER=&lt;HospProvSpellNum&gt; M502010 ORGANISATION IDENTIFIER (CODE OF COMMISSIONER)=&lt;OrgIDComm&gt;</t>
  </si>
  <si>
    <t>MSDDEF1 - Record rejected - M502020 START DATE (COMMISSIONER ASSIGNMENT PERIOD) is blank. M502908 HOSPITAL PROVIDER SPELL NUMBER=&lt;HospProvSpellNum&gt;</t>
  </si>
  <si>
    <t>MSDDEF2 - Record rejected - M502020 START DATE (COMMISSIONER ASSIGNMENT PERIOD) has an incorrect data format. M502908 HOSPITAL PROVIDER SPELL NUMBER=&lt;HospProvSpellNum&gt; M502020 START DATE (COMMISSIONER ASSIGNMENT PERIOD)=&lt;StartDateOrgCodeComm&gt;</t>
  </si>
  <si>
    <t>M5020201 - Record rejected - START DATE (COMMISSIONER ASSIGNMENT PERIOD) is after the REPORTING PERIOD END DATE. M502908 HOSPITAL PROVIDER SPELL NUMBER=&lt;HospProvSpellNum&gt; M502020 START DATE (COMMISSIONER ASSIGNMENT PERIOD)=&lt;StartDateOrgCodeComm&gt;</t>
  </si>
  <si>
    <t>M5020202 - Record rejected - START DATE (COMMISSIONER ASSIGNMENT PERIOD) is before the START DATE (HOSPITAL PROVIDER SPELL). M502908 HOSPITAL PROVIDER SPELL NUMBER=&lt;HospProvSpellNum&gt; M502020 START DATE (COMMISSIONER ASSIGNMENT PERIOD)=&lt;StartDateOrgCodeComm&gt; M501010 START DATE (HOSPITAL PROVIDER SPELL)=&lt;StartDateHospProvSpell&gt;</t>
  </si>
  <si>
    <t>M5020203 - Record rejected - START DATE (COMMISSIONER ASSIGNMENT PERIOD) is after the DISCHARGE DATE (HOSPITAL PROVIDER SPELL). M502908 HOSPITAL PROVIDER SPELL NUMBER=&lt;HospProvSpellNum&gt; M502020 START DATE (COMMISSIONER ASSIGNMENT PERIOD)=&lt;StartDateOrgCodeComm&gt; M501010 START DATE (HOSPITAL PROVIDER SPELL)=&lt;StartDateHospProvSpell&gt; M501060 DISCHARGE DATE (HOSPITAL PROVIDER SPELL)=&lt;DischDateHospProvSpell&gt;</t>
  </si>
  <si>
    <t>MSDDEF2 - Record rejected - M502030 END DATE (COMMISSIONER ASSIGNMENT PERIOD) has an incorrect data format. M502908 HOSPITAL PROVIDER SPELL NUMBER=&lt;HospProvSpellNum&gt; M502030 END DATE (COMMISSIONER ASSIGNMENT PERIOD)=&lt;EndDateOrgCodeComm&gt;</t>
  </si>
  <si>
    <t>M5020301 - Record rejected - END DATE (COMMISSIONER ASSIGNMENT PERIOD) is not within the reporting period. M502908 HOSPITAL PROVIDER SPELL NUMBER=&lt;HospProvSpellNum&gt; M502030 END DATE (COMMISSIONER ASSIGNMENT PERIOD)=&lt;EndDateOrgCodeComm&gt;</t>
  </si>
  <si>
    <t>M5020302 - Record rejected - END DATE (COMMISSIONER ASSIGNMENT PERIOD) is before the START DATE (COMMISSIONER ASSIGNMENT PERIOD). M502908 HOSPITAL PROVIDER SPELL NUMBER=&lt;HospProvSpellNum&gt; M502030 END DATE (COMMISSIONER ASSIGNMENT PERIOD)=&lt;EndDateOrgCodeComm&gt; M502020 START DATE (COMMISSIONER ASSIGNMENT PERIOD)=&lt;StartDateOrgCodeComm&gt;</t>
  </si>
  <si>
    <t>M5020303 - Warning - END DATE (COMMISSIONER ASSIGNMENT PERIOD) is after the DISCHARGE DATE (HOSPITAL PROVIDER SPELL). M502908 HOSPITAL PROVIDER SPELL NUMBER=&lt;HospProvSpellNum&gt; M502030 END DATE (COMMISSIONER ASSIGNMENT PERIOD)=&lt;EndDateOrgCodeComm&gt; M501060 DISCHARGE DATE (HOSPITAL PROVIDER SPELL)=&lt;DischDateHospProvSpell&gt;</t>
  </si>
  <si>
    <t>MSD502</t>
  </si>
  <si>
    <t>MSD5021 - Group rejected - No valid MSD501 group transmitted for this HOSPITAL PROVIDER SPELL NUMBER. M502908 HOSPITAL PROVIDER SPELL NUMBER=&lt;HospProvSpellNum&gt;</t>
  </si>
  <si>
    <t>To carry details of each commissioner assignment for the mother.</t>
  </si>
  <si>
    <t>MSDDEF1 - Record rejected - M503908 HOSPITAL PROVIDER SPELL NUMBER is blank.</t>
  </si>
  <si>
    <t>MSDDEF2 - Record rejected - M503908 HOSPITAL PROVIDER SPELL NUMBER has an incorrect data format. M503908 HOSPITAL PROVIDER SPELL NUMBER=&lt;HospProvSpellNum&gt;</t>
  </si>
  <si>
    <t>MSDDEF1 - Record rejected - M503010 START DATE (WARD STAY) is blank. M503908 HOSPITAL PROVIDER SPELL NUMBER=&lt;HospProvSpellNum&gt;</t>
  </si>
  <si>
    <t>MSDDEF2 - Record rejected - M503010 START DATE (WARD STAY) has an incorrect data format. M503908 HOSPITAL PROVIDER SPELL NUMBER=&lt;HospProvSpellNum&gt; M503010 START DATE (WARD STAY)=&lt;StartDateWardStay&gt;</t>
  </si>
  <si>
    <t>M5030101 - Record rejected - START DATE (WARD STAY) is after the REPORTING PERIOD END DATE. M503908 HOSPITAL PROVIDER SPELL NUMBER=&lt;HospProvSpellNum&gt; M503010 START DATE (WARD STAY)=&lt;StartDateWardStay&gt;</t>
  </si>
  <si>
    <t>M5030102 - Record rejected - START DATE (WARD STAY) is before the START DATE (HOSPITAL PROVIDER SPELL). M503908 HOSPITAL PROVIDER SPELL NUMBER=&lt;HospProvSpellNum&gt; M503010 START DATE (WARD STAY)=&lt;StartDateWardStay&gt; M501010 START DATE (HOSPITAL PROVIDER SPELL)=&lt;StartDateHospProvSpell&gt;</t>
  </si>
  <si>
    <t>M5030103 - Record rejected - START DATE (WARD STAY) is after the DISCHARGE DATE (HOSPITAL PROVIDER SPELL). M503908 HOSPITAL PROVIDER SPELL NUMBER=&lt;HospProvSpellNum&gt; M503010 START DATE (WARD STAY)=&lt;StartDateWardStay&gt; M501060 DISCHARGE DATE (HOSPITAL PROVIDER SPELL)=&lt;DischDateHospProvSpell&gt;</t>
  </si>
  <si>
    <t>MSDDEF2 - Record rejected - M503020 START TIME (WARD STAY) has an incorrect data format. M503908 HOSPITAL PROVIDER SPELL NUMBER=&lt;HospProvSpellNum&gt; M503020 START TIME (WARD STAY)=&lt;StartTimeWardStay&gt;</t>
  </si>
  <si>
    <t>M5030201 - Record rejected - START TIME (WARD STAY) is before START TIME (HOSPITAL PROVIDER SPELL), where START DATE (WARD STAY) is the same as START DATE (HOSPITAL PROVIDER SPELL). M503908 HOSPITAL PROVIDER SPELL NUMBER=&lt;HospProvSpellNum&gt; M503020 START TIME (WARD STAY)=&lt;StartTimeWardStay&gt; M501020 START TIME (HOSPITAL PROVIDER SPELL)=&lt;StartTimeHospProvSpell&gt;</t>
  </si>
  <si>
    <t>M5030301 - Record rejected - END DATE (WARD STAY) is not within the reporting period. M503908 HOSPITAL PROVIDER SPELL NUMBER=&lt;HospProvSpellNum&gt; M503030 END DATE (WARD STAY)=&lt;EndDateWardStay&gt;</t>
  </si>
  <si>
    <t>MSDDEF2 - Record rejected - M503030 END DATE (WARD STAY) has an incorrect data format. M503908 HOSPITAL PROVIDER SPELL NUMBER=&lt;HospProvSpellNum&gt; M503030 END DATE (WARD STAY)=&lt;EndDateWardStay&gt;</t>
  </si>
  <si>
    <t>M5030302 - Record rejected - END DATE (WARD STAY) is before the START DATE (WARD STAY). M503908 HOSPITAL PROVIDER SPELL NUMBER=&lt;HospProvSpellNum&gt; M503030 END DATE (WARD STAY)=&lt;EndDateWardStay&gt; M503010 START DATE (WARD STAY)=&lt;StartDateWardStay&gt;</t>
  </si>
  <si>
    <t>M5030303 - Warning - END DATE (WARD STAY) is after the DISCHARGE DATE (HOSPITAL PROVIDER SPELL). M503908 HOSPITAL PROVIDER SPELL NUMBER=&lt;HospProvSpellNum&gt; M503030 END DATE (WARD STAY)=&lt;EndDateWardStay&gt; M501060 DISCHARGE DATE (HOSPITAL PROVIDER SPELL)=&lt;DischDateHospProvSpell&gt;</t>
  </si>
  <si>
    <t>MSDDEF2 - Record rejected - M503040 END TIME (WARD STAY) has an incorrect data format. M503908 HOSPITAL PROVIDER SPELL NUMBER=&lt;HospProvSpellNum&gt; M503040 END TIME (WARD STAY)=&lt;EndTimeWardStay&gt;</t>
  </si>
  <si>
    <t>M5030401 - Record rejected - END TIME (WARD STAY) is before START TIME (WARD STAY), where END DATE (WARD STAY) is the same as START DATE (WARD STAY). M503908 HOSPITAL PROVIDER SPELL NUMBER=&lt;HospProvSpellNum&gt; M503040 END TIME (WARD STAY)=&lt;EndTimeWardStay&gt; M503020 START TIME (WARD STAY)=&lt;StartTimeWardStay&gt;</t>
  </si>
  <si>
    <t>M5030402 - Record rejected - END TIME (WARD STAY) is populated and the END DATE (WARD STAY) is blank. M503908 HOSPITAL PROVIDER SPELL NUMBER=&lt;HospProvSpellNum&gt; M503040 END TIME (WARD STAY)=&lt;EndTimeWardStay&gt;</t>
  </si>
  <si>
    <t>MSDDEF2 - Record rejected - M503050 ORGANISATION SITE IDENTIFIER (OF TREATMENT) has an incorrect data format. M503908 HOSPITAL PROVIDER SPELL NUMBER=&lt;HospProvSpellNum&gt; M503050 ORGANISATION SITE IDENTIFIER (OF TREATMENT)=&lt;SiteIDOfTreat&gt;</t>
  </si>
  <si>
    <t>M5030501 - Warning - ORGANISATION SITE IDENTIFIER (OF TREATMENT) is not in national organisation tables as a live organisation at any point during the reporting period. M503908 HOSPITAL PROVIDER SPELL NUMBER=&lt;HospProvSpellNum&gt; M503050 ORGANISATION SITE IDENTIFIER (OF TREATMENT)=&lt;SiteIDOfTreat&gt;</t>
  </si>
  <si>
    <t>MSDDEF2 - Record rejected - M503060 WARD CODE has an incorrect data format. M503908 HOSPITAL PROVIDER SPELL NUMBER=&lt;HospProvSpellNum&gt; M503060 WARD CODE=&lt;WardCode&gt;</t>
  </si>
  <si>
    <t>MSD5031 - Group rejected - No valid MSD501 group transmitted for this HOSPITAL PROVIDER SPELL NUMBER. M503908 HOSPITAL PROVIDER SPELL NUMBER=&lt;HospProvSpellNum&gt;</t>
  </si>
  <si>
    <t>MSD503</t>
  </si>
  <si>
    <t>To carry details of Ward Stays which occurred during a Hospital Provider Spell for the mother.</t>
  </si>
  <si>
    <t>MSDDEF1 - Record rejected - M504908 HOSPITAL PROVIDER SPELL NUMBER is blank.</t>
  </si>
  <si>
    <t>MSDDEF2 - Record rejected - M504908 HOSPITAL PROVIDER SPELL NUMBER has an incorrect data format. M504908 HOSPITAL PROVIDER SPELL NUMBER=&lt;HospProvSpellNum&gt;</t>
  </si>
  <si>
    <t>MSDDEF2 - Record rejected - M504010 CARE PROFESSIONAL TEAM LOCAL IDENTIFIER has an incorrect data format. M504908 HOSPITAL PROVIDER SPELL NUMBER=&lt;HospProvSpellNum&gt; M504010 CARE PROFESSIONAL TEAM LOCAL IDENTIFIER=&lt;TeamLocalID&gt;</t>
  </si>
  <si>
    <t>MSDDEF1 - Record rejected - M504020 START DATE (CARE PROFESSIONAL ADMITTED CARE EPISODE) is blank. M504908 HOSPITAL PROVIDER SPELL NUMBER=&lt;HospProvSpellNum&gt;</t>
  </si>
  <si>
    <t>MSDDEF2 - Record rejected - M504020 START DATE (CARE PROFESSIONAL ADMITTED CARE EPISODE) has an incorrect data format. M504908 HOSPITAL PROVIDER SPELL NUMBER=&lt;HospProvSpellNum&gt; M504020 START DATE (CARE PROFESSIONAL ADMITTED CARE EPISODE)=&lt;StartDateAssCareProf&gt;</t>
  </si>
  <si>
    <t>M5040201 - Record rejected - START DATE (CARE PROFESSIONAL ADMITTED CARE EPISODE) is after the REPORTING PERIOD END DATE. M504908 HOSPITAL PROVIDER SPELL NUMBER=&lt;HospProvSpellNum&gt; M504020 START DATE (CARE PROFESSIONAL ADMITTED CARE EPISODE)=&lt;StartDateAssCareProf&gt;</t>
  </si>
  <si>
    <t>M5040202 - Record rejected - START DATE (CARE PROFESSIONAL ADMITTED CARE EPISODE) is before the START DATE (HOSPITAL PROVIDER SPELL). M504908 HOSPITAL PROVIDER SPELL NUMBER=&lt;HospProvSpellNum&gt; M504020 START DATE (CARE PROFESSIONAL ADMITTED CARE EPISODE)=&lt;StartDateAssCareProf&gt; M501010 START DATE (HOSPITAL PROVIDER SPELL)=&lt;StartDateHospProvSpell&gt;</t>
  </si>
  <si>
    <t>M5040203 - Record rejected - START DATE (CARE PROFESSIONAL ADMITTED CARE EPISODE) is after the DISCHARGE DATE (HOSPITAL PROVIDER SPELL). M504908 HOSPITAL PROVIDER SPELL NUMBER=&lt;HospProvSpellNum&gt; M504020 START DATE (CARE PROFESSIONAL ADMITTED CARE EPISODE)=&lt;StartDateAssCareProf&gt; M501060 DISCHARGE DATE (HOSPITAL PROVIDER SPELL)=&lt;DischDateHospProvSpell&gt;</t>
  </si>
  <si>
    <t>MSDDEF2 - Record rejected - M504030 END DATE (CARE PROFESSIONAL ADMITTED CARE EPISODE) has an incorrect data format. M504908 HOSPITAL PROVIDER SPELL NUMBER=&lt;HospProvSpellNum&gt; M504030 END DATE (CARE PROFESSIONAL ADMITTED CARE EPISODE)=&lt;EndDateAssCareProf&gt;</t>
  </si>
  <si>
    <t>M5040301 - Record rejected - END DATE (CARE PROFESSIONAL ADMITTED CARE EPISODE) is not within the reporting period. M504908 HOSPITAL PROVIDER SPELL NUMBER=&lt;HospProvSpellNum&gt; M504030 END DATE (CARE PROFESSIONAL ADMITTED CARE EPISODE)=&lt;EndDateAssCareProf&gt;</t>
  </si>
  <si>
    <t>M5040302 - Record rejected - END DATE (CARE PROFESSIONAL ADMITTED CARE EPISODE) is before the START DATE (CARE PROFESSIONAL ADMITTED CARE EPISODE). M504908 HOSPITAL PROVIDER SPELL NUMBER=&lt;HospProvSpellNum&gt; M504030 END DATE (CARE PROFESSIONAL ADMITTED CARE EPISODE)=&lt;EndDateAssCareProf&gt; M504020 START DATE (CARE PROFESSIONAL ADMITTED CARE EPISODE)=&lt;StartDateAssCareProf&gt;</t>
  </si>
  <si>
    <t>M5040303 - Warning - END DATE (CARE PROFESSIONAL ADMITTED CARE EPISODE) is after the DISCHARGE DATE (HOSPITAL PROVIDER SPELL). M504908 HOSPITAL PROVIDER SPELL NUMBER=&lt;HospProvSpellNum&gt; M504030 END DATE (CARE PROFESSIONAL ADMITTED CARE EPISODE)=&lt;EndDateAssCareProf&gt; M501060 DISCHARGE DATE (HOSPITAL PROVIDER SPELL)=&lt;DischDateHospProvSpell&gt;</t>
  </si>
  <si>
    <t>MSDDEF2 - Record rejected - M504040 TREATMENT FUNCTION CODE (MATERNITY) has an incorrect data format. M504908 HOSPITAL PROVIDER SPELL NUMBER=&lt;HospProvSpellNum&gt; M504040 TREATMENT FUNCTION CODE (MATERNITY)=&lt;TreatFuncCodeMat&gt;</t>
  </si>
  <si>
    <t>MSDDEF3 - Warning - M504040 TREATMENT FUNCTION CODE (MATERNITY) contains an invalid TREATMENT FUNCTION CODE (MATERNITY). M504908 HOSPITAL PROVIDER SPELL NUMBER=&lt;HospProvSpellNum&gt; M504040 TREATMENT FUNCTION CODE (MATERNITY)=&lt;TreatFuncCodeMat&gt;</t>
  </si>
  <si>
    <t>MSD504</t>
  </si>
  <si>
    <t>MSD5041 - Group rejected - No valid MSD501 group transmitted for this HOSPITAL PROVIDER SPELL NUMBER. M504908 HOSPITAL PROVIDER SPELL NUMBER=&lt;HospProvSpellNum&gt;</t>
  </si>
  <si>
    <t>To carry details of the Care Professional Admitted Care Episodes during a Hospital Provider Spell for the mother.</t>
  </si>
  <si>
    <t>MSDDEF1 - Record rejected - M601010 ASSESSMENT TOOL COMPLETION DATE is blank.</t>
  </si>
  <si>
    <t>MSDDEF2 - Record rejected - M601010 ASSESSMENT TOOL COMPLETION DATE has an incorrect data format. M601010 ASSESSMENT TOOL COMPLETION DATE=&lt;CompDate&gt;</t>
  </si>
  <si>
    <t>MSDDEF1 - Record rejected - M601020 CODED ASSESSMENT TOOL TYPE (SNOMED CT) is blank.</t>
  </si>
  <si>
    <t xml:space="preserve">MSDDEF2 - Record rejected - M601020 CODED ASSESSMENT TOOL TYPE (SNOMED CT) has an incorrect data format. M601020 CODED ASSESSMENT TOOL TYPE (SNOMED CT)=&lt;ToolTypeSNOMED&gt; </t>
  </si>
  <si>
    <t>M6010201 - Record rejected - CODED ASSESSMENT TOOL TYPE (SNOMED CT) is not in MSDS Assessment Tools reference table. M601020 CODED ASSESSMENT TOOL TYPE (SNOMED CT)=&lt;ToolTypeSNOMED&gt;</t>
  </si>
  <si>
    <t>MSDDEF1 - Record rejected - M601030 PERSON SCORE is blank.</t>
  </si>
  <si>
    <t>MSDDEF2 - Record rejected - M601030 PERSON SCORE has an incorrect data format. M601030 PERSON SCORE=&lt;Score&gt;</t>
  </si>
  <si>
    <t>MSDDEF2 - Record rejected - M601040 ACTIVITY LOCATION TYPE CODE has an incorrect data format. M601040 ACTIVITY LOCATION TYPE CODE=&lt;LocCode&gt;</t>
  </si>
  <si>
    <t>MSDDEF3 - Warning - M601040 ACTIVITY LOCATION TYPE CODE contains an invalid ACTIVITY LOCATION TYPE CODE. M601040 ACTIVITY LOCATION TYPE CODE=&lt;LocCode&gt;</t>
  </si>
  <si>
    <t>MSDDEF2 - Record rejected - M601050 ORGANISATION IDENTIFIER (CODE OF COMMISSIONER) has an incorrect data format. M601050 ORGANISATION IDENTIFIER (CODE OF COMMISSIONER)=&lt;OrgIDComm&gt;</t>
  </si>
  <si>
    <t>MSDDEF4 - Warning - M601050 ORGANISATION IDENTIFIER (CODE OF COMMISSIONER) is blank.</t>
  </si>
  <si>
    <t>M6010501 - Warning - ORGANISATION IDENTIFIER (CODE OF COMMISSIONER) is not in national organisation tables as a live organisation at any point during the reporting period. M601050 ORGANISATION IDENTIFIER (CODE OF COMMISSIONER)=&lt;OrgIDComm&gt;</t>
  </si>
  <si>
    <t>MSD6011 - Group rejected - There are currently no assessment tools in scope for MSD601 Anonymous Self-Assessment.</t>
  </si>
  <si>
    <t>MSD601</t>
  </si>
  <si>
    <t>To carry details of anonymous self assessments that are issued by maternity services.</t>
  </si>
  <si>
    <t>MSDDEF1 - Record rejected - M602010 CLINICAL INTERVENTION DATE is blank.</t>
  </si>
  <si>
    <t>MSDDEF2 - Record rejected - M602010 CLINICAL INTERVENTION DATE has an incorrect data format. M602010 CLINICAL INTERVENTION DATE=&lt;ClinInterDate&gt;</t>
  </si>
  <si>
    <t>M6020101 - Record rejected - CLINICAL INTERVENTION DATE is not within the reporting period. M602010 CLINICAL INTERVENTION DATE=&lt;ClinInterDate&gt;</t>
  </si>
  <si>
    <t>MSDDEF2 - Record rejected - M602020 FINDING SCHEME IN USE has an incorrect data format. M602020 FINDING SCHEME IN USE=&lt;FindingScheme&gt;</t>
  </si>
  <si>
    <t>MSDDEF3 - Warning - M602020 FINDING SCHEME IN USE contains an invalid FINDING SCHEME IN USE. M602020 FINDING SCHEME IN USE=&lt;FindingScheme&gt;</t>
  </si>
  <si>
    <t>MSDDEF2 - Record rejected - M602030 CODED FINDING (CODED CLINICAL ENTRY) has an incorrect data format. M602030 CODED FINDING (CODED CLINICAL ENTRY)=&lt;FindingCode&gt;</t>
  </si>
  <si>
    <t>M6020301 - Warning - FINDING SCHEME IN USE is populated and CODED FINDING (CODED CLINICAL ENTRY) is blank. M602020 FINDING SCHEME IN USE=&lt;FindingScheme&gt;</t>
  </si>
  <si>
    <t>M6020302 - Record rejected - CODED FINDING (CODED CLINICAL ENTRY) format does not match expected format for the specific FINDING SCHEME IN USE (see Technical Glossary). M602030 CODED FINDING (CODED CLINICAL ENTRY)=&lt;FindingCode&gt; M602020 FINDING SCHEME IN USE=&lt;FindingScheme&gt;</t>
  </si>
  <si>
    <t>M6020303 - Record rejected - FINDING SCHEME IN USE contains the value '04 - SNOMED CT' and CODED FINDING (CODED CLINICAL ENTRY) fails standard SNOMED CT checks (Check Digit and Partition Identifier). M602030 CODED FINDING (CODED CLINICAL ENTRY)=&lt;FindingCode&gt;</t>
  </si>
  <si>
    <t>MSDDEF2 - Record rejected - M602040 ORGANISATION IDENTIFIER (CODE OF COMMISSIONER) has an incorrect data format. M602040 ORGANISATION IDENTIFIER (CODE OF COMMISSIONER)=&lt;OrgIDComm&gt;</t>
  </si>
  <si>
    <t>MSDDEF4 - Warning - M602040 ORGANISATION IDENTIFIER (CODE OF COMMISSIONER) is blank.</t>
  </si>
  <si>
    <t>M6020401 - Warning - ORGANISATION IDENTIFIER (CODE OF COMMISSIONER) is not in national organisation tables as a live organisation at any point during the reporting period. M602040 ORGANISATION IDENTIFIER (CODE OF COMMISSIONER)=&lt;OrgIDComm&gt;</t>
  </si>
  <si>
    <t>2.0.13.3</t>
  </si>
  <si>
    <t>Description of the MAPPED ICD-10 DIAGNOSIS CODE.</t>
  </si>
  <si>
    <t>Preferred term of the MASTER SNOMED CT DIAGNOSIS CODE.</t>
  </si>
  <si>
    <t>Preferred term of the MAPPED SNOMED CT DIAGNOSIS CODE.</t>
  </si>
  <si>
    <t>Description of the MASTER ICD-10 DIAGNOSIS CODE.</t>
  </si>
  <si>
    <t>M106D1</t>
  </si>
  <si>
    <t>M106D2</t>
  </si>
  <si>
    <t>M106D3</t>
  </si>
  <si>
    <t>M106D4</t>
  </si>
  <si>
    <t>M106D5</t>
  </si>
  <si>
    <t>M106D6</t>
  </si>
  <si>
    <t>MSD106_ID</t>
  </si>
  <si>
    <t>M106D7</t>
  </si>
  <si>
    <t>M106D8</t>
  </si>
  <si>
    <t>M106D9</t>
  </si>
  <si>
    <t>M106D10</t>
  </si>
  <si>
    <t>M106D11</t>
  </si>
  <si>
    <t>M106D12</t>
  </si>
  <si>
    <t>M106D13</t>
  </si>
  <si>
    <t>M106D14</t>
  </si>
  <si>
    <t>M106D15</t>
  </si>
  <si>
    <t>GestAgeDiagDate</t>
  </si>
  <si>
    <t>MapSnomedCTDiagCode</t>
  </si>
  <si>
    <t>MapSnomedCTDiagTerm</t>
  </si>
  <si>
    <t>MasterSnomedCTDiagCode</t>
  </si>
  <si>
    <t>MasterSnomedCTDiagTerm</t>
  </si>
  <si>
    <t>MapICD10Code</t>
  </si>
  <si>
    <t>MapICD10Desc</t>
  </si>
  <si>
    <t>MasterICD10Code</t>
  </si>
  <si>
    <t>MasterICD10Desc</t>
  </si>
  <si>
    <t>max an255</t>
  </si>
  <si>
    <t>M301D10</t>
  </si>
  <si>
    <t>ROBSON GROUP</t>
  </si>
  <si>
    <t>If DISCHARGE DATE (HOSPITAL PROVIDER SPELL) is not null Then
DISCHARGE DATE (HOSPITAL PROVIDER SPELL) - PERSON BIRTH DATE (MOTHER)</t>
  </si>
  <si>
    <t>RobsonGroup</t>
  </si>
  <si>
    <t>All nulliparous breeches</t>
  </si>
  <si>
    <t>The Robson Group classification associated with this labour and delivery.</t>
  </si>
  <si>
    <t>Remove National Code Error</t>
  </si>
  <si>
    <t>Duplicated functionality of unique error warning message M1040201.</t>
  </si>
  <si>
    <t>M2021004 - Record rejected - OBSERVATION SCHEME IN USE contains the value '03 - SNOMED CT' and CODED OBSERVATION (CLINICAL TERMINOLOGY) fails standard SNOMED CT checks (Check Digit and Partition Identifier). M202904 CARE ACTIVITY IDENTIFIER (MOTHER)=&lt;CareActIDMother&gt; M202100 CODED OBSERVATION (CLINICAL TERMINOLOGY)=&lt;ObsCode&gt;</t>
  </si>
  <si>
    <t>If OBSERVATION SCHEME IN USE is populated and CODED OBSERVATION (CLINICAL TERMINOLOGY) is blank, then a warning will be generated.
If CODED OBSERVATION (CLINICAL TERMINOLOGY) format does not match expected format for the specific OBSERVATION SCHEME IN USE (see Technical Glossary), the record will be rejected.
If CODED OBSERVATION (CLINICAL TERMINOLOGY) is populated with a value that is contained within a restricted list/ refset, the record will be rejected.
If OBSERVATION SCHEME IN USE contains the value '03 - SNOMED CT' and CODED OBSERVATION (CLINICAL TERMINOLOGY) fails standard SNOMED CT checks (Check Digit and Partition Identifier), the record will be rejected.</t>
  </si>
  <si>
    <t>M4051104 - Record rejected - OBSERVATION SCHEME IN USE contains the value '03 - SNOMED CT' and CODED OBSERVATION (CLINICAL TERMINOLOGY) fails standard SNOMED CT checks (Check Digit and Partition Identifier). M405907 CARE ACTIVITY IDENTIFIER (BABY)=&lt;CareActIDBaby&gt; M405110 CODED OBSERVATION (CLINICAL TERMINOLOGY)=&lt;ObsCode&gt;</t>
  </si>
  <si>
    <t>MSD2031 - Group rejected - No valid MSD202 group transmitted for this CARE ACTIVITY IDENTIFIER (MOTHER). M203904 CARE ACTIVITY IDENTIFIER (MOTHER)=&lt;CareActIDMother&gt;</t>
  </si>
  <si>
    <t>Duplicated functionality of unique error warning message M2030201.</t>
  </si>
  <si>
    <t>Duplicated functionality of unique error warning message M4020301.</t>
  </si>
  <si>
    <t>M1020601 - Warning - ORGANISATION SITE IDENTIFIER (OF PLANNED DELIVERY) is not in national organisation tables as a "live" organisation (1) at any point during the reporting period and (2) at the ESTIMATED DATE OF DELIVERY (AGREED). M102902 PREGNANCY IDENTIFIER=&lt;PregnancyID&gt; M102060 ORGANISATION SITE IDENTIFIER (OF PLANNED DELIVERY)=&lt;OrgSiteIDPlannedDelivery&gt; M101040 ESTIMATED DATE OF DELIVERY (AGREED)=&lt;EDDAgreed&gt;</t>
  </si>
  <si>
    <t>MSDDEF4 - Warning - M403030 PROVISIONAL DIAGNOSIS DATE is blank. M403906 LOCAL PATIENT IDENTIFIER (EXTENDED (BABY))=&lt;LPIDBaby&gt;</t>
  </si>
  <si>
    <t xml:space="preserve">M4040303 - Record rejected - DIAGNOSIS DATE is after the DISCHARGE DATE (BABY POST DELIVERY HOSPITAL PROVIDER SPELL). M404906 LOCAL PATIENT IDENTIFIER (EXTENDED (BABY))=&lt;LPIDBaby&gt; M404030 DIAGNOSIS DATE=&lt;DiagDate&gt; M401230 DISCHARGE DATE (BABY POST DELIVERY HOSPITAL PROVIDER SPELL)=&lt;DischargeDateBabyHosp&gt; </t>
  </si>
  <si>
    <t>MSD4042 - Group rejected - More than one MSD404 groups transmitted for a LOCAL PATIENT IDENTIFIER (EXTENDED (BABY)) + DIAGNOSIS (CODED CLINICAL ENTRY) + DIAGNOSIS DATE combination. M404906 LOCAL PATIENT IDENTIFIER (EXTENDED (BABY))=&lt;LPIDBaby&gt; M404020 DIAGNOSIS (CODED CLINICAL ENTRY)=&lt;Diag&gt;  M404030 DIAGNOSIS DATE=&lt;DiagDate&gt;</t>
  </si>
  <si>
    <t>MSDDEF4 - Warning - M404030 DIAGNOSIS DATE is blank. M404906 LOCAL PATIENT IDENTIFIER (EXTENDED (BABY))=&lt;LPIDBaby&gt;</t>
  </si>
  <si>
    <t>M4030303 - Record rejected - PROVISIONAL DIAGNOSIS DATE is after the DISCHARGE DATE (BABY POST DELIVERY HOSPITAL PROVIDER SPELL). M403906 LOCAL PATIENT IDENTIFIER (EXTENDED (BABY))=&lt;LPIDBaby&gt; M403030 PROVISIONAL DIAGNOSIS DATE=&lt;ProvDiagDate&gt; M401230 DISCHARGE DATE (BABY POST DELIVERY HOSPITAL PROVIDER SPELL)=&lt;DischargeDateBabyHosp&gt;</t>
  </si>
  <si>
    <t>YearOfDeathBaby</t>
  </si>
  <si>
    <t>MonthOfDeathBaby</t>
  </si>
  <si>
    <t>MeridianOfDeathBaby</t>
  </si>
  <si>
    <t>See 'Additional experimental analyses using MSDS data - MSDS Delivery Method by Robson Groups' within monthly publications for how this is calculated in MSDS v1.5.</t>
  </si>
  <si>
    <t>M2030201 - Warning - PERSON SCORE is not within the expected range for the CODED ASSESSMENT TOOL TYPE (SNOMED CT) submitted. M203904 CARE ACTIVITY IDENTIFIER (MOTHER)=&lt;CareActIDMother&gt; M203020 PERSON SCORE=&lt;Score&gt;</t>
  </si>
  <si>
    <t>M4020301 - Warning - ORGANISATION SITE IDENTIFIER (OF ADMITTING NEONATAL UNIT) is not in national organisation tables as a "live" organisation at any point during the reporting period. M402906 LOCAL PATIENT IDENTIFIER (EXTENDED (BABY))=&lt;LPIDBaby&gt; M402030 ORGANISATION SITE IDENTIFIER (OF ADMITTING NEONATAL UNIT)=&lt;OrgSiteIDAdmittingNeonatal&gt;</t>
  </si>
  <si>
    <t>Nulliparous, single cephalic, ≥ 37 weeks, spontaneous labour</t>
  </si>
  <si>
    <t>Nulliparous, single cephalic, ≥ 37 weeks, induced or caesarean before labour</t>
  </si>
  <si>
    <t>Multiparous (excluding previous caesareans), single cephalic, ≥ 37 weeks, spontaneous labour</t>
  </si>
  <si>
    <t>Multiparous (excluding previous caesareans), single cephalic, ≥ 37 weeks, induced or caesarean before labour</t>
  </si>
  <si>
    <t>Previous caesarean, single cephalic ≥ 37 weeks</t>
  </si>
  <si>
    <t>All multiparous breeches (including previous caesareans)</t>
  </si>
  <si>
    <t>All multiple pregnancies (including previous caesareans)</t>
  </si>
  <si>
    <t>All abnormal lies (including previous caesareans)</t>
  </si>
  <si>
    <t>All single cephalic, ≤ 36 weeks (including previous caesareans)</t>
  </si>
  <si>
    <t>The month of the year the baby was born.</t>
  </si>
  <si>
    <t>If PERSON BIRTH TIME (BABY) &gt;= 00:00:00 and &lt;=11:59:59
Then AM
Else PM</t>
  </si>
  <si>
    <t>If PERSON DEATH TIME (BABY) is not null Then
Hours between PERSON BIRTH TIME (BABY) on the PERSON BIRTH DATE (BABY) and PERSON DEATH TIME (BABY) on the PERSON DEATH DATE (BABY)</t>
  </si>
  <si>
    <t>If TIME OF DEATH (BABY) is not null Then
If TIME OF DEATH (BABY) &gt;= 00:00:00 and &lt;=11:59:59
Then AM
Else PM</t>
  </si>
  <si>
    <t>M105D1</t>
  </si>
  <si>
    <t>M105D2</t>
  </si>
  <si>
    <t>M105D3</t>
  </si>
  <si>
    <t>M105D4</t>
  </si>
  <si>
    <t>M105D5</t>
  </si>
  <si>
    <t>M105D6</t>
  </si>
  <si>
    <t>M105D7</t>
  </si>
  <si>
    <t>MSD105 UNIQUE ID</t>
  </si>
  <si>
    <t>MSD105_ID</t>
  </si>
  <si>
    <t>MSD106 UNIQUE ID</t>
  </si>
  <si>
    <t>M105D8</t>
  </si>
  <si>
    <t>M105D9</t>
  </si>
  <si>
    <t>M105D10</t>
  </si>
  <si>
    <t>M105D11</t>
  </si>
  <si>
    <t>M105D12</t>
  </si>
  <si>
    <t>M105D13</t>
  </si>
  <si>
    <t>M105D14</t>
  </si>
  <si>
    <t>M105D15</t>
  </si>
  <si>
    <t>GestAgeProvDiagDate</t>
  </si>
  <si>
    <t>MAPPED SNOMED CT PROVISIONAL DIAGNOSIS CODE</t>
  </si>
  <si>
    <t>MapSnomedCTProvDiagCode</t>
  </si>
  <si>
    <t>MapSnomedCTProvDiagTerm</t>
  </si>
  <si>
    <t>MAPPED SNOMED CT PROVISIONAL DIAGNOSIS PREFERRED TERM</t>
  </si>
  <si>
    <t>Preferred term of the MAPPED SNOMED CT PROVISIONAL DIAGNOSIS CODE.</t>
  </si>
  <si>
    <t>MASTER SNOMED CT PROVISIONAL DIAGNOSIS CODE</t>
  </si>
  <si>
    <t>MasterSnomedCTProvDiagCode</t>
  </si>
  <si>
    <t>The derived or submitted SNOMED CT provisional diagnosis code.</t>
  </si>
  <si>
    <t>MASTER SNOMED CT PROVISIONAL DIAGNOSIS PREFERRED TERM</t>
  </si>
  <si>
    <t>MasterSnomedCTProvDiagTerm</t>
  </si>
  <si>
    <t>Preferred term of the MASTER SNOMED CT PROVISIONAL DIAGNOSIS CODE.</t>
  </si>
  <si>
    <t>MAPPED ICD-10 PROVISIONAL DIAGNOSIS CODE</t>
  </si>
  <si>
    <t>MapICD10ProvCode</t>
  </si>
  <si>
    <t>Mapping to ICD-10 code from MASTER SNOMED CT PROVISIONAL DIAGNOSIS CODE.</t>
  </si>
  <si>
    <t>MAPPED ICD-10 PROVISIONAL DIAGNOSIS DESCRIPTION</t>
  </si>
  <si>
    <t>MapICD10ProvDesc</t>
  </si>
  <si>
    <t>Description of the MAPPED ICD-10 PROVISIONAL DIAGNOSIS CODE.</t>
  </si>
  <si>
    <t>MASTER ICD-10 PROVISIONAL DIAGNOSIS CODE</t>
  </si>
  <si>
    <t>MasterICD10ProvCode</t>
  </si>
  <si>
    <t>The derived or submitted ICD-10 provisional diagnosis code.</t>
  </si>
  <si>
    <t>MASTER ICD-10 PROVISIONAL DIAGNOSIS DESCRIPTION</t>
  </si>
  <si>
    <t>MasterICD10ProvDesc</t>
  </si>
  <si>
    <t>Description of the MASTER ICD-10 PROVISIONAL DIAGNOSIS CODE.</t>
  </si>
  <si>
    <t>2.0.13.4</t>
  </si>
  <si>
    <t>Error/Warning Messages' added for all remaining tables.
Derivations added for MSD102-MSD109 &amp; MSD901</t>
  </si>
  <si>
    <t>M104D1</t>
  </si>
  <si>
    <t>M104D2</t>
  </si>
  <si>
    <t>M104D3</t>
  </si>
  <si>
    <t>M104D4</t>
  </si>
  <si>
    <t>M104D5</t>
  </si>
  <si>
    <t>M104D6</t>
  </si>
  <si>
    <t>M104D7</t>
  </si>
  <si>
    <t>MSD104_ID</t>
  </si>
  <si>
    <t>GestAgeAssToolDate</t>
  </si>
  <si>
    <t>M103D1</t>
  </si>
  <si>
    <t>M103D2</t>
  </si>
  <si>
    <t>M103D3</t>
  </si>
  <si>
    <t>M103D4</t>
  </si>
  <si>
    <t>M103D5</t>
  </si>
  <si>
    <t>M103D6</t>
  </si>
  <si>
    <t>M103D7</t>
  </si>
  <si>
    <t>MSD103 UNIQUE ID</t>
  </si>
  <si>
    <t>MSD103_ID</t>
  </si>
  <si>
    <t>GestAgeDatUltraDate</t>
  </si>
  <si>
    <t>M102D1</t>
  </si>
  <si>
    <t>M102D2</t>
  </si>
  <si>
    <t>M102D3</t>
  </si>
  <si>
    <t>M102D4</t>
  </si>
  <si>
    <t>M102D5</t>
  </si>
  <si>
    <t>M102D6</t>
  </si>
  <si>
    <t>MSD102 UNIQUE ID</t>
  </si>
  <si>
    <t>MSD102_ID</t>
  </si>
  <si>
    <t>M107D1</t>
  </si>
  <si>
    <t>M107D2</t>
  </si>
  <si>
    <t>M107D3</t>
  </si>
  <si>
    <t>M107D4</t>
  </si>
  <si>
    <t>M107D5</t>
  </si>
  <si>
    <t>M107D6</t>
  </si>
  <si>
    <t>MSD107 UNIQUE ID</t>
  </si>
  <si>
    <t>MSD107_ID</t>
  </si>
  <si>
    <t>M107D7</t>
  </si>
  <si>
    <t>M107D8</t>
  </si>
  <si>
    <t>M107D9</t>
  </si>
  <si>
    <t>M107D10</t>
  </si>
  <si>
    <t>M107D11</t>
  </si>
  <si>
    <t>M107D12</t>
  </si>
  <si>
    <t>M107D13</t>
  </si>
  <si>
    <t>M107D14</t>
  </si>
  <si>
    <t>MAPPED SNOMED CT PREVIOUS DIAGNOSIS CODE</t>
  </si>
  <si>
    <t>MapSnomedCTPrevDiagCode</t>
  </si>
  <si>
    <t>MAPPED SNOMED CT PREVIOUS DIAGNOSIS PREFERRED TERM</t>
  </si>
  <si>
    <t>MapSnomedCTPrevDiagTerm</t>
  </si>
  <si>
    <t>Preferred term of the MAPPED SNOMED CT PREVIOUS DIAGNOSIS CODE.</t>
  </si>
  <si>
    <t>MASTER SNOMED CT PREVIOUS DIAGNOSIS CODE</t>
  </si>
  <si>
    <t>MasterSnomedCTPrevDiagCode</t>
  </si>
  <si>
    <t>The derived or submitted SNOMED CT previous diagnosis code.</t>
  </si>
  <si>
    <t>MASTER SNOMED CT PREVIOUS DIAGNOSIS PREFERRED TERM</t>
  </si>
  <si>
    <t>MasterSnomedCTPrevDiagTerm</t>
  </si>
  <si>
    <t>Preferred term of the MASTER SNOMED CT PREVIOUS DIAGNOSIS CODE.</t>
  </si>
  <si>
    <t>MAPPED ICD-10 PREVIOUS DIAGNOSIS CODE</t>
  </si>
  <si>
    <t>MapICD10PrevCode</t>
  </si>
  <si>
    <t>Mapping to ICD-10 code from MASTER SNOMED CT PREVIOUS DIAGNOSIS CODE.</t>
  </si>
  <si>
    <t>MAPPED ICD-10 PREVIOUS DIAGNOSIS DESCRIPTION</t>
  </si>
  <si>
    <t>MapICD10PrevDesc</t>
  </si>
  <si>
    <t>Description of the MAPPED ICD-10 PREVIOUS DIAGNOSIS CODE.</t>
  </si>
  <si>
    <t>MASTER ICD-10 PREVIOUS DIAGNOSIS CODE</t>
  </si>
  <si>
    <t>MasterICD10PrevCode</t>
  </si>
  <si>
    <t>The derived or submitted ICD-10 previous diagnosis code.</t>
  </si>
  <si>
    <t>MASTER ICD-10 PREVIOUS DIAGNOSIS DESCRIPTION</t>
  </si>
  <si>
    <t>MasterICD10PrevDesc</t>
  </si>
  <si>
    <t>Description of the MASTER ICD-10 PREVIOUS DIAGNOSIS CODE.</t>
  </si>
  <si>
    <t>M108D1</t>
  </si>
  <si>
    <t>M108D2</t>
  </si>
  <si>
    <t>M108D3</t>
  </si>
  <si>
    <t>M108D4</t>
  </si>
  <si>
    <t>M108D5</t>
  </si>
  <si>
    <t>M108D6</t>
  </si>
  <si>
    <t>MSD108 UNIQUE ID</t>
  </si>
  <si>
    <t>MSD108_ID</t>
  </si>
  <si>
    <t>M108D7</t>
  </si>
  <si>
    <t>M108D8</t>
  </si>
  <si>
    <t>M108D9</t>
  </si>
  <si>
    <t>M108D10</t>
  </si>
  <si>
    <t>M108D11</t>
  </si>
  <si>
    <t>M108D12</t>
  </si>
  <si>
    <t>M108D13</t>
  </si>
  <si>
    <t>M108D14</t>
  </si>
  <si>
    <t>MAPPED SNOMED CT SITUATION CODE</t>
  </si>
  <si>
    <t>MapSnomedCTSituationCode</t>
  </si>
  <si>
    <t>MAPPED SNOMED CT SITUATION PREFERRED TERM</t>
  </si>
  <si>
    <t>MapSnomedCTSituationTerm</t>
  </si>
  <si>
    <t>Preferred term of the MAPPED SNOMED CT SITUATION CODE.</t>
  </si>
  <si>
    <t>MASTER SNOMED CT SITUATION CODE</t>
  </si>
  <si>
    <t>MasterSnomedCTSituationCode</t>
  </si>
  <si>
    <t>The derived or submitted SNOMED CT situation code.</t>
  </si>
  <si>
    <t>MASTER SNOMED CT SITUATION PREFERRED TERM</t>
  </si>
  <si>
    <t>MasterSnomedCTSituationTerm</t>
  </si>
  <si>
    <t>Preferred term of the MASTER SNOMED CT SITUATION CODE.</t>
  </si>
  <si>
    <t>MAPPED ICD-10 SITUATION CODE</t>
  </si>
  <si>
    <t>MapICD10SituationCode</t>
  </si>
  <si>
    <t>Mapping to ICD-10 code from MASTER SNOMED CT SITUATION CODE.</t>
  </si>
  <si>
    <t>MAPPED ICD-10 SITUATION DESCRIPTION</t>
  </si>
  <si>
    <t>MapICD10SituationDesc</t>
  </si>
  <si>
    <t>Description of the MAPPED ICD-10 SITUATION CODE.</t>
  </si>
  <si>
    <t>MASTER ICD-10 SITUATION CODE</t>
  </si>
  <si>
    <t>MasterICD10SituationCode</t>
  </si>
  <si>
    <t>The derived or submitted ICD-10 situation code.</t>
  </si>
  <si>
    <t>MASTER ICD-10 SITUATION DESCRIPTION</t>
  </si>
  <si>
    <t>MasterICD10SituationDesc</t>
  </si>
  <si>
    <t>Description of the MASTER ICD-10 SITUATION CODE.</t>
  </si>
  <si>
    <t>M109D1</t>
  </si>
  <si>
    <t>M109D2</t>
  </si>
  <si>
    <t>M109D3</t>
  </si>
  <si>
    <t>M109D4</t>
  </si>
  <si>
    <t>M109D5</t>
  </si>
  <si>
    <t>M109D6</t>
  </si>
  <si>
    <t>MSD109 UNIQUE ID</t>
  </si>
  <si>
    <t>MSD109_ID</t>
  </si>
  <si>
    <t>M109D7</t>
  </si>
  <si>
    <t>M109D8</t>
  </si>
  <si>
    <t>M109D9</t>
  </si>
  <si>
    <t>M109D10</t>
  </si>
  <si>
    <t>M109D11</t>
  </si>
  <si>
    <t>M109D12</t>
  </si>
  <si>
    <t>M109D13</t>
  </si>
  <si>
    <t>M109D14</t>
  </si>
  <si>
    <t>MAPPED SNOMED CT FINDING CODE</t>
  </si>
  <si>
    <t>MapSnomedCTFindingCode</t>
  </si>
  <si>
    <t>MAPPED SNOMED CT FINDING PREFERRED TERM</t>
  </si>
  <si>
    <t>MapSnomedCTFindingTerm</t>
  </si>
  <si>
    <t>Preferred term of the MAPPED SNOMED CT FINDING CODE.</t>
  </si>
  <si>
    <t>MASTER SNOMED CT FINDING CODE</t>
  </si>
  <si>
    <t>MasterSnomedCTFindingCode</t>
  </si>
  <si>
    <t>The derived or submitted SNOMED CT finding code.</t>
  </si>
  <si>
    <t>MASTER SNOMED CT FINDING PREFERRED TERM</t>
  </si>
  <si>
    <t>MasterSnomedCTFindingTerm</t>
  </si>
  <si>
    <t>Preferred term of the MASTER SNOMED CT FINDING CODE.</t>
  </si>
  <si>
    <t>MAPPED ICD-10 FINDING CODE</t>
  </si>
  <si>
    <t>MapICD10FindingCode</t>
  </si>
  <si>
    <t>Mapping to ICD-10 code from MASTER SNOMED CT FINDING CODE.</t>
  </si>
  <si>
    <t>MAPPED ICD-10 FINDING DESCRIPTION</t>
  </si>
  <si>
    <t>MapICD10FindingDesc</t>
  </si>
  <si>
    <t>Description of the MAPPED ICD-10 FINDING CODE.</t>
  </si>
  <si>
    <t>MASTER ICD-10 FINDING CODE</t>
  </si>
  <si>
    <t>MasterICD10FindingCode</t>
  </si>
  <si>
    <t>The derived or submitted ICD-10 finding code.</t>
  </si>
  <si>
    <t>MASTER ICD-10 FINDING DESCRIPTION</t>
  </si>
  <si>
    <t>MasterICD10FindingDesc</t>
  </si>
  <si>
    <t>Description of the MASTER ICD-10 FINDING CODE.</t>
  </si>
  <si>
    <t>M109D15</t>
  </si>
  <si>
    <t>M109D16</t>
  </si>
  <si>
    <t>M109D17</t>
  </si>
  <si>
    <t>M109D18</t>
  </si>
  <si>
    <t>MAPPED SNOMED CT OBSERVATION CODE</t>
  </si>
  <si>
    <t>MapSnomedCTObsCode</t>
  </si>
  <si>
    <t>MAPPED SNOMED CT OBSERVATION PREFERRED TERM</t>
  </si>
  <si>
    <t>MapSnomedCTObsTerm</t>
  </si>
  <si>
    <t>Preferred term of the MAPPED SNOMED CT OBSERVATION CODE.</t>
  </si>
  <si>
    <t>MASTER SNOMED CT OBSERVATION CODE</t>
  </si>
  <si>
    <t>MasterSnomedCTObsCode</t>
  </si>
  <si>
    <t>The derived or submitted SNOMED CT observation code.</t>
  </si>
  <si>
    <t>MASTER SNOMED CT OBSERVATION PREFERRED TERM</t>
  </si>
  <si>
    <t>MasterSnomedCTObsTerm</t>
  </si>
  <si>
    <t>Preferred term of the MASTER SNOMED CT OBSERVATION CODE.</t>
  </si>
  <si>
    <t>M901D1</t>
  </si>
  <si>
    <t>M901D2</t>
  </si>
  <si>
    <t>M901D3</t>
  </si>
  <si>
    <t>M901D4</t>
  </si>
  <si>
    <t>MSD901 UNIQUE ID</t>
  </si>
  <si>
    <t>MSD901_ID</t>
  </si>
  <si>
    <t>Amend Derivation Notes</t>
  </si>
  <si>
    <t>If ESTIMATED DATE OF DELIVERY (AGREED) is not null Then
CARE CONTACT DATE - (ESTIMATED DATE OF DELIVERY (AGREED) - (40 * 7))
Else If LAST MENSTRUAL PERIOD DATE is not null Then
CARE CONTACT DATE - LAST MENSTRUAL PERIOD DATE</t>
  </si>
  <si>
    <t>If ESTIMATED DATE OF DELIVERY (AGREED) is not null Then
PROCEDURE DATE (DATING ULTRASOUND SCAN) - (ESTIMATED DATE OF DELIVERY (AGREED) - (40 * 7))
Else If LAST MENSTRUAL PERIOD DATE is not null Then
PROCEDURE DATE (DATING ULTRASOUND SCAN) - LAST MENSTRUAL PERIOD DATE</t>
  </si>
  <si>
    <t>If ESTIMATED DATE OF DELIVERY (AGREED) is not null Then
ASSESSMENT TOOL COMPLETION DATE - (ESTIMATED DATE OF DELIVERY (AGREED) - (40 * 7))
Else If LAST MENSTRUAL PERIOD DATE is not null Then
ASSESSMENT TOOL COMPLETION DATE - LAST MENSTRUAL PERIOD DATE</t>
  </si>
  <si>
    <t>If ESTIMATED DATE OF DELIVERY (AGREED) is not null Then
PROVISIONAL DIAGNOSIS DATE - (ESTIMATED DATE OF DELIVERY (AGREED) - (40 * 7))
Else If LAST MENSTRUAL PERIOD DATE is not null Then
PROVISIONAL DIAGNOSIS DATE - LAST MENSTRUAL PERIOD DATE</t>
  </si>
  <si>
    <t>If ESTIMATED DATE OF DELIVERY (AGREED) is not null Then
DIAGNOSIS DATE - (ESTIMATED DATE OF DELIVERY (AGREED) - (40 * 7))
Else If LAST MENSTRUAL PERIOD DATE is not null Then
DIAGNOSIS DATE - LAST MENSTRUAL PERIOD DATE</t>
  </si>
  <si>
    <t>If BABY FIRST FEED TIME (on the BABY FIRST FEED DATE) is more than 48 hours after the PERSON BIRTH TIME (BABY) (on the PERSON BIRTH DATE (BABY)), the record will be rejected.
If BABY FIRST FEED TIME is before PERSON BIRTH TIME (BABY), where BABY FIRST FEED DATE is the same as PERSON BIRTH DATE (BABY), the record will be rejected.
If BABY FIRST FEED TIME is populated and the BABY FIRST FEED DATE is blank, the record will be rejected.</t>
  </si>
  <si>
    <t>To correct an error following feedback from NHS Digital Solutions Assurance.</t>
  </si>
  <si>
    <t>M4012002 - Record rejected - BABY FIRST FEED TIME is before PERSON BIRTH TIME (BABY), where BABY FIRST FEED DATE is the same as PERSON BIRTH DATE (BABY). M401906 LOCAL PATIENT IDENTIFIER (EXTENDED (BABY))=&lt;LPIDBaby&gt; M401200 BABY FIRST FEED TIME=&lt;BabyFirstFeedTime&gt;  M401030 PERSON BIRTH TIME (BABY)=&lt;PersonBirthTimeBaby&gt;</t>
  </si>
  <si>
    <t>MSDDEF2 - Record rejected - M003901 LOCAL PATIENT IDENTIFIER (EXTENDED (MOTHER)) has an incorrect data format. M003901 LOCAL PATIENT IDENTIFIER (EXTENDED (MOTHER))=&lt;LPIDMother&gt;</t>
  </si>
  <si>
    <t>MSDDEF1 - Record rejected - M003010 SOCIAL AND PERSONAL CIRCUMSTANCE (SNOMED CT) is blank. M003901 LOCAL PATIENT IDENTIFIER (EXTENDED (MOTHER))=&lt;LPIDMother&gt; M003010 SOCIAL AND PERSONAL CIRCUMSTANCE (SNOMED CT)=&lt;SocPerSNOMED&gt;</t>
  </si>
  <si>
    <t>MSDDEF2 - Record rejected - M003010 SOCIAL AND PERSONAL CIRCUMSTANCE (SNOMED CT) has an incorrect data format. M003901 LOCAL PATIENT IDENTIFIER (EXTENDED (MOTHER))=&lt;LPIDMother&gt; M003010 SOCIAL AND PERSONAL CIRCUMSTANCE (SNOMED CT)=&lt;SocPerSNOMED&gt;</t>
  </si>
  <si>
    <t>M0030101 - Record rejected - SOCIAL AND PERSONAL CIRCUMSTANCE (SNOMED CT) fails standard SNOMED CT checks (Check Digit and Partition Identifier). M003901 LOCAL PATIENT IDENTIFIER (EXTENDED (MOTHER))=&lt;LPIDMother&gt; M003010 SOCIAL AND PERSONAL CIRCUMSTANCE (SNOMED CT)=&lt;SocPerSNOMED&gt;</t>
  </si>
  <si>
    <t>MSDDEF1 - Record rejected - M003020 SOCIAL AND PERSONAL CIRCUMSTANCE RECORDED DATE is blank. M003901 LOCAL PATIENT IDENTIFIER (EXTENDED (MOTHER))=&lt;LPIDMother&gt; M003020 SOCIAL AND PERSONAL CIRCUMSTANCE RECORDED DATE=&lt;SocPerDate&gt;</t>
  </si>
  <si>
    <t>MSDDEF2 - Record rejected - M003020 SOCIAL AND PERSONAL CIRCUMSTANCE RECORDED DATE has an incorrect data format. M003901 LOCAL PATIENT IDENTIFIER (EXTENDED (MOTHER))=&lt;LPIDMother&gt; M003020 SOCIAL AND PERSONAL CIRCUMSTANCE RECORDED DATE=&lt;SocPerDate&gt;</t>
  </si>
  <si>
    <t>M0030201 - Record rejected -  SOCIAL AND PERSONAL CIRCUMSTANCE RECORDED DATE is populated and is after the REPORTING PERIOD END DATE. M003901 LOCAL PATIENT IDENTIFIER (EXTENDED (MOTHER))=&lt;LPIDMother&gt; M003020 SOCIAL AND PERSONAL CIRCUMSTANCE RECORDED DATE=&lt;SocPerDate&gt;</t>
  </si>
  <si>
    <t xml:space="preserve">M0030202 - Record rejected -  SOCIAL AND PERSONAL CIRCUMSTANCE RECORDED DATE is populated and is before the PERSON BIRTH DATE (MOTHER). M003901 LOCAL PATIENT IDENTIFIER (EXTENDED (MOTHER))=&lt;LPIDMother&gt; M003020 SOCIAL AND PERSONAL CIRCUMSTANCE RECORDED DATE=&lt;SocPerDate&gt; M001020 PERSON BIRTH DATE (MOTHER)=&lt;PersonBirthDateMother&gt; </t>
  </si>
  <si>
    <t xml:space="preserve">MSD0042 - Group rejected - More than one MSD004 groups transmitted for this LOCAL PATIENT IDENTIFIER (EXTENDED (MOTHER)) + OVERSEAS VISITOR CHARGING CATEGORY + OVERSEAS VISITOR CHARGING CATEGORY APPLICABLE DATE combination. M004901 LOCAL PATIENT IDENTIFIER (EXTENDED (MOTHER))=&lt;LPIDMother&gt; M004010 OVERSEAS VISITOR CHARGING CATEGORY=&lt;OvsVisChCat&gt; OVERSEAS VISITOR CHARGING CATEGORY APPLICABLE DATE=&lt;OvsVisChCatAppDate&gt; </t>
  </si>
  <si>
    <t>MSDDEF2 - Record rejected - M004901 LOCAL PATIENT IDENTIFIER (EXTENDED (MOTHER)) has an incorrect data format. M004901 LOCAL PATIENT IDENTIFIER (EXTENDED (MOTHER))=&lt;LPIDMother&gt;</t>
  </si>
  <si>
    <t>MSDDEF1 - Record rejected - M004010 OVERSEAS VISITOR CHARGING CATEGORY is blank. M004901 LOCAL PATIENT IDENTIFIER (EXTENDED (MOTHER))=&lt;LPIDMother&gt;</t>
  </si>
  <si>
    <t>MSDDEF2 - Record rejected - M004010 OVERSEAS VISITOR CHARGING CATEGORY has an incorrect data format. M004901 LOCAL PATIENT IDENTIFIER (EXTENDED (MOTHER))=&lt;LPIDMother&gt; M004010 OVERSEAS VISITOR CHARGING CATEGORY=&lt;OvsVisChCat&gt;</t>
  </si>
  <si>
    <t>MSDDEF3 - Warning - M004010 OVERSEAS VISITOR CHARGING CATEGORY contains an invalid OVERSEAS VISITOR CHARGING CATEGORY. M004901 LOCAL PATIENT IDENTIFIER (EXTENDED (MOTHER))=&lt;LPIDMother&gt; M004010 OVERSEAS VISITOR CHARGING CATEGORY=&lt;OvsVisChCat&gt;</t>
  </si>
  <si>
    <t>MSDDEF2 - Record rejected - M004020 OVERSEAS VISITOR CHARGING CATEGORY APPLICABLE DATE has an incorrect data format. M004901 LOCAL PATIENT IDENTIFIER (EXTENDED (MOTHER))=&lt;LPIDMother&gt; M004020 OVERSEAS VISITOR CHARGING CATEGORY APPLICABLE DATE=&lt;OvsVisChCatAppDate&gt;</t>
  </si>
  <si>
    <t>M0040201 - Record rejected - OVERSEAS VISITOR CHARGING CATEGORY APPLICABLE DATE is after the REPORTING PERIOD END DATE. M004901 LOCAL PATIENT IDENTIFIER (EXTENDED (MOTHER))=&lt;LPIDMother&gt; M004020 OVERSEAS VISITOR CHARGING CATEGORY APPLICABLE DATE=&lt;OvsVisChCatAppDate&gt;</t>
  </si>
  <si>
    <t>M0040202 - Record rejected - OVERSEAS VISITOR CHARGING CATEGORY APPLICABLE DATE is before the PERSON BIRTH DATE (MOTHER). M004901 LOCAL PATIENT IDENTIFIER (EXTENDED (MOTHER))=&lt;LPIDMother&gt; M004020 OVERSEAS VISITOR CHARGING CATEGORY APPLICABLE DATE=&lt;OvsVisChCatAppDate&gt;</t>
  </si>
  <si>
    <t>MSD3022 - Group rejected - More than one MSD302 groups transmitted for a LABOUR AND DELIVERY IDENTIFIER + CLINICAL INTERVENTION DATE (MOTHER) + CLINICAL INTERVENTION TIME (MOTHER) + LOCAL FETAL IDENTIFIER + FETAL ORDER + CODED PROCEDURE AND PROCEDURE STATUS (CODED CLINICAL ENTRY) + CODED FINDING (CODED CLINICAL ENTRY) + CODED OBSERVATION (CLINICAL TERMINOLOGY) combination. M302905 LABOUR AND DELIVERY IDENTIFIER=&lt;LabourDeliveryID&gt; M302010 CLINICAL INTERVENTION DATE (MOTHER)=&lt;ClinInterDateMother&gt; M302050 LOCAL FETAL IDENTIFIER=&lt;LocalFetalID&gt; M302060 FETAL ORDER=&lt;FetalOrder&gt; M302090 CODED PROCEDURE AND PROCEDURE STATUS (CODED CLINICAL ENTRY)=&lt;ProcedureCode&gt; M302110 CODED FINDING (CODED CLINICAL ENTRY)=&lt;FindingCode&gt; M302130 CODED OBSERVATION (CLINICAL TERMINOLOGY)=&lt;ObsCode&gt;</t>
  </si>
  <si>
    <t>MSDDEF2 - Record rejected - M302030 CLINICAL CONTACT DURATION OF CARE ACTIVITY has an incorrect data format. M302905 LABOUR AND DELIVERY IDENTIFIER=&lt;LabourDeliveryID&gt; M302030 CLINICAL CONTACT DURATION OF CARE ACTIVITY=&lt;ActivityDuration&gt;</t>
  </si>
  <si>
    <t>MSDDEF2 - Record rejected - M405030 CLINICAL CONTACT DURATION OF CARE ACTIVITY has an incorrect data format. M405907 CARE ACTIVITY IDENTIFIER (BABY)=&lt;CareActIDBaby&gt; M405030 CLINICAL CONTACT DURATION OF CARE ACTIVITY=&lt;ActivityDuration&gt;</t>
  </si>
  <si>
    <t>M4059091 - Warning - There is no valid MSD901 record transmitted for this CARE PROFESSIONAL LOCAL IDENTIFIER. M405907 CARE ACTIVITY IDENTIFIER (BABY)=&lt;CareActIDBaby&gt; M405909 CARE PROFESSIONAL LOCAL IDENTIFIER=&lt;CareProfLID&gt;</t>
  </si>
  <si>
    <t>MSDDEF2 - Record rejected - M405040 CARE PROFESSIONAL TEAM LOCAL IDENTIFIER has an incorrect data format. M405907 CARE ACTIVITY IDENTIFIER (BABY)=&lt;CareActIDBaby&gt; M405040 CARE PROFESSIONAL TEAM LOCAL IDENTIFIER=&lt;TeamLocalID&gt;</t>
  </si>
  <si>
    <t>MSDDEF2 - Record rejected - M406020 PERSON SCORE has an incorrect data format. M405907 CARE ACTIVITY IDENTIFIER (BABY)=&lt;CareActIDBaby&gt; M406020 PERSON SCORE=&lt;Score&gt;</t>
  </si>
  <si>
    <t>Duplicated functionality of unique error warning message M4051401.</t>
  </si>
  <si>
    <t>Duplicated functionality of unique error warning message M4060201.</t>
  </si>
  <si>
    <t>MSD5022 - Group rejected - More than one MSD502 groups transmitted for a HOSPITAL PROVIDER SPELL NUMBER + ORGANISATION IDENTIFIER (CODE OF COMMISSIONER) + START DATE (COMMISSIONER ASSIGNMENT PERIOD) combination. M502908 HOSPITAL PROVIDER SPELL NUMBER=&lt;HospProvSpellNum&gt; M502010 ORGANISATION IDENTIFIER (CODE OF COMMISSIONER)=&lt;OrgIDComm&gt; M502020 START DATE (COMMISSIONER ASSIGNMENT PERIOD)=&lt;StartDateOrgCodeComm&gt;</t>
  </si>
  <si>
    <t>Duplicated functionality of unique error warning message M5020101.</t>
  </si>
  <si>
    <t>MSD5032 - Group rejected - More than one MSD503 groups transmitted for a HOSPITAL PROVIDER SPELL NUMBER + START DATE (WARD STAY) + START TIME (WARD STAY) + ORGANISATION SITE IDENTIFIER (OF TREATMENT) + WARD CODE combination. M503908 HOSPITAL PROVIDER SPELL NUMBER=&lt;HospProvSpellNum&gt; M503010 START DATE (WARD STAY)=&lt;StartDateWardStay&gt; M503020 START TIME (WARD STAY)=&lt;StartTimeWardStay&gt; M503050 ORGANISATION SITE IDENTIFIER (OF TREATMENT)=&lt;SiteIDOfTreat&gt; M503060 WARD CODE=&lt;WardCode&gt;</t>
  </si>
  <si>
    <t>Duplicated functionality of unique error warning message M5030501.</t>
  </si>
  <si>
    <t>MSD5042 - Group rejected - More than one MSD504 groups transmitted for a HOSPITAL PROVIDER SPELL NUMBER + CARE PROFESSIONAL LOCAL IDENTIFIER + START DATE (CARE PROFESSIONAL ADMITTED CARE EPISODE) combination. M504908 HOSPITAL PROVIDER SPELL NUMBER=&lt;HospProvSpellNum&gt; M504909 CARE PROFESSIONAL LOCAL IDENTIFIER=&lt;CareProfLID&gt; M504020 START DATE (CARE PROFESSIONAL ADMITTED CARE EPISODE)=&lt;StartDateAssCareProf&gt;</t>
  </si>
  <si>
    <t>MSDDEF1 - Record rejected - M504909 CARE PROFESSIONAL LOCAL IDENTIFIER is blank. M504908 HOSPITAL PROVIDER SPELL NUMBER=&lt;HospProvSpellNum&gt;</t>
  </si>
  <si>
    <t>MSDDEF2 - Record rejected - M504909 CARE PROFESSIONAL LOCAL IDENTIFIER has an incorrect data format. M504908 HOSPITAL PROVIDER SPELL NUMBER=&lt;HospProvSpellNum&gt; M504909 CARE PROFESSIONAL LOCAL IDENTIFIER=&lt;CareProfLID&gt;</t>
  </si>
  <si>
    <t>M5049091 - Warning - There is no valid MSD901 record transmitted for this CARE PROFESSIONAL LOCAL IDENTIFIER. M504908 HOSPITAL PROVIDER SPELL NUMBER=&lt;HospProvSpellNum&gt; M504909 CARE PROFESSIONAL LOCAL IDENTIFIER=&lt;CareProfLID&gt;</t>
  </si>
  <si>
    <t>Duplicated functionality of unique error warning message M6010301.</t>
  </si>
  <si>
    <t>M6010301 - Warning - PERSON SCORE is not within the expected range for the CODED ASSESSMENT TOOL TYPE (SNOMED CT) submitted. M601030 PERSON SCORE=&lt;Score&gt;</t>
  </si>
  <si>
    <t>Duplicated functionality of unique error warning message M6010501.</t>
  </si>
  <si>
    <t>M6020201 - Record rejected - CODED FINDING (CODED CLINICAL ENTRY) is populated, but FINDING SCHEME IN USE does not contain a valid value. M602020 FINDING SCHEME IN USE=&lt;FindingScheme&gt; M602030 CODED FINDING (CODED CLINICAL ENTRY)=&lt;FindingCode&gt;</t>
  </si>
  <si>
    <t>Duplicated functionality of unique error warning message M6020401.</t>
  </si>
  <si>
    <t>2.0.13.5</t>
  </si>
  <si>
    <t>M202D1</t>
  </si>
  <si>
    <t>M202D2</t>
  </si>
  <si>
    <t>M202D3</t>
  </si>
  <si>
    <t>M202D4</t>
  </si>
  <si>
    <t>M202D5</t>
  </si>
  <si>
    <t>M202D6</t>
  </si>
  <si>
    <t>M202D7</t>
  </si>
  <si>
    <t>M202D8</t>
  </si>
  <si>
    <t>M202D9</t>
  </si>
  <si>
    <t>M202D10</t>
  </si>
  <si>
    <t>M202D11</t>
  </si>
  <si>
    <t>M202D12</t>
  </si>
  <si>
    <t>M202D13</t>
  </si>
  <si>
    <t>M202D14</t>
  </si>
  <si>
    <t>M202D15</t>
  </si>
  <si>
    <t>M202D16</t>
  </si>
  <si>
    <t>M202D17</t>
  </si>
  <si>
    <t>M202D18</t>
  </si>
  <si>
    <t>MSD202 UNIQUE ID</t>
  </si>
  <si>
    <t>MSD202_ID</t>
  </si>
  <si>
    <t>MAPPED SNOMED CT PROCEDURE CODE</t>
  </si>
  <si>
    <t>MapSnomedCTProcedureCode</t>
  </si>
  <si>
    <t>MAPPED SNOMED CT PROCEDURE PREFERRED TERM</t>
  </si>
  <si>
    <t>MapSnomedCTProcedureTerm</t>
  </si>
  <si>
    <t>Preferred term of the MAPPED SNOMED CT PROCEDURE CODE.</t>
  </si>
  <si>
    <t>MASTER SNOMED CT PROCEDURE CODE</t>
  </si>
  <si>
    <t>MasterSnomedCTProcedureCode</t>
  </si>
  <si>
    <t>The derived or submitted SNOMED CT procedure code.</t>
  </si>
  <si>
    <t>MASTER SNOMED CT PROCEDURE PREFERRED TERM</t>
  </si>
  <si>
    <t>MasterSnomedCTProcedureTerm</t>
  </si>
  <si>
    <t>Preferred term of the MASTER SNOMED CT PROCEDURE CODE.</t>
  </si>
  <si>
    <t>MAPPED OPCS-4 PROCEDURE CODE</t>
  </si>
  <si>
    <t>MapOPCS4ProcedureCode</t>
  </si>
  <si>
    <t>Mapping to OPCS-4 code from MASTER SNOMED CT PROCEDURE CODE.</t>
  </si>
  <si>
    <t>MAPPED OPCS-4 PROCEDURE DESCRIPTION</t>
  </si>
  <si>
    <t>MapOPCS4ProcedureDesc</t>
  </si>
  <si>
    <t>Description of the MAPPED OPCS-4 PROCEDURE CODE.</t>
  </si>
  <si>
    <t>MASTER OPCS-4 PROCEDURE CODE</t>
  </si>
  <si>
    <t>MasterOPCS4ProcedureCode</t>
  </si>
  <si>
    <t>The derived or submitted OPCS-4 procedure code.</t>
  </si>
  <si>
    <t>MASTER OPCS-4 PROCEDURE DESCRIPTION</t>
  </si>
  <si>
    <t>MasterOPCS4ProcedureDesc</t>
  </si>
  <si>
    <t>Description of the MASTER OPCS-4 PROCEDURE CODE.</t>
  </si>
  <si>
    <t>M202D19</t>
  </si>
  <si>
    <t>M202D20</t>
  </si>
  <si>
    <t>M202D21</t>
  </si>
  <si>
    <t>M202D22</t>
  </si>
  <si>
    <t>M202D23</t>
  </si>
  <si>
    <t>M202D24</t>
  </si>
  <si>
    <t>M202D25</t>
  </si>
  <si>
    <t>M202D26</t>
  </si>
  <si>
    <t>M203D1</t>
  </si>
  <si>
    <t>M203D2</t>
  </si>
  <si>
    <t>M203D3</t>
  </si>
  <si>
    <t>M203D4</t>
  </si>
  <si>
    <t>M203D5</t>
  </si>
  <si>
    <t>M203D6</t>
  </si>
  <si>
    <t>MSD203 UNIQUE ID</t>
  </si>
  <si>
    <t>MSD203_ID</t>
  </si>
  <si>
    <t>M302D1</t>
  </si>
  <si>
    <t>M302D2</t>
  </si>
  <si>
    <t>M302D3</t>
  </si>
  <si>
    <t>M302D4</t>
  </si>
  <si>
    <t>M302D5</t>
  </si>
  <si>
    <t>M302D6</t>
  </si>
  <si>
    <t>MSD302 UNIQUE ID</t>
  </si>
  <si>
    <t>MSD302_ID</t>
  </si>
  <si>
    <t>M302D7</t>
  </si>
  <si>
    <t>M302D8</t>
  </si>
  <si>
    <t>M302D9</t>
  </si>
  <si>
    <t>M302D10</t>
  </si>
  <si>
    <t>M302D11</t>
  </si>
  <si>
    <t>M302D12</t>
  </si>
  <si>
    <t>M302D13</t>
  </si>
  <si>
    <t>M302D14</t>
  </si>
  <si>
    <t>M302D15</t>
  </si>
  <si>
    <t>M302D16</t>
  </si>
  <si>
    <t>M302D17</t>
  </si>
  <si>
    <t>M302D18</t>
  </si>
  <si>
    <t>M302D19</t>
  </si>
  <si>
    <t>M302D20</t>
  </si>
  <si>
    <t>M302D21</t>
  </si>
  <si>
    <t>M302D22</t>
  </si>
  <si>
    <t>M302D23</t>
  </si>
  <si>
    <t>M302D24</t>
  </si>
  <si>
    <t>M302D25</t>
  </si>
  <si>
    <t>M302D26</t>
  </si>
  <si>
    <t>M003D1</t>
  </si>
  <si>
    <t>M003D2</t>
  </si>
  <si>
    <t>M003D3</t>
  </si>
  <si>
    <t>M003D4</t>
  </si>
  <si>
    <t>M003D5</t>
  </si>
  <si>
    <t>M003D6</t>
  </si>
  <si>
    <t>MSD003 UNIQUE ID</t>
  </si>
  <si>
    <t>MSD003_ID</t>
  </si>
  <si>
    <t>M004D1</t>
  </si>
  <si>
    <t>M004D2</t>
  </si>
  <si>
    <t>M004D3</t>
  </si>
  <si>
    <t>M004D4</t>
  </si>
  <si>
    <t>M004D5</t>
  </si>
  <si>
    <t>M004D6</t>
  </si>
  <si>
    <t>MSD004 UNIQUE ID</t>
  </si>
  <si>
    <t>MSD004_ID</t>
  </si>
  <si>
    <t>Remove derivation</t>
  </si>
  <si>
    <t>M000D3 - RECORD NUMBER</t>
  </si>
  <si>
    <t>Derivation not required in header table based on feedback from NHS Digital Solutions Assurance.</t>
  </si>
  <si>
    <t>Amend Derivation UID</t>
  </si>
  <si>
    <t>M000D4 - SDCS UNIQUE ID</t>
  </si>
  <si>
    <t>M000D3 - SDCS UNIQUE ID</t>
  </si>
  <si>
    <t>To ensure consistency in derivation order following removal of derivation detailed above.</t>
  </si>
  <si>
    <t xml:space="preserve">If DISCHARGE DATE (MOTHER POST LABOUR AND DELIVERY HOSPITAL PROVIDER SPELL) is not within the reporting period, the group will be rejected.
M3011401 - Record rejected - DISCHARGE DATE (MOTHER POST LABOUR AND DELIVERY HOSPITAL PROVIDER SPELL) is not within the reporting period.   M301905 LABOUR AND DELIVERY IDENTIFIER=&lt;LabourDeliveryID&gt; M301140 DISCHARGE DATE (MOTHER POST LABOUR AND DELIVERY HOSPITAL PROVIDER SPELL)=&lt;DischargeDateMotherHosp&gt; </t>
  </si>
  <si>
    <t xml:space="preserve">If DISCHARGE DATE (MOTHER POST LABOUR AND DELIVERY HOSPITAL PROVIDER SPELL) is not within the reporting period, a warning will be reported.
M3011401 - Warning - DISCHARGE DATE (MOTHER POST LABOUR AND DELIVERY HOSPITAL PROVIDER SPELL) is not within the reporting period.   M301905 LABOUR AND DELIVERY IDENTIFIER=&lt;LabourDeliveryID&gt; M301140 DISCHARGE DATE (MOTHER POST LABOUR AND DELIVERY HOSPITAL PROVIDER SPELL)=&lt;DischargeDateMotherHosp&gt; </t>
  </si>
  <si>
    <t>Following feedback from NHS Digital Solutions Assurance NHS Digital Maternity Analysis.</t>
  </si>
  <si>
    <t xml:space="preserve">M3011401 - Warning - DISCHARGE DATE (MOTHER POST LABOUR AND DELIVERY HOSPITAL PROVIDER SPELL) is not within the reporting period.   M301905 LABOUR AND DELIVERY IDENTIFIER=&lt;LabourDeliveryID&gt; M301140 DISCHARGE DATE (MOTHER POST LABOUR AND DELIVERY HOSPITAL PROVIDER SPELL)=&lt;DischargeDateMotherHosp&gt; </t>
  </si>
  <si>
    <t>If DISCHARGE DATE (MOTHER POST LABOUR AND DELIVERY HOSPITAL PROVIDER SPELL) is not within the reporting period, a warning will be reported.
If DISCHARGE DATE (MOTHER POST LABOUR AND DELIVERY HOSPITAL PROVIDER SPELL) is before the START DATE (MOTHER LABOUR AND DELIVERY HOSPITAL PROVIDER SPELL), the record will be rejected.</t>
  </si>
  <si>
    <t>If DISCHARGE DATE (MOTHER POST LABOUR AND DELIVERY HOSPITAL PROVIDER SPELL) is not within the reporting period, a warning will be reported.
If DISCHARGE DATE (MOTHER POST LABOUR AND DELIVERY HOSPITAL PROVIDER SPELL) is before the START DATE (MOTHER LABOUR AND DELIVERY HOSPITAL PROVIDER SPELL), the record will be rejected.
If DISCHARGE DATE (MOTHER POST LABOUR AND DELIVERY HOSPITAL PROVIDER SPELL) is before the ONSET OF ESTABLISHED LABOUR DATE, the record will be rejected.
If DISCHARGE DATE (MOTHER POST LABOUR AND DELIVERY HOSPITAL PROVIDER SPELL) is before the PROCEDURE DATE (CAESAREAN SECTION), the record will be rejected.
If DISCHARGE DATE (MOTHER POST LABOUR AND DELIVERY HOSPITAL PROVIDER SPELL) is after the DATA SET CREATED DATE, the record will be rejected.</t>
  </si>
  <si>
    <t>M3011403 - Record rejected - DISCHARGE DATE (MOTHER POST LABOUR AND DELIVERY HOSPITAL PROVIDER SPELL) is before the ONSET OF ESTABLISHED LABOUR DATE.   M301905 LABOUR AND DELIVERY IDENTIFIER=&lt;LabourDeliveryID&gt; M301140 DISCHARGE DATE (MOTHER POST LABOUR AND DELIVERY HOSPITAL PROVIDER SPELL)=&lt;DischargeDateMotherHosp&gt; M301050 ONSET OF ESTABLISHED LABOUR DATE=&lt;LabourOnsetDate&gt;</t>
  </si>
  <si>
    <t>M3011405 - Record rejected - DISCHARGE DATE (MOTHER POST LABOUR AND DELIVERY HOSPITAL PROVIDER SPELL) is after the DATA SET CREATED DATE. M301905 LABOUR AND DELIVERY IDENTIFIER=&lt;LabourDeliveryID&gt; M301140 DISCHARGE DATE (MOTHER POST LABOUR AND DELIVERY HOSPITAL PROVIDER SPELL)=&lt;DischargeDateMotherHosp&gt; M000070 DATA SET CREATED DATE=&lt;FileCreationDate&gt;</t>
  </si>
  <si>
    <t>Derivations added for MSD003, MSD004, MSD202, MSD203 &amp; MSD302
Minor amendments/ additions to validations - see Change Control</t>
  </si>
  <si>
    <t>To uniquely identify (across all periods and providers) all data submitted for one mother in one submission period by one provider. A record number should always relate to a distinct combination of UNIQUE MATERNITY PATIENT ID (MOTHER) and SDCS UNIQUE ID.</t>
  </si>
  <si>
    <t>All tables</t>
  </si>
  <si>
    <t>Historic derivation description based on BSP used for MSDS v1.5 which is no longer relevant.</t>
  </si>
  <si>
    <t>Describes the Error and Warning messages that will be generated by the central system when "group-level validations" fail.
Note each error/warning message has a unique code in the format of the Group identifier + unique number  eg.  "MSD0011"</t>
  </si>
  <si>
    <t>Describes the Error and Warning messages that will be generated by the central system when "field-level validations" fail.
Note each error/warning message has a unique code in the format of the UID + unique number  eg.  "MSD0010101"</t>
  </si>
  <si>
    <t>What the central system will do when this field fails format checking  eg.  a value of "AB" is received and the field is defined as a "n1" format field
"Reject" = The entire record will be rejected, and an appropriate rejection message will be written to the validation reports for the provider
NB.  All data items are currently set to "Reject" on formatting errors.</t>
  </si>
  <si>
    <r>
      <t>What the central system will do when receiving this field containing</t>
    </r>
    <r>
      <rPr>
        <b/>
        <sz val="10"/>
        <rFont val="Arial"/>
        <family val="2"/>
      </rPr>
      <t xml:space="preserve"> blank/null</t>
    </r>
    <r>
      <rPr>
        <sz val="10"/>
        <rFont val="Arial"/>
        <family val="2"/>
      </rPr>
      <t xml:space="preserve">
"Reject" = The record will be rejected, and an appropriate rejection message will be written to the validation reports for the provider
"Warning" = The data item will be accepted, but an appropriate warning message will be written to the validation reports for the provider
"N/A" = The data item will be accepted
</t>
    </r>
  </si>
  <si>
    <t xml:space="preserve">What the central system will do when this field fails validation against the "National Code" values allowed by the Output Data Spec
"Reject" = The record will be rejected, and an appropriate rejection message will be written to the validation reports for the provider
"Warning" = The data item will be accepted and written to the central database with the value transmitted, but an appropriate warning message will be written to the validation reports for the provider
"N/A" = The data item will be accepted and written to the central database with the value transmitted
</t>
  </si>
  <si>
    <t xml:space="preserve">Shows levels of mandation for the data item as described to DCB.
Mandatory: These data items MUST be reported. Failure to submit these items will result in the rejection of the submission. 
Required: These data items SHOULD be reported where they apply.  Failure to submit these items will not result in the rejection of the submission but may affect the derivation of national indicators or national analysis. (Please note that the purpose of the data set is not to change clinical practice).
Optional: These data items MAY be submitted on an optional basis at the submitters discretion.
Derived: These data items are NOT FOR SUBMISSION and will be derived from the submitted data by NHS Digital after submission. These items are also greyed out on the specification.
Note that these rules are applied at table level i.e. they only apply where a table is present. 
</t>
  </si>
  <si>
    <t>If PERSON DEATH TIME (MOTHER) is not null Then
If TIME OF DEATH (MOTHER) &gt;= 00:00:00 and &lt;=11:59:59
Then AM
Else PM</t>
  </si>
  <si>
    <t>The submission file you have uploaded contains no entry in the MSD000 MSDS Header group.</t>
  </si>
  <si>
    <r>
      <t>The submission file you have uploaded contains no entries in the MSD001 Mother's Demographics group.  Without any entries in the MSD001 Mother's Demographics</t>
    </r>
    <r>
      <rPr>
        <strike/>
        <sz val="11"/>
        <rFont val="Arial"/>
        <family val="2"/>
      </rPr>
      <t xml:space="preserve"> </t>
    </r>
    <r>
      <rPr>
        <sz val="11"/>
        <rFont val="Arial"/>
        <family val="2"/>
      </rPr>
      <t>group, this is effectively an empty submission.</t>
    </r>
  </si>
  <si>
    <t>The submission file you have uploaded contains no entries in the MSD002 GP Practice Registration group.</t>
  </si>
  <si>
    <t>The submission file you have uploaded contains no entries in the MSD101 Pregnancy and Booking Details group.</t>
  </si>
  <si>
    <t>Failed Submission File Format Check.  The file is not a valid XML or IDB file.</t>
  </si>
  <si>
    <t>The file you have uploaded has failed format checks, and so your submission has been rejected. This could be because of any of the following reasons:
-The file is not an XML or IDB file.
-The XML file you have uploaded has been checked against the XML schema for this data set and has been found to not be well-formed.
-A technical issue arose when trying to upload data from the submitted XML or IDB file into the database.
-The file contains XML reserved characters.
Please review the submission file to check it complies with the structure defined by the current XML schema and resubmit the file.</t>
  </si>
  <si>
    <t>The XML file you have uploaded has failed format checks, and so your submission has been rejected. This could be because of any of the following reasons:
-The file is not an XML file.
-The XML file you have uploaded has been checked against the XML schema for this data set and has been found to not be well-formed.
-A technical issue arose when trying to upload data from the submitted XML file into the database.
-The file contains XML reserved characters.
Please review the XML file to check it complies with the structure defined by the current XML schema and resubmit the file.</t>
  </si>
  <si>
    <t>The XML file you have uploaded contains no entry in the MSD000 MSDS Header group.</t>
  </si>
  <si>
    <t>The submission file you have uploaded contains no entries in the MSD001 Mother's Demographics group.  Without any entries in the MSD001 Mother's Demographics group, this is effectively an empty submission.</t>
  </si>
  <si>
    <t>The XML file you have uploaded contains no entries in the MSD001 Mother's Demographics group.  Without any entries in the MSD001 Mother's Demographics group, this is effectively an empty submission.</t>
  </si>
  <si>
    <t>The XML file you have uploaded contains no entries in the MSD002 GP Practice Registration group.</t>
  </si>
  <si>
    <t>The XML file you have uploaded contains no entries in the MSD101 Pregnancy and Booking Details group.</t>
  </si>
  <si>
    <t>2.0.13.6</t>
  </si>
  <si>
    <t>Derivations added for MSD402-MSD406, MSD502-MSD504, MSD601, MSD602
Minor amendments/ additions to validations - see Change Control</t>
  </si>
  <si>
    <t>If ONSET OF ESTABLISHED LABOUR DATE and PROCEDURE DATE (CAESAREAN SECTION) are both blank, the record will be rejected.
If ONSET OF ESTABLISHED LABOUR DATE is before the APPOINTMENT DATE (FORMAL ANTENATAL BOOKING), the record will be rejected.
If ONSET OF ESTABLISHED LABOUR DATE is after the DATA SET CREATED DATE, the record will be rejected.</t>
  </si>
  <si>
    <t>M3010503 - Record rejected - ONSET OF ESTABLISHED LABOUR DATE is after the DATA SET CREATED DATE. M301905 LABOUR AND DELIVERY IDENTIFIER=&lt;LabourDeliveryID&gt; M301050 ONSET OF ESTABLISHED LABOUR DATE=&lt;LabourOnsetDate&gt; M000070 DATA SET CREATED DATE=&lt;FileCreationDate&gt;</t>
  </si>
  <si>
    <t>M3010703 - Record rejected - PROCEDURE DATE (CAESAREAN SECTION) is after the DATA SET CREATED DATE. M301905 LABOUR AND DELIVERY IDENTIFIER=&lt;LabourDeliveryID&gt; M301070 PROCEDURE DATE (CAESAREAN SECTION)=&lt;CaesareanDate&gt; M000070 DATA SET CREATED DATE=&lt;FileCreationDate&gt;</t>
  </si>
  <si>
    <t>If PROCEDURE DATE (CAESAREAN SECTION) is before the ONSET OF ESTABLISHED LABOUR DATE (where both data items are populated), the record will be rejected.
If PROCEDURE DATE (CAESAREAN SECTION) is before the APPOINTMENT DATE (FORMAL ANTENATAL BOOKING), the record will be rejected.
If PROCEDURE DATE (CAESAREAN SECTION) is after the DATA SET CREATED DATE, the record will be rejected.
If PROCEDURE DATE (CAESAREAN SECTION) is more than 5 days after the ONSET OF ESTABLISHED LABOUR DATE, the record will be rejected.</t>
  </si>
  <si>
    <t>M3010704 - Record rejected - PROCEDURE DATE (CAESAREAN SECTION) is more than 5 days after the ONSET OF ESTABLISHED LABOUR DATE. M301905 LABOUR AND DELIVERY IDENTIFIER=&lt;LabourDeliveryID&gt; M301070 PROCEDURE DATE (CAESAREAN SECTION)=&lt;CaesareanDate&gt; M301050 ONSET OF ESTABLISHED LABOUR DATE=&lt;LabourOnsetDate&gt;</t>
  </si>
  <si>
    <t>If START DATE (MOTHER LABOUR AND DELIVERY HOSPITAL PROVIDER SPELL) is after the REPORTING PERIOD END DATE, the record will be rejected.
If START DATE (MOTHER LABOUR AND DELIVERY HOSPITAL PROVIDER SPELL) is after the PROCEDURE DATE (CAESAREAN SECTION), the record will be rejected.
If START DATE (MOTHER LABOUR AND DELIVERY HOSPITAL PROVIDER SPELL) is more than 5 days before the APPOINTMENT DATE (FORMAL ANTENATAL BOOKING), the record will be rejected.
If START DATE (MOTHER LABOUR AND DELIVERY HOSPITAL PROVIDER SPELL) is more than 5 days after the ONSET OF ESTABLISHED LABOUR DATE, the record will be rejected.</t>
  </si>
  <si>
    <t>M3010904 - Record rejected - START DATE (MOTHER LABOUR AND DELIVERY HOSPITAL PROVIDER SPELL) is more than 5 days after the ONSET OF ESTABLISHED LABOUR DATE. M301905 LABOUR AND DELIVERY IDENTIFIER=&lt;LabourDeliveryID&gt; M301090 START DATE (MOTHER LABOUR AND DELIVERY HOSPITAL PROVIDER SPELL)=&lt;StartDateMotherDeliveryHospProvSpell&gt; M301050 ONSET OF ESTABLISHED LABOUR DATE=&lt;LabourOnsetDate&gt;</t>
  </si>
  <si>
    <t>If DISCHARGE DATE (MOTHER MATERNITY SERVICES) is after the DATA SET CREATED DATE, the record will be rejected.
If DISCHARGE DATE (MOTHER MATERNITY SERVICES) is more than 1 calendar month before the REPORTING PERIOD START DATE, the record will be rejected.</t>
  </si>
  <si>
    <t>M1012501 - Record rejected - DISCHARGE DATE (MOTHER MATERNITY SERVICES) is after the DATA SET CREATED DATE. M101902 PREGNANCY IDENTIFIER=&lt;PregnancyID&gt; M101250 DISCHARGE DATE (MOTHER MATERNITY SERVICES)=&lt;DischargeDateMatService&gt; M000070 DATA SET CREATED DATE=&lt;FileCreationDate&gt;</t>
  </si>
  <si>
    <t>M1012502 - Record rejected - DISCHARGE DATE (MOTHER MATERNITY SERVICES) is more than 1 calendar month before the REPORTING PERIOD START DATE. M101902 PREGNANCY IDENTIFIER=&lt;PregnancyID&gt; M101250 DISCHARGE DATE (MOTHER MATERNITY SERVICES)=&lt;DischargeDateMatService&gt;</t>
  </si>
  <si>
    <t>M4012301 - Record rejected - DISCHARGE DATE (BABY POST DELIVERY HOSPITAL PROVIDER SPELL) is after the DATA SET CREATED DATE. M401906 LOCAL PATIENT IDENTIFIER (EXTENDED (BABY))=&lt;LPIDBaby&gt; M401230 DISCHARGE DATE (BABY POST DELIVERY HOSPITAL PROVIDER SPELL)=&lt;DischargeDateBabyHosp&gt; M000070 DATA SET CREATED DATE=&lt;FileCreationDate&gt;</t>
  </si>
  <si>
    <t>If DISCHARGE DATE (BABY POST DELIVERY HOSPITAL PROVIDER SPELL) is after the DATA SET CREATED DATE, the record will be rejected.
If DISCHARGE DATE (BABY POST DELIVERY HOSPITAL PROVIDER SPELL) is before the PERSON BIRTH DATE (BABY), the record will be rejected.
If DISCHARGE DATE (BABY POST DELIVERY HOSPITAL PROVIDER SPELL) is more than 1 calendar month before the REPORTING PERIOD START DATE, the record will be rejected.</t>
  </si>
  <si>
    <t>M4012303 - Record rejected - DISCHARGE DATE (BABY POST DELIVERY HOSPITAL PROVIDER SPELL) is more than 1 calendar month before the REPORTING PERIOD START DATE. M401906 LOCAL PATIENT IDENTIFIER (EXTENDED (BABY))=&lt;LPIDBaby&gt; M401230 DISCHARGE DATE (BABY POST DELIVERY HOSPITAL PROVIDER SPELL)=&lt;DischargeDateBabyHosp&gt;</t>
  </si>
  <si>
    <t>If BABY FIRST FEED DATE is before the PERSON BIRTH DATE (BABY), the record will be rejected.
If BABY FIRST FEED DATE is more than 2 days after the PERSON BIRTH DATE (BABY), the record will be rejected.
If BABY FIRST FEED DATE is after the DISCHARGE DATE (BABY POST DELIVERY HOSPITAL PROVIDER SPELL), the record will be rejected.</t>
  </si>
  <si>
    <t>M4011903 - Record rejected - BABY FIRST FEED DATE is after the DISCHARGE DATE (BABY POST DELIVERY HOSPITAL PROVIDER SPELL). M401906 LOCAL PATIENT IDENTIFIER (EXTENDED (BABY))=&lt;LPIDBaby&gt; M401190 BABY FIRST FEED DATE=&lt;BabyFirstFeedDate&gt; M401230 DISCHARGE DATE (BABY POST DELIVERY HOSPITAL PROVIDER SPELL)=&lt;DischargeDateBabyHosp&gt;</t>
  </si>
  <si>
    <t>If BABY FIRST FEED TIME (on the BABY FIRST FEED DATE) is more than 48 hours after the PERSON BIRTH TIME (BABY) (on the PERSON BIRTH DATE (BABY)), the record will be rejected.
If BABY FIRST FEED TIME is before PERSON BIRTH TIME (BABY), where BABY FIRST FEED DATE is the same as PERSON BIRTH DATE (BABY), the record will be rejected.
If BABY FIRST FEED TIME is populated and the BABY FIRST FEED DATE is blank, the record will be rejected.
If BABY FIRST FEED TIME is after DISCHARGE TIME (BABY POST DELIVERY HOSPITAL PROVIDER SPELL), where BABY FIRST FEED DATE is the same as DISCHARGE DATE (BABY POST DELIVERY HOSPITAL PROVIDER SPELL), the record will be rejected.</t>
  </si>
  <si>
    <t>M4012004 - Record rejected - BABY FIRST FEED TIME is after DISCHARGE TIME (BABY POST DELIVERY HOSPITAL PROVIDER SPELL), where BABY FIRST FEED DATE is the same as DISCHARGE DATE (BABY POST DELIVERY HOSPITAL PROVIDER SPELL). M401906 LOCAL PATIENT IDENTIFIER (EXTENDED (BABY))=&lt;LPIDBaby&gt; M401200 BABY FIRST FEED TIME=&lt;BabyFirstFeedTime&gt; M401240 DISCHARGE TIME (BABY POST DELIVERY HOSPITAL PROVIDER SPELL)=&lt;DischargeTimeBabyHosp&gt;</t>
  </si>
  <si>
    <t>If CLINICAL INTERVENTION DATE (BABY) is after the DATA SET CREATED DATE, the record will be rejected.
If CLINICAL INTERVENTION DATE (BABY) is before the PERSON BIRTH DATE (BABY), the record will be rejected.
If CLINICAL INTERVENTION DATE (BABY) is more than 1 calendar month before the REPORTING PERIOD START DATE, the record will be rejected.</t>
  </si>
  <si>
    <t>M4050101 - Record rejected - CLINICAL INTERVENTION DATE (BABY) is after the DATA SET CREATED DATE. M405907 CARE ACTIVITY IDENTIFIER (BABY)=&lt;CareActIDBaby&gt; M405010 CLINICAL INTERVENTION DATE (BABY)=&lt;ClinInterDateBaby&gt; M000070 DATA SET CREATED DATE=&lt;FileCreationDate&gt;</t>
  </si>
  <si>
    <t>M4050103 - Record rejected - CLINICAL INTERVENTION DATE (BABY) is more than 1 calendar month before the REPORTING PERIOD START DATE. M405907 CARE ACTIVITY IDENTIFIER (BABY)=&lt;CareActIDBaby&gt; M405010 CLINICAL INTERVENTION DATE (BABY)=&lt;ClinInterDateBaby&gt;</t>
  </si>
  <si>
    <t>M402D1</t>
  </si>
  <si>
    <t>M402D2</t>
  </si>
  <si>
    <t>M402D3</t>
  </si>
  <si>
    <t>M402D4</t>
  </si>
  <si>
    <t>M402D5</t>
  </si>
  <si>
    <t>M402D6</t>
  </si>
  <si>
    <t>M402D7</t>
  </si>
  <si>
    <t>MSD402 UNIQUE ID</t>
  </si>
  <si>
    <t>MSD402_ID</t>
  </si>
  <si>
    <t>M403D1</t>
  </si>
  <si>
    <t>M403D2</t>
  </si>
  <si>
    <t>M403D3</t>
  </si>
  <si>
    <t>M403D4</t>
  </si>
  <si>
    <t>M403D5</t>
  </si>
  <si>
    <t>M403D6</t>
  </si>
  <si>
    <t>M403D7</t>
  </si>
  <si>
    <t>MSD403 UNIQUE ID</t>
  </si>
  <si>
    <t>MSD403_ID</t>
  </si>
  <si>
    <t>M403D8</t>
  </si>
  <si>
    <t>M403D9</t>
  </si>
  <si>
    <t>M403D10</t>
  </si>
  <si>
    <t>M403D11</t>
  </si>
  <si>
    <t>M403D12</t>
  </si>
  <si>
    <t>M403D13</t>
  </si>
  <si>
    <t>M403D14</t>
  </si>
  <si>
    <t>M403D15</t>
  </si>
  <si>
    <t>M404D1</t>
  </si>
  <si>
    <t>M404D2</t>
  </si>
  <si>
    <t>M404D3</t>
  </si>
  <si>
    <t>M404D4</t>
  </si>
  <si>
    <t>M404D5</t>
  </si>
  <si>
    <t>M404D6</t>
  </si>
  <si>
    <t>M404D7</t>
  </si>
  <si>
    <t>MSD404 UNIQUE ID</t>
  </si>
  <si>
    <t>MSD404_ID</t>
  </si>
  <si>
    <t>M404D8</t>
  </si>
  <si>
    <t>M404D9</t>
  </si>
  <si>
    <t>M404D10</t>
  </si>
  <si>
    <t>M404D11</t>
  </si>
  <si>
    <t>M404D12</t>
  </si>
  <si>
    <t>M404D13</t>
  </si>
  <si>
    <t>M404D14</t>
  </si>
  <si>
    <t>M404D15</t>
  </si>
  <si>
    <t>M405D1</t>
  </si>
  <si>
    <t>M405D2</t>
  </si>
  <si>
    <t>M405D3</t>
  </si>
  <si>
    <t>M405D4</t>
  </si>
  <si>
    <t>M405D5</t>
  </si>
  <si>
    <t>M405D6</t>
  </si>
  <si>
    <t>M405D7</t>
  </si>
  <si>
    <t>MSD405 UNIQUE ID</t>
  </si>
  <si>
    <t>MSD405_ID</t>
  </si>
  <si>
    <t>M405D8</t>
  </si>
  <si>
    <t>M405D9</t>
  </si>
  <si>
    <t>M405D10</t>
  </si>
  <si>
    <t>M405D11</t>
  </si>
  <si>
    <t>M405D12</t>
  </si>
  <si>
    <t>M405D13</t>
  </si>
  <si>
    <t>M405D14</t>
  </si>
  <si>
    <t>M405D15</t>
  </si>
  <si>
    <t>M405D16</t>
  </si>
  <si>
    <t>M405D17</t>
  </si>
  <si>
    <t>M405D18</t>
  </si>
  <si>
    <t>M405D19</t>
  </si>
  <si>
    <t>M405D20</t>
  </si>
  <si>
    <t>M405D21</t>
  </si>
  <si>
    <t>M405D22</t>
  </si>
  <si>
    <t>M405D23</t>
  </si>
  <si>
    <t>M405D24</t>
  </si>
  <si>
    <t>M405D25</t>
  </si>
  <si>
    <t>M405D26</t>
  </si>
  <si>
    <t>M405D27</t>
  </si>
  <si>
    <t>M406D1</t>
  </si>
  <si>
    <t>M406D2</t>
  </si>
  <si>
    <t>M406D3</t>
  </si>
  <si>
    <t>M406D4</t>
  </si>
  <si>
    <t>M406D5</t>
  </si>
  <si>
    <t>M406D6</t>
  </si>
  <si>
    <t>M406D7</t>
  </si>
  <si>
    <t>MSD406 UNIQUE ID</t>
  </si>
  <si>
    <t>MSD406_ID</t>
  </si>
  <si>
    <t>M502D1</t>
  </si>
  <si>
    <t>M502D2</t>
  </si>
  <si>
    <t>M502D3</t>
  </si>
  <si>
    <t>M502D4</t>
  </si>
  <si>
    <t>M502D5</t>
  </si>
  <si>
    <t>M502D6</t>
  </si>
  <si>
    <t>MSD502 UNIQUE ID</t>
  </si>
  <si>
    <t>MSD502_ID</t>
  </si>
  <si>
    <t>M503D1</t>
  </si>
  <si>
    <t>M503D2</t>
  </si>
  <si>
    <t>M503D3</t>
  </si>
  <si>
    <t>M503D4</t>
  </si>
  <si>
    <t>M503D5</t>
  </si>
  <si>
    <t>M503D6</t>
  </si>
  <si>
    <t>MSD503 UNIQUE ID</t>
  </si>
  <si>
    <t>MSD503_ID</t>
  </si>
  <si>
    <t>M504D1</t>
  </si>
  <si>
    <t>M504D2</t>
  </si>
  <si>
    <t>M504D3</t>
  </si>
  <si>
    <t>M504D4</t>
  </si>
  <si>
    <t>M504D5</t>
  </si>
  <si>
    <t>M504D6</t>
  </si>
  <si>
    <t>MSD504 UNIQUE ID</t>
  </si>
  <si>
    <t>MSD504_ID</t>
  </si>
  <si>
    <t>M601D1</t>
  </si>
  <si>
    <t>M601D2</t>
  </si>
  <si>
    <t>M601D3</t>
  </si>
  <si>
    <t>M601D4</t>
  </si>
  <si>
    <t>MSD601 UNIQUE ID</t>
  </si>
  <si>
    <t>MSD601_ID</t>
  </si>
  <si>
    <t>A unique index record number held against the MSD601 table.</t>
  </si>
  <si>
    <t>M602D1</t>
  </si>
  <si>
    <t>M602D2</t>
  </si>
  <si>
    <t>M602D3</t>
  </si>
  <si>
    <t>M602D4</t>
  </si>
  <si>
    <t>MSD602 UNIQUE ID</t>
  </si>
  <si>
    <t>MSD602_ID</t>
  </si>
  <si>
    <t>A unique index record number held against the MSD602 table.</t>
  </si>
  <si>
    <t>M602D5</t>
  </si>
  <si>
    <t>M602D6</t>
  </si>
  <si>
    <t>M602D7</t>
  </si>
  <si>
    <t>M602D8</t>
  </si>
  <si>
    <t>M602D9</t>
  </si>
  <si>
    <t>M602D10</t>
  </si>
  <si>
    <t>M602D11</t>
  </si>
  <si>
    <t>M602D12</t>
  </si>
  <si>
    <t>MSD000Header</t>
  </si>
  <si>
    <t>Amend tab name</t>
  </si>
  <si>
    <t>For consistency with other tab names.</t>
  </si>
  <si>
    <t>MSD602AnonFindings</t>
  </si>
  <si>
    <t>M3011404 - Record rejected - DISCHARGE DATE (MOTHER POST LABOUR AND DELIVERY HOSPITAL PROVIDER SPELL) is before the PROCEDURE DATE (CAESAREAN SECTION). M301905 LABOUR AND DELIVERY IDENTIFIER=&lt;LabourDeliveryID&gt; M301140 DISCHARGE DATE (MOTHER POST LABOUR AND DELIVERY HOSPITAL PROVIDER SPELL)=&lt;DischargeDateMotherHosp&gt; M301070 PROCEDURE DATE (CAESAREAN SECTION)=&lt;CaesareanDate&gt;</t>
  </si>
  <si>
    <t>Internal NHS Digital teams:
Maternity Analysis
Data Management Service
Data Services Platform (DSP)
Solutions Assurance</t>
  </si>
  <si>
    <t>2.0.14</t>
  </si>
  <si>
    <t>If M105010 DIAGNOSIS SCHEME IN USE is not null and equals '04' or '05' Then
M105020 PROVISIONAL DIAGNOSIS (CODED CLINICAL ENTRY) is mapped to SNOMED CT code as defined in current Corporate Reference Data (based on NHS Data Migration on TRUD: https://isd.digital.nhs.uk/trud3/user/guest/group/0/pack/8/subpack/9/releases).</t>
  </si>
  <si>
    <t>Preferred term of the M105D8 MAPPED SNOMED CT PROVISIONAL DIAGNOSIS CODE as defined in current Corporate Reference Data (based on NHS Data Migration on TRUD: https://isd.digital.nhs.uk/trud3/user/guest/group/0/pack/8/subpack/9/releases).</t>
  </si>
  <si>
    <t>If M105010 DIAGNOSIS SCHEME IN USE is not null and equals '04' or '05' Then
populate with M105D8 MAPPED SNOMED CT PROVISIONAL DIAGNOSIS CODE
Else
If M105010 DIAGNOSIS SCHEME IN USE is not null and equals '06' Then
populate with M105020 PROVISIONAL DIAGNOSIS (CODED CLINICAL ENTRY)</t>
  </si>
  <si>
    <t>Preferred term of the M105D10 MASTER SNOMED CT PROVISIONAL DIAGNOSIS CODE as defined in current Corporate Reference Data (based on NHS Data Migration on TRUD: https://isd.digital.nhs.uk/trud3/user/guest/group/0/pack/8/subpack/9/releases).</t>
  </si>
  <si>
    <t>If M105D10 MASTER SNOMED CT PROVISIONAL DIAGNOSIS CODE is not null Then
M105D10 MASTER SNOMED CT PROVISIONAL DIAGNOSIS CODE is mapped to ICD-10 code as defined in current Corporate Reference Data (based on NHS Data Migration on TRUD: https://isd.digital.nhs.uk/trud3/user/guest/group/0/pack/8/subpack/9/releases).</t>
  </si>
  <si>
    <t>Description of the M105D12 MAPPED ICD-10 PROVISIONAL DIAGNOSIS CODE as defined in current Corporate Reference Data (based on NHS Data Migration on TRUD: https://isd.digital.nhs.uk/trud3/user/guest/group/0/pack/8/subpack/9/releases).</t>
  </si>
  <si>
    <t>If M105010 DIAGNOSIS SCHEME IN USE is not null and equals '02' Then
populate with M105020 PROVISIONAL DIAGNOSIS (CODED CLINICAL ENTRY)
Else
If M105D12 MAPPED ICD-10 PROVISIONAL DIAGNOSIS CODE is not null Then
populate with M105D12 MAPPED ICD-10 PROVISIONAL DIAGNOSIS CODE</t>
  </si>
  <si>
    <t>Description of the M105D14 MASTER ICD-10 PROVISIONAL DIAGNOSIS CODE as defined in current Corporate Reference Data (based on NHS Data Migration on TRUD: https://isd.digital.nhs.uk/trud3/user/guest/group/0/pack/8/subpack/9/releases).</t>
  </si>
  <si>
    <t>UPLOAD DATE TIME</t>
  </si>
  <si>
    <t>END PROCESSING DATE TIME</t>
  </si>
  <si>
    <t>TOTAL RECORDS</t>
  </si>
  <si>
    <t>TotRec</t>
  </si>
  <si>
    <t xml:space="preserve">Total count of rows in all the extract tables that relate to this Header.  </t>
  </si>
  <si>
    <t>M000D4</t>
  </si>
  <si>
    <t>M000D5</t>
  </si>
  <si>
    <t>M000D6</t>
  </si>
  <si>
    <t>min n1 max n7</t>
  </si>
  <si>
    <t>M000D7</t>
  </si>
  <si>
    <t>TOTAL MSD001 POST PROCESSING ROW COUNT</t>
  </si>
  <si>
    <t>TotMSD001</t>
  </si>
  <si>
    <t>A total cumulative count of included records in this table for a specific MSDS post-deadline extract.</t>
  </si>
  <si>
    <t>M000D8</t>
  </si>
  <si>
    <t>TOTAL MSD002 POST PROCESSING ROW COUNT</t>
  </si>
  <si>
    <t>TotMSD002</t>
  </si>
  <si>
    <t>Total count of rows for MSD002 within this MSDS post-deadline extract.</t>
  </si>
  <si>
    <t>M000D9</t>
  </si>
  <si>
    <t>TOTAL MSD003 POST PROCESSING ROW COUNT</t>
  </si>
  <si>
    <t>TotMSD003</t>
  </si>
  <si>
    <t>Total count of rows for MSD003 within this MSDS post-deadline extract.</t>
  </si>
  <si>
    <t>M000D10</t>
  </si>
  <si>
    <t>TOTAL MSD004 POST PROCESSING ROW COUNT</t>
  </si>
  <si>
    <t>TotMSD004</t>
  </si>
  <si>
    <t>Total count of rows for MSD004 within this MSDS post-deadline extract.</t>
  </si>
  <si>
    <t>M000D11</t>
  </si>
  <si>
    <t>TOTAL MSD101 POST PROCESSING ROW COUNT</t>
  </si>
  <si>
    <t>TotMSD101</t>
  </si>
  <si>
    <t>Total count of rows for MSD101 within this MSDS post-deadline extract.</t>
  </si>
  <si>
    <t>M000D12</t>
  </si>
  <si>
    <t>TotMSD102</t>
  </si>
  <si>
    <t>M000D13</t>
  </si>
  <si>
    <t>TotMSD103</t>
  </si>
  <si>
    <t>M000D14</t>
  </si>
  <si>
    <t>TotMSD104</t>
  </si>
  <si>
    <t>M000D15</t>
  </si>
  <si>
    <t>TotMSD105</t>
  </si>
  <si>
    <t>M000D16</t>
  </si>
  <si>
    <t>TotMSD106</t>
  </si>
  <si>
    <t>M000D17</t>
  </si>
  <si>
    <t>TotMSD107</t>
  </si>
  <si>
    <t>M000D18</t>
  </si>
  <si>
    <t>TotMSD108</t>
  </si>
  <si>
    <t>M000D19</t>
  </si>
  <si>
    <t>TotMSD109</t>
  </si>
  <si>
    <t>TOTAL MSD102 POST PROCESSING ROW COUNT</t>
  </si>
  <si>
    <t>TOTAL MSD103 POST PROCESSING ROW COUNT</t>
  </si>
  <si>
    <t>TOTAL MSD104 POST PROCESSING ROW COUNT</t>
  </si>
  <si>
    <t>TOTAL MSD105 POST PROCESSING ROW COUNT</t>
  </si>
  <si>
    <t>TOTAL MSD106 POST PROCESSING ROW COUNT</t>
  </si>
  <si>
    <t>TOTAL MSD107 POST PROCESSING ROW COUNT</t>
  </si>
  <si>
    <t>TOTAL MSD108 POST PROCESSING ROW COUNT</t>
  </si>
  <si>
    <t>TOTAL MSD109 POST PROCESSING ROW COUNT</t>
  </si>
  <si>
    <t>M000D20</t>
  </si>
  <si>
    <t>TOTAL MSD201 POST PROCESSING ROW COUNT</t>
  </si>
  <si>
    <t>TotMSD201</t>
  </si>
  <si>
    <t>Total count of rows for MSD201 within this MSDS post-deadline extract.</t>
  </si>
  <si>
    <t>M000D21</t>
  </si>
  <si>
    <t>TotMSD202</t>
  </si>
  <si>
    <t>M000D22</t>
  </si>
  <si>
    <t>TotMSD203</t>
  </si>
  <si>
    <t>M000D23</t>
  </si>
  <si>
    <t>TOTAL MSD202 POST PROCESSING ROW COUNT</t>
  </si>
  <si>
    <t>TOTAL MSD203 POST PROCESSING ROW COUNT</t>
  </si>
  <si>
    <t>Total count of rows for MSD202 within this MSDS post-deadline extract.</t>
  </si>
  <si>
    <t>Total count of rows for MSD203 within this MSDS post-deadline extract.</t>
  </si>
  <si>
    <t>Total count of rows for MSD301 within this MSDS post-deadline extract.</t>
  </si>
  <si>
    <t>TOTAL MSD301 POST PROCESSING ROW COUNT</t>
  </si>
  <si>
    <t>M000D24</t>
  </si>
  <si>
    <t>M000D25</t>
  </si>
  <si>
    <t>Total count of rows for MSD302 within this MSDS post-deadline extract.</t>
  </si>
  <si>
    <t>Total count of rows for MSD401 within this MSDS post-deadline extract.</t>
  </si>
  <si>
    <t>TOTAL MSD302 POST PROCESSING ROW COUNT</t>
  </si>
  <si>
    <t>TotMSD301</t>
  </si>
  <si>
    <t>TotMSD302</t>
  </si>
  <si>
    <t>TOTAL MSD401 POST PROCESSING ROW COUNT</t>
  </si>
  <si>
    <t>TotMSD401</t>
  </si>
  <si>
    <t>M000D26</t>
  </si>
  <si>
    <t>TotMSD402</t>
  </si>
  <si>
    <t>M000D27</t>
  </si>
  <si>
    <t>TotMSD403</t>
  </si>
  <si>
    <t>M000D28</t>
  </si>
  <si>
    <t>TotMSD404</t>
  </si>
  <si>
    <t>M000D29</t>
  </si>
  <si>
    <t>TotMSD405</t>
  </si>
  <si>
    <t>TOTAL MSD402 POST PROCESSING ROW COUNT</t>
  </si>
  <si>
    <t>TOTAL MSD403 POST PROCESSING ROW COUNT</t>
  </si>
  <si>
    <t>TOTAL MSD404 POST PROCESSING ROW COUNT</t>
  </si>
  <si>
    <t>TOTAL MSD405 POST PROCESSING ROW COUNT</t>
  </si>
  <si>
    <t>Total count of rows for MSD402 within this MSDS post-deadline extract.</t>
  </si>
  <si>
    <t>Total count of rows for MSD403 within this MSDS post-deadline extract.</t>
  </si>
  <si>
    <t>Total count of rows for MSD404 within this MSDS post-deadline extract.</t>
  </si>
  <si>
    <t>Total count of rows for MSD405 within this MSDS post-deadline extract.</t>
  </si>
  <si>
    <t>M000D30</t>
  </si>
  <si>
    <t>TotMSD406</t>
  </si>
  <si>
    <t>M000D31</t>
  </si>
  <si>
    <t>Total count of rows for MSD406 within this MSDS post-deadline extract.</t>
  </si>
  <si>
    <t>TOTAL MSD406 POST PROCESSING ROW COUNT</t>
  </si>
  <si>
    <t>TOTAL MSD501 POST PROCESSING ROW COUNT</t>
  </si>
  <si>
    <t>TotMSD501</t>
  </si>
  <si>
    <t>Total count of rows for MSD501 within this MSDS post-deadline extract.</t>
  </si>
  <si>
    <t>M000D32</t>
  </si>
  <si>
    <t>TotMSD502</t>
  </si>
  <si>
    <t>M000D33</t>
  </si>
  <si>
    <t>TotMSD503</t>
  </si>
  <si>
    <t>M000D34</t>
  </si>
  <si>
    <t>TotMSD504</t>
  </si>
  <si>
    <t>M000D35</t>
  </si>
  <si>
    <t>TOTAL MSD502 POST PROCESSING ROW COUNT</t>
  </si>
  <si>
    <t>TOTAL MSD503 POST PROCESSING ROW COUNT</t>
  </si>
  <si>
    <t>TOTAL MSD504 POST PROCESSING ROW COUNT</t>
  </si>
  <si>
    <t>TOTAL MSD601 POST PROCESSING ROW COUNT</t>
  </si>
  <si>
    <t>Total count of rows for MSD502 within this MSDS post-deadline extract.</t>
  </si>
  <si>
    <t>Total count of rows for MSD503 within this MSDS post-deadline extract.</t>
  </si>
  <si>
    <t>Total count of rows for MSD504 within this MSDS post-deadline extract.</t>
  </si>
  <si>
    <t>Total count of rows for MSD601 within this MSDS post-deadline extract.</t>
  </si>
  <si>
    <t>M000D36</t>
  </si>
  <si>
    <t>M000D37</t>
  </si>
  <si>
    <t>Total count of rows for MSD602 within this MSDS post-deadline extract.</t>
  </si>
  <si>
    <t>Total count of rows for MSD901 within this MSDS post-deadline extract.</t>
  </si>
  <si>
    <t>TOTAL MSD602 POST PROCESSING ROW COUNT</t>
  </si>
  <si>
    <t>TotMSD601</t>
  </si>
  <si>
    <t>TotMSD602</t>
  </si>
  <si>
    <t>TotMSD901</t>
  </si>
  <si>
    <t>TOTAL MSD901 POST PROCESSING ROW COUNT</t>
  </si>
  <si>
    <t>Add derivation</t>
  </si>
  <si>
    <t>M101D11</t>
  </si>
  <si>
    <t>GESTATIONAL AGE (APPOINTMENT DATE)</t>
  </si>
  <si>
    <t>GestAgeAppDate</t>
  </si>
  <si>
    <t>Gestational age at APPOINTMENT DATE (FORMAL ANTENATAL BOOKING) in days.</t>
  </si>
  <si>
    <t>If ESTIMATED DATE OF DELIVERY (AGREED) is not null Then
APPOINTMENT DATE (FORMAL ANTENATAL BOOKING) - (ESTIMATED DATE OF DELIVERY (AGREED) - (40 * 7))
Else If LAST MENSTRUAL PERIOD DATE is not null Then
APPOINTMENT DATE (FORMAL ANTENATAL BOOKING) - LAST MENSTRUAL PERIOD DATE</t>
  </si>
  <si>
    <t>At request of Maternity Analysis team.</t>
  </si>
  <si>
    <t>ORGANISATION CODE (POSTNATAL PATHWAY LEAD COMMISSIONER)</t>
  </si>
  <si>
    <t>OrgCodePPLC</t>
  </si>
  <si>
    <t>If UCUM UNIT OF MEASUREMENT is populated and the OBSERVATION VALUE is blank, the record will be rejected.</t>
  </si>
  <si>
    <t>Add validation</t>
  </si>
  <si>
    <t>To prevent a measurement from flowing without an associated value.</t>
  </si>
  <si>
    <t>M2021201 - Record rejected - UCUM UNIT OF MEASUREMENT is populated and the OBSERVATION VALUE is blank. M202904 CARE ACTIVITY IDENTIFIER (MOTHER)=&lt;CareActIDMother&gt; M202120 UCUM UNIT OF MEASUREMENT=&lt;UCUMUnit&gt;</t>
  </si>
  <si>
    <t>M3021501 - Record rejected - UCUM UNIT OF MEASUREMENT is populated and the OBSERVATION VALUE is blank. M302905 LABOUR AND DELIVERY IDENTIFIER=&lt;LabourDeliveryID&gt; M302150 UCUM UNIT OF MEASUREMENT=&lt;UCUMUnit&gt;</t>
  </si>
  <si>
    <t>M4051301 - Record rejected - UCUM UNIT OF MEASUREMENT is populated and the OBSERVATION VALUE is blank. M405907 CARE ACTIVITY IDENTIFIER (BABY)=&lt;CareActIDBaby&gt; M405130 UCUM UNIT OF MEASUREMENT=&lt;UCUMUnit&gt;</t>
  </si>
  <si>
    <t>UPLOAD TIME</t>
  </si>
  <si>
    <t>UploadTime</t>
  </si>
  <si>
    <t>Time original data file was uploaded to the SDCS.</t>
  </si>
  <si>
    <t>Date original data file was uploaded to the SDCS.</t>
  </si>
  <si>
    <t>UploadDate</t>
  </si>
  <si>
    <t>END PROCESSING DATE</t>
  </si>
  <si>
    <t>END PROCESSING TIME</t>
  </si>
  <si>
    <t>EndProcTime</t>
  </si>
  <si>
    <t>EndProcDate</t>
  </si>
  <si>
    <t>M000D38</t>
  </si>
  <si>
    <t>M000D39</t>
  </si>
  <si>
    <t>Date processing completed for this extract</t>
  </si>
  <si>
    <t>Time processing completed for this extract</t>
  </si>
  <si>
    <t>UPLOAD DATE</t>
  </si>
  <si>
    <t>If M106010 DIAGNOSIS SCHEME IN USE is not null and equals '04' or '05' Then
M106020 DIAGNOSIS (CODED CLINICAL ENTRY) is mapped to SNOMED CT code as defined in current Corporate Reference Data (based on NHS Data Migration on TRUD: https://isd.digital.nhs.uk/trud3/user/guest/group/0/pack/8/subpack/9/releases).</t>
  </si>
  <si>
    <t>Preferred term of the M106D8 MAPPED SNOMED CT DIAGNOSIS CODE as defined in current Corporate Reference Data (based on NHS Data Migration on TRUD: https://isd.digital.nhs.uk/trud3/user/guest/group/0/pack/8/subpack/9/releases).</t>
  </si>
  <si>
    <t>If M106010 DIAGNOSIS SCHEME IN USE is not null and equals '04' or '05' Then
populate with M106D8 MAPPED SNOMED CT DIAGNOSIS CODE
Else
If M106010 DIAGNOSIS SCHEME IN USE is not null and equals '06' Then
populate with M106020 DIAGNOSIS (CODED CLINICAL ENTRY)</t>
  </si>
  <si>
    <t>Preferred term of the M106D10 MASTER SNOMED CT DIAGNOSIS CODE as defined in current Corporate Reference Data (based on NHS Data Migration on TRUD: https://isd.digital.nhs.uk/trud3/user/guest/group/0/pack/8/subpack/9/releases).</t>
  </si>
  <si>
    <t>If M106D10 MASTER SNOMED CT DIAGNOSIS CODE is not null Then
M106D10 MASTER SNOMED CT DIAGNOSIS CODE is mapped to ICD-10 code as defined in current Corporate Reference Data.</t>
  </si>
  <si>
    <t>Description of the M106D12 MAPPED ICD-10 DIAGNOSIS CODE as defined in current Corporate Reference Data (based on NHS Data Migration on TRUD: https://isd.digital.nhs.uk/trud3/user/guest/group/0/pack/8/subpack/9/releases).</t>
  </si>
  <si>
    <t>If M106010 DIAGNOSIS SCHEME IN USE is not null and equals '02' Then
populate with M106020 DIAGNOSIS (CODED CLINICAL ENTRY)
Else
If M106D12 MAPPED ICD-10 DIAGNOSIS CODE is not null Then
populate with M106D12 MAPPED ICD-10 DIAGNOSIS CODE</t>
  </si>
  <si>
    <t>Description of the M106D14 MASTER ICD-10 DIAGNOSIS CODE as defined in current Corporate Reference Data (based on NHS Data Migration on TRUD: https://isd.digital.nhs.uk/trud3/user/guest/group/0/pack/8/subpack/9/releases).</t>
  </si>
  <si>
    <t>If M107010 DIAGNOSIS SCHEME IN USE is not null and equals '04' or '05' Then
M107020 PREVIOUS DIAGNOSIS (CODED CLINICAL ENTRY) is mapped to SNOMED CT code as defined in current Corporate Reference Data (based on NHS Data Migration on TRUD: https://isd.digital.nhs.uk/trud3/user/guest/group/0/pack/8/subpack/9/releases).</t>
  </si>
  <si>
    <t>Preferred term of the M107D7 MAPPED SNOMED CT PREVIOUS DIAGNOSIS CODE as defined in current Corporate Reference Data (based on NHS Data Migration on TRUD: https://isd.digital.nhs.uk/trud3/user/guest/group/0/pack/8/subpack/9/releases).</t>
  </si>
  <si>
    <t>If M107010 DIAGNOSIS SCHEME IN USE is not null and equals '04' or '05' Then
populate with M107D7 MAPPED SNOMED CT PREVIOUS DIAGNOSIS CODE
Else
If M107010 DIAGNOSIS SCHEME IN USE is not null and equals '06' Then
populate with M107020 PREVIOUS DIAGNOSIS (CODED CLINICAL ENTRY)</t>
  </si>
  <si>
    <t>Preferred term of the M107D9 MASTER SNOMED CT PREVIOUS DIAGNOSIS CODE as defined in current Corporate Reference Data (based on NHS Data Migration on TRUD: https://isd.digital.nhs.uk/trud3/user/guest/group/0/pack/8/subpack/9/releases).</t>
  </si>
  <si>
    <t>If M107D9 MASTER SNOMED CT PREVIOUS DIAGNOSIS CODE is not null Then
M107D9 MASTER SNOMED CT PREVIOUS DIAGNOSIS CODE is mapped to ICD-10 code as defined in current Corporate Reference Data (based on NHS Data Migration on TRUD: https://isd.digital.nhs.uk/trud3/user/guest/group/0/pack/8/subpack/9/releases).</t>
  </si>
  <si>
    <t>Description of the M107D11 MAPPED ICD-10 PREVIOUS DIAGNOSIS CODE as defined in current Corporate Reference Data (based on NHS Data Migration on TRUD: https://isd.digital.nhs.uk/trud3/user/guest/group/0/pack/8/subpack/9/releases).</t>
  </si>
  <si>
    <t>If M107010 DIAGNOSIS SCHEME IN USE is not null and equals '02' Then
populate with M107020 PREVIOUS DIAGNOSIS (CODED CLINICAL ENTRY)
Else
If M107D11 MAPPED ICD-10 PREVIOUS DIAGNOSIS CODE is not null Then
populate with M107D11 MAPPED ICD-10 PREVIOUS DIAGNOSIS CODE</t>
  </si>
  <si>
    <t>Description of the M107D13 MASTER ICD-10 PREVIOUS DIAGNOSIS CODE as defined in current Corporate Reference Data (based on NHS Data Migration on TRUD: https://isd.digital.nhs.uk/trud3/user/guest/group/0/pack/8/subpack/9/releases).</t>
  </si>
  <si>
    <t>If M108010 SITUATION SCHEME IN USE is not null and equals '02' or '03' Then
CODED SITUATION (CLINICAL TERMINOLOGY) is mapped to SNOMED CT code as defined in current Corporate Reference Data (based on NHS Data Migration on TRUD: https://isd.digital.nhs.uk/trud3/user/guest/group/0/pack/8/subpack/9/releases).</t>
  </si>
  <si>
    <t>Preferred term of the M108D7 MAPPED SNOMED CT SITUATION CODE as defined in current Corporate Reference Data (based on NHS Data Migration on TRUD: https://isd.digital.nhs.uk/trud3/user/guest/group/0/pack/8/subpack/9/releases).</t>
  </si>
  <si>
    <t>Preferred term of the M108D9 MASTER SNOMED CT SITUATION CODE as defined in current Corporate Reference Data (based on NHS Data Migration on TRUD: https://isd.digital.nhs.uk/trud3/user/guest/group/0/pack/8/subpack/9/releases).</t>
  </si>
  <si>
    <t>If M108D9 MASTER SNOMED CT SITUATION CODE is not null Then
M108D9 MASTER SNOMED CT SITUATION CODE is mapped to ICD-10 code as defined in current Corporate Reference Data (based on NHS Data Migration on TRUD: https://isd.digital.nhs.uk/trud3/user/guest/group/0/pack/8/subpack/9/releases).</t>
  </si>
  <si>
    <t>Description of the M108D11 MAPPED ICD-10 SITUATION CODE as defined in current Corporate Reference Data (based on NHS Data Migration on TRUD: https://isd.digital.nhs.uk/trud3/user/guest/group/0/pack/8/subpack/9/releases).</t>
  </si>
  <si>
    <t>If M108010 SITUATION SCHEME IN USE is not null and equals '01' Then
populate with M108020 CODED SITUATION (CLINICAL TERMINOLOGY)
Else
If M108D11 MAPPED ICD-10 SITUATION CODE is not null Then
populate with M108D11 MAPPED ICD-10 SITUATION CODE</t>
  </si>
  <si>
    <t>Description of the M108D13 MASTER ICD-10 SITUATION CODE as defined in current Corporate Reference Data (based on NHS Data Migration on TRUD: https://isd.digital.nhs.uk/trud3/user/guest/group/0/pack/8/subpack/9/releases).</t>
  </si>
  <si>
    <t>If M109040 FINDING SCHEME IN USE is not null and equals '02' or '03' Then
M109050 CODED FINDING (CODED CLINICAL ENTRY) is mapped to SNOMED CT code as defined in current Corporate Reference Data (based on NHS Data Migration on TRUD: https://isd.digital.nhs.uk/trud3/user/guest/group/0/pack/8/subpack/9/releases).</t>
  </si>
  <si>
    <t>Preferred term of the M109D7 MAPPED SNOMED CT FINDING CODE as defined in current Corporate Reference Data (based on NHS Data Migration on TRUD: https://isd.digital.nhs.uk/trud3/user/guest/group/0/pack/8/subpack/9/releases).</t>
  </si>
  <si>
    <t>If M109040 FINDING SCHEME IN USE is not null and equals '02' or '03' Then
populate with M109D7 MAPPED SNOMED CT FINDING CODE
Else
If M109040 FINDING SCHEME IN USE is not null and equals '04' Then
populate with M109050 CODED FINDING (CODED CLINICAL ENTRY)</t>
  </si>
  <si>
    <t>Preferred term of the M109D9 MASTER SNOMED CT FINDING CODE as defined in current Corporate Reference Data (based on NHS Data Migration on TRUD: https://isd.digital.nhs.uk/trud3/user/guest/group/0/pack/8/subpack/9/releases).</t>
  </si>
  <si>
    <t>If M109D9 MASTER SNOMED CT FINDING CODE is not null Then
M109D9 MASTER SNOMED CT FINDING CODE is mapped to ICD-10 code as defined in current Corporate Reference Data (based on NHS Data Migration on TRUD: https://isd.digital.nhs.uk/trud3/user/guest/group/0/pack/8/subpack/9/releases).</t>
  </si>
  <si>
    <t>Description of the M109D11 MAPPED ICD-10 FINDING CODE as defined in current Corporate Reference Data (based on NHS Data Migration on TRUD: https://isd.digital.nhs.uk/trud3/user/guest/group/0/pack/8/subpack/9/releases).</t>
  </si>
  <si>
    <t>If M109040 FINDING SCHEME IN USE is not null and equals '01' Then
populate with M109050 CODED FINDING (CODED CLINICAL ENTRY)
Else
If M109D11 MAPPED ICD-10 FINDING CODE is not null Then
populate with M109D11 MAPPED ICD-10 FINDING CODE</t>
  </si>
  <si>
    <t>Description of the M109D13 MASTER ICD-10 FINDING CODE as defined in current Corporate Reference Data (based on NHS Data Migration on TRUD: https://isd.digital.nhs.uk/trud3/user/guest/group/0/pack/8/subpack/9/releases).</t>
  </si>
  <si>
    <t>If M109070 OBSERVATION SCHEME IN USE is not null and equals '01' or '02' Then
M109080 CODED OBSERVATION (CLINICAL TERMINOLOGY) is mapped to SNOMED CT code as defined in current Corporate Reference Data (based on NHS Data Migration on TRUD: https://isd.digital.nhs.uk/trud3/user/guest/group/0/pack/8/subpack/9/releases).</t>
  </si>
  <si>
    <t>Preferred term of the M109D15 MAPPED SNOMED CT OBSERVATION CODE as defined in current Corporate Reference Data (based on NHS Data Migration on TRUD: https://isd.digital.nhs.uk/trud3/user/guest/group/0/pack/8/subpack/9/releases).</t>
  </si>
  <si>
    <t>If M109070 OBSERVATION SCHEME IN USE is not null and equals '01' or '02' Then
populate with M109D15 MAPPED SNOMED CT OBSERVATION CODE
Else
If M109070 OBSERVATION SCHEME IN USE is not null and equals '03' Then
populate with M109080 CODED OBSERVATION (CLINICAL TERMINOLOGY)</t>
  </si>
  <si>
    <t>Preferred term of the M109D17 MASTER SNOMED CT OBSERVATION CODE as defined in current Corporate Reference Data (based on NHS Data Migration on TRUD: https://isd.digital.nhs.uk/trud3/user/guest/group/0/pack/8/subpack/9/releases).</t>
  </si>
  <si>
    <t>Duplicated functionality of unique error warning message M0010102.</t>
  </si>
  <si>
    <t>Duplicated functionality of unique error warning message M0010301.</t>
  </si>
  <si>
    <t>Duplicated functionality of unique error warning message M0020101.</t>
  </si>
  <si>
    <t>Duplicated functionality of unique error warning message M0020401.</t>
  </si>
  <si>
    <t>Duplicated functionality of unique error warning message M1010101.</t>
  </si>
  <si>
    <t>Duplicated functionality of unique error warning message M1010802.</t>
  </si>
  <si>
    <t>Duplicated functionality of unique error warning message M1010902.</t>
  </si>
  <si>
    <t>Duplicated functionality of unique error warning message M1030901.</t>
  </si>
  <si>
    <t>Duplicated functionality of unique error warning message M2010301.</t>
  </si>
  <si>
    <t>Duplicated functionality of unique error warning message M2011001.</t>
  </si>
  <si>
    <t>Duplicated functionality of unique error warning message M3010101.</t>
  </si>
  <si>
    <t>Duplicated functionality of unique error warning message M3010801.</t>
  </si>
  <si>
    <t>Duplicated functionality of unique error warning message M4010101.</t>
  </si>
  <si>
    <t xml:space="preserve">MSDDEF2 - Record rejected - M401040 PREGNANCY OUTCOME has an incorrect data format. M401906 LOCAL PATIENT IDENTIFIER (EXTENDED (BABY))=&lt;LPIDBaby&gt; M401040 PREGNANCY OUTCOME=&lt;PregOutcome&gt; </t>
  </si>
  <si>
    <t>MSDDEF5 - Record rejected - M401040 PREGNANCY OUTCOME contains an invalid PREGNANCY OUTCOME. M401906 LOCAL PATIENT IDENTIFIER (EXTENDED (BABY))=&lt;LPIDBaby&gt; M401040 PREGNANCY OUTCOME=&lt;PregOutcome&gt;</t>
  </si>
  <si>
    <t xml:space="preserve">MSDDEF2 - Record rejected - M401050 PERSON PHENOTYPIC SEX has an incorrect data format. M401906 LOCAL PATIENT IDENTIFIER (EXTENDED (BABY))=&lt;LPIDBaby&gt; M401050 PERSON PHENOTYPIC SEX=&lt;PersonPhenSex&gt; </t>
  </si>
  <si>
    <t>MSDDEF5 - Record rejected - M401050 PERSON PHENOTYPIC SEX contains an invalid PERSON PHENOTYPIC SEX. M401906 LOCAL PATIENT IDENTIFIER (EXTENDED (BABY))=&lt;LPIDBaby&gt; M401050 PERSON PHENOTYPIC SEX=&lt;PersonPhenSex&gt;</t>
  </si>
  <si>
    <t>Add error/ warning message</t>
  </si>
  <si>
    <t>To confirm existing functionality as specified in Additional Validation Rules.</t>
  </si>
  <si>
    <t xml:space="preserve">MSDDEF2 - Record rejected - M401909 CARE PROFESSIONAL LOCAL IDENTIFIER (DELIVERING BABY) has an incorrect data format. M401906 LOCAL PATIENT IDENTIFIER (EXTENDED (BABY))=&lt;LPIDBaby&gt; M401909 CARE PROFESSIONAL LOCAL IDENTIFIER (DELIVERING BABY)=&lt;CareProfLIDDel&gt; </t>
  </si>
  <si>
    <t>M4019091 - Warning - There is no valid MSD901 record transmitted for this CARE PROFESSIONAL LOCAL IDENTIFIER. M401906 LOCAL PATIENT IDENTIFIER (EXTENDED (BABY))=&lt;LPIDBaby&gt; M401909 CARE PROFESSIONAL LOCAL IDENTIFIER (DELIVERING BABY)=&lt;CareProfLIDDel&gt;</t>
  </si>
  <si>
    <t>M301D12</t>
  </si>
  <si>
    <t>BIRTHS PER LABOUR AND DELIVERY</t>
  </si>
  <si>
    <t>BirthsPerLabandDel</t>
  </si>
  <si>
    <t>The number of births associated with this Labour and Delivery.</t>
  </si>
  <si>
    <t>M202D27</t>
  </si>
  <si>
    <t>ALCOHOL UNITS PER WEEK</t>
  </si>
  <si>
    <t>AlcoholUnitsPerWeek</t>
  </si>
  <si>
    <t>The derived number of alcohol units per week that have been confirmed at the CARE CONTACT DATE.</t>
  </si>
  <si>
    <t>If M202050 PROCEDURE SCHEME IN USE is not null and equals '04' or '05' Then
M202060 CODED PROCEDURE AND PROCEDURE STATUS (CODED CLINICAL ENTRY) is mapped to SNOMED CT code as defined in current Corporate Reference Data (based on NHS Data Migration on TRUD: https://isd.digital.nhs.uk/trud3/user/guest/group/0/pack/8/subpack/9/releases).</t>
  </si>
  <si>
    <t>Preferred term of the M202D7 MAPPED SNOMED CT PROCEDURE CODE as defined in current Corporate Reference Data (based on NHS Data Migration on TRUD: https://isd.digital.nhs.uk/trud3/user/guest/group/0/pack/8/subpack/9/releases).</t>
  </si>
  <si>
    <t>If M202050 PROCEDURE SCHEME IN USE is not null and equals '04' or '05' Then
populate with M202D7 MAPPED SNOMED CT PROCEDURE CODE
Else
If M202050 PROCEDURE SCHEME IN USE is not null and equals '06' Then
populate with M202060 CODED PROCEDURE AND PROCEDURE STATUS (CODED CLINICAL ENTRY)</t>
  </si>
  <si>
    <t>Preferred term of the M202D9 MASTER SNOMED CT PROCEDURE CODE as defined in current Corporate Reference Data (based on NHS Data Migration on TRUD: https://isd.digital.nhs.uk/trud3/user/guest/group/0/pack/8/subpack/9/releases).</t>
  </si>
  <si>
    <t>If M202D9 MASTER SNOMED CT PROCEDURE CODE is not null Then
M202D9 MASTER SNOMED CT PROCEDURE CODE is mapped to OPCS-4 code as defined in current Corporate Reference Data (based on NHS Data Migration on TRUD: https://isd.digital.nhs.uk/trud3/user/guest/group/0/pack/8/subpack/9/releases).</t>
  </si>
  <si>
    <t>Description of the M202D11 MAPPED OPCS-4 PROCEDURE CODE as defined in current Corporate Reference Data (based on NHS Data Migration on TRUD: https://isd.digital.nhs.uk/trud3/user/guest/group/0/pack/8/subpack/9/releases).</t>
  </si>
  <si>
    <t>If M202050 PROCEDURE SCHEME IN USE is not null and equals '02' Then
populate with M202060 CODED PROCEDURE AND PROCEDURE STATUS (CODED CLINICAL ENTRY)
Else
If M202D11 MAPPED OPCS-4 PROCEDURE CODE is not null Then
populate with M202D11 MAPPED OPCS-4 PROCEDURE CODE</t>
  </si>
  <si>
    <t>Description of the M202D13 MASTER OPCS-4 PROCEDURE CODE as defined in current Corporate Reference Data (based on NHS Data Migration on TRUD: https://isd.digital.nhs.uk/trud3/user/guest/group/0/pack/8/subpack/9/releases).</t>
  </si>
  <si>
    <t>If M202070 FINDING SCHEME IN USE is not null and equals '02' or '03' Then
M202080 CODED FINDING (CODED CLINICAL ENTRY) is mapped to SNOMED CT code as defined in current Corporate Reference Data (based on NHS Data Migration on TRUD: https://isd.digital.nhs.uk/trud3/user/guest/group/0/pack/8/subpack/9/releases).</t>
  </si>
  <si>
    <t>Preferred term of the M202D15 MAPPED SNOMED CT FINDING CODE as defined in current Corporate Reference Data (based on NHS Data Migration on TRUD: https://isd.digital.nhs.uk/trud3/user/guest/group/0/pack/8/subpack/9/releases).</t>
  </si>
  <si>
    <t>If M202070 FINDING SCHEME IN USE is not null and equals '02' or '03' Then
populate with M202D15 MAPPED SNOMED CT FINDING CODE
Else
If M202070 FINDING SCHEME IN USE is not null and equals '04' Then
populate with M202080 CODED FINDING (CODED CLINICAL ENTRY)</t>
  </si>
  <si>
    <t>Preferred term of the M202D17 MASTER SNOMED CT FINDING CODE as defined in current Corporate Reference Data (based on NHS Data Migration on TRUD: https://isd.digital.nhs.uk/trud3/user/guest/group/0/pack/8/subpack/9/releases).</t>
  </si>
  <si>
    <t>If M202D17 MASTER SNOMED CT FINDING CODE is not null Then
M202D17 MASTER SNOMED CT FINDING CODE is mapped to ICD-10 code as defined in current Corporate Reference Data (based on NHS Data Migration on TRUD: https://isd.digital.nhs.uk/trud3/user/guest/group/0/pack/8/subpack/9/releases).</t>
  </si>
  <si>
    <t>Description of the M202D19 MAPPED ICD-10 FINDING CODE as defined in current Corporate Reference Data (based on NHS Data Migration on TRUD: https://isd.digital.nhs.uk/trud3/user/guest/group/0/pack/8/subpack/9/releases).</t>
  </si>
  <si>
    <t>If M202070 FINDING SCHEME IN USE is not null and equals '01' Then
populate with M202080 CODED FINDING (CODED CLINICAL ENTRY)
Else
If M202D19 MAPPED ICD-10 FINDING CODE is not null Then
populate with M202D19 MAPPED ICD-10 FINDING CODE</t>
  </si>
  <si>
    <t>Description of the M202D21 MASTER ICD-10 FINDING CODE as defined in current Corporate Reference Data (based on NHS Data Migration on TRUD: https://isd.digital.nhs.uk/trud3/user/guest/group/0/pack/8/subpack/9/releases).</t>
  </si>
  <si>
    <t>If M202090 OBSERVATION SCHEME IN USE is not null and equals '01' or '02' Then
M202100 CODED OBSERVATION (CLINICAL TERMINOLOGY) is mapped to SNOMED CT code as defined in current Corporate Reference Data (based on NHS Data Migration on TRUD: https://isd.digital.nhs.uk/trud3/user/guest/group/0/pack/8/subpack/9/releases).</t>
  </si>
  <si>
    <t>Preferred term of the M202D23 MAPPED SNOMED CT OBSERVATION CODE as defined in current Corporate Reference Data (based on NHS Data Migration on TRUD: https://isd.digital.nhs.uk/trud3/user/guest/group/0/pack/8/subpack/9/releases).</t>
  </si>
  <si>
    <t>Preferred term of the M202D25 MASTER SNOMED CT OBSERVATION CODE as defined in current Corporate Reference Data (based on NHS Data Migration on TRUD: https://isd.digital.nhs.uk/trud3/user/guest/group/0/pack/8/subpack/9/releases).</t>
  </si>
  <si>
    <t>If OBSERVATION VALUE is populated and the CODED OBSERVATION (CLINICAL TERMINOLOGY) is blank, the record will be rejected.</t>
  </si>
  <si>
    <t xml:space="preserve">M1090901 - Record rejected - OBSERVATION VALUE is populated and the CODED OBSERVATION (CLINICAL TERMINOLOGY) is blank. M109902 PREGNANCY IDENTIFIER=&lt;PregnancyID&gt; M109090 OBSERVATION VALUE=&lt;ObsValue&gt; </t>
  </si>
  <si>
    <t>To prevent an observation value from flowing without an associated coded observation.</t>
  </si>
  <si>
    <t>M2021101 - Record rejected - OBSERVATION VALUE is populated and the CODED OBSERVATION (CLINICAL TERMINOLOGY) is blank. M202904 CARE ACTIVITY IDENTIFIER (MOTHER)=&lt;CareActIDMother&gt; M202110 OBSERVATION VALUE=&lt;ObsValue&gt;</t>
  </si>
  <si>
    <t>M3021401 - Record rejected - OBSERVATION VALUE is populated and the CODED OBSERVATION (CLINICAL TERMINOLOGY) is blank. M302905 LABOUR AND DELIVERY IDENTIFIER=&lt;LabourDeliveryID&gt; M302140 OBSERVATION VALUE=&lt;ObsValue&gt;</t>
  </si>
  <si>
    <t>M4051201 - Record rejected - OBSERVATION VALUE is populated and the CODED OBSERVATION (CLINICAL TERMINOLOGY) is blank. M405907 CARE ACTIVITY IDENTIFIER (BABY)=&lt;CareActIDBaby&gt; M405120 OBSERVATION VALUE=&lt;ObsValue&gt;</t>
  </si>
  <si>
    <t>If M302080 PROCEDURE SCHEME IN USE is not null and equals '04' or '05' Then
M302090 CODED PROCEDURE AND PROCEDURE STATUS (CODED CLINICAL ENTRY) is mapped to SNOMED CT code as defined in current Corporate Reference Data (based on NHS Data Migration on TRUD: https://isd.digital.nhs.uk/trud3/user/guest/group/0/pack/8/subpack/9/releases).</t>
  </si>
  <si>
    <t>Preferred term of the M302D7 MAPPED SNOMED CT PROCEDURE CODE as defined in current Corporate Reference Data (based on NHS Data Migration on TRUD: https://isd.digital.nhs.uk/trud3/user/guest/group/0/pack/8/subpack/9/releases).</t>
  </si>
  <si>
    <t>If M302080 PROCEDURE SCHEME IN USE is not null and equals '04' or '05' Then
populate with M302D7 MAPPED SNOMED CT PROCEDURE CODE
Else
If M302080 PROCEDURE SCHEME IN USE is not null and equals '06' Then
populate with M302090 CODED PROCEDURE AND PROCEDURE STATUS (CODED CLINICAL ENTRY)</t>
  </si>
  <si>
    <t>Preferred term of the M302D9 MASTER SNOMED CT PROCEDURE CODE as defined in current Corporate Reference Data (based on NHS Data Migration on TRUD: https://isd.digital.nhs.uk/trud3/user/guest/group/0/pack/8/subpack/9/releases).</t>
  </si>
  <si>
    <t>If M302D9 MASTER SNOMED CT PROCEDURE CODE is not null Then
M302D9 MASTER SNOMED CT PROCEDURE CODE is mapped to OPCS-4 code as defined in current Corporate Reference Data (based on NHS Data Migration on TRUD: https://isd.digital.nhs.uk/trud3/user/guest/group/0/pack/8/subpack/9/releases).</t>
  </si>
  <si>
    <t>If M302080 PROCEDURE SCHEME IN USE is not null and equals '02' Then
populate with M302090 CODED PROCEDURE AND PROCEDURE STATUS (CODED CLINICAL ENTRY)
Else
If M302D11 MAPPED OPCS-4 PROCEDURE CODE is not null Then
populate with M302D11 MAPPED OPCS-4 PROCEDURE CODE</t>
  </si>
  <si>
    <t>Description of the M302D13 MASTER OPCS-4 PROCEDURE CODE as defined in current Corporate Reference Data (based on NHS Data Migration on TRUD: https://isd.digital.nhs.uk/trud3/user/guest/group/0/pack/8/subpack/9/releases).</t>
  </si>
  <si>
    <t>If M302100 FINDING SCHEME IN USE is not null and equals '02' or '03' Then
M302110 CODED FINDING (CODED CLINICAL ENTRY) is mapped to SNOMED CT code as defined in current Corporate Reference Data (based on NHS Data Migration on TRUD: https://isd.digital.nhs.uk/trud3/user/guest/group/0/pack/8/subpack/9/releases).</t>
  </si>
  <si>
    <t>Preferred term of the M302D15 MAPPED SNOMED CT FINDING CODE as defined in current Corporate Reference Data (based on NHS Data Migration on TRUD: https://isd.digital.nhs.uk/trud3/user/guest/group/0/pack/8/subpack/9/releases).</t>
  </si>
  <si>
    <t>If M302100 FINDING SCHEME IN USE is not null and equals '02' or '03' Then
populate with M302D15 MAPPED SNOMED CT FINDING CODE
Else
If M302100 FINDING SCHEME IN USE is not null and equals '04' Then
populate with M302110 CODED FINDING (CODED CLINICAL ENTRY)</t>
  </si>
  <si>
    <t>Preferred term of the M302D17 MASTER SNOMED CT FINDING CODE as defined in current Corporate Reference Data (based on NHS Data Migration on TRUD: https://isd.digital.nhs.uk/trud3/user/guest/group/0/pack/8/subpack/9/releases).</t>
  </si>
  <si>
    <t>If M302D17 MASTER SNOMED CT FINDING CODE is not null Then
M302D17 MASTER SNOMED CT FINDING CODE is mapped to ICD-10 code as defined in current Corporate Reference Data (based on NHS Data Migration on TRUD: https://isd.digital.nhs.uk/trud3/user/guest/group/0/pack/8/subpack/9/releases).</t>
  </si>
  <si>
    <t>Description of the M302D19 MAPPED ICD-10 FINDING CODE as defined in current Corporate Reference Data (based on NHS Data Migration on TRUD: https://isd.digital.nhs.uk/trud3/user/guest/group/0/pack/8/subpack/9/releases).</t>
  </si>
  <si>
    <t>If M302100 FINDING SCHEME IN USE is not null and equals '01' Then
populate with M302110 CODED FINDING (CODED CLINICAL ENTRY)
Else
If M302D19 MAPPED ICD-10 FINDING CODE is not null Then
populate with M302D19 MAPPED ICD-10 FINDING CODE</t>
  </si>
  <si>
    <t>Description of the M302D21 MASTER ICD-10 FINDING CODE as defined in current Corporate Reference Data (based on NHS Data Migration on TRUD: https://isd.digital.nhs.uk/trud3/user/guest/group/0/pack/8/subpack/9/releases).</t>
  </si>
  <si>
    <t>If M302120 OBSERVATION SCHEME IN USE is not null and equals '01' or '02' Then
M302130 CODED OBSERVATION (CLINICAL TERMINOLOGY) is mapped to SNOMED CT code as defined in current Corporate Reference Data (based on NHS Data Migration on TRUD: https://isd.digital.nhs.uk/trud3/user/guest/group/0/pack/8/subpack/9/releases).</t>
  </si>
  <si>
    <t>Preferred term of the M302D23 MAPPED SNOMED CT OBSERVATION CODE as defined in current Corporate Reference Data (based on NHS Data Migration on TRUD: https://isd.digital.nhs.uk/trud3/user/guest/group/0/pack/8/subpack/9/releases).</t>
  </si>
  <si>
    <t>If M302120 OBSERVATION SCHEME IN USE is not null and equals '01' or '02' Then
populate with M302D23 MAPPED SNOMED CT OBSERVATION CODE
Else
If M302120 OBSERVATION SCHEME IN USE is not null and equals '03' Then
populate with M302130 CODED OBSERVATION (CLINICAL TERMINOLOGY)</t>
  </si>
  <si>
    <t>Preferred term of the M302D25 MASTER SNOMED CT OBSERVATION CODE as defined in current Corporate Reference Data (based on NHS Data Migration on TRUD: https://isd.digital.nhs.uk/trud3/user/guest/group/0/pack/8/subpack/9/releases).</t>
  </si>
  <si>
    <t>If M403010 DIAGNOSIS SCHEME IN USE is not null and equals '04' or '05' Then
M403020 PROVISIONAL DIAGNOSIS (CODED CLINICAL ENTRY) is mapped to SNOMED CT code as defined in current Corporate Reference Data (based on NHS Data Migration on TRUD: https://isd.digital.nhs.uk/trud3/user/guest/group/0/pack/8/subpack/9/releases).</t>
  </si>
  <si>
    <t>Preferred term of the M403D8 MAPPED SNOMED CT PROVISIONAL DIAGNOSIS CODE as defined in current Corporate Reference Data (based on NHS Data Migration on TRUD: https://isd.digital.nhs.uk/trud3/user/guest/group/0/pack/8/subpack/9/releases).</t>
  </si>
  <si>
    <t>If M403010 DIAGNOSIS SCHEME IN USE is not null and equals '04' or '05' Then
populate with M403D8 MAPPED SNOMED CT PROVISIONAL DIAGNOSIS CODE
Else
If M403010 DIAGNOSIS SCHEME IN USE is not null and equals '06' Then
populate with M403020 PROVISIONAL DIAGNOSIS (CODED CLINICAL ENTRY)</t>
  </si>
  <si>
    <t>Preferred term of the M403D10 MASTER SNOMED CT PROVISIONAL DIAGNOSIS CODE as defined in current Corporate Reference Data (based on NHS Data Migration on TRUD: https://isd.digital.nhs.uk/trud3/user/guest/group/0/pack/8/subpack/9/releases).</t>
  </si>
  <si>
    <t>If M403D10 MASTER SNOMED CT PROVISIONAL DIAGNOSIS CODE is not null Then
M403D10 MASTER SNOMED CT PROVISIONAL DIAGNOSIS CODE is mapped to ICD-10 code as defined in current Corporate Reference Data (based on NHS Data Migration on TRUD: https://isd.digital.nhs.uk/trud3/user/guest/group/0/pack/8/subpack/9/releases).</t>
  </si>
  <si>
    <t>Description of the M403D12 MAPPED ICD-10 PROVISIONAL DIAGNOSIS CODE as defined in current Corporate Reference Data (based on NHS Data Migration on TRUD: https://isd.digital.nhs.uk/trud3/user/guest/group/0/pack/8/subpack/9/releases).</t>
  </si>
  <si>
    <t>If M403010 DIAGNOSIS SCHEME IN USE is not null and equals '02' Then
populate with M403020 PROVISIONAL DIAGNOSIS (CODED CLINICAL ENTRY)
Else
If M403D12 MAPPED ICD-10 PROVISIONAL DIAGNOSIS CODE is not null Then
populate with M403D12 MAPPED ICD-10 PROVISIONAL DIAGNOSIS CODE</t>
  </si>
  <si>
    <t>Description of the M403D14 MASTER ICD-10 PROVISIONAL DIAGNOSIS CODE as defined in current Corporate Reference Data (based on NHS Data Migration on TRUD: https://isd.digital.nhs.uk/trud3/user/guest/group/0/pack/8/subpack/9/releases).</t>
  </si>
  <si>
    <t>If M404010 DIAGNOSIS SCHEME IN USE is not null and equals '04' or '05' Then
M404020 DIAGNOSIS (CODED CLINICAL ENTRY) is mapped to SNOMED CT code as defined in current Corporate Reference Data (based on NHS Data Migration on TRUD: https://isd.digital.nhs.uk/trud3/user/guest/group/0/pack/8/subpack/9/releases).</t>
  </si>
  <si>
    <t>Preferred term of the M404D8 MAPPED SNOMED CT DIAGNOSIS CODE as defined in current Corporate Reference Data (based on NHS Data Migration on TRUD: https://isd.digital.nhs.uk/trud3/user/guest/group/0/pack/8/subpack/9/releases).</t>
  </si>
  <si>
    <t>If M404010 DIAGNOSIS SCHEME IN USE is not null and equals '04' or '05' Then
populate with M404D8 MAPPED SNOMED CT DIAGNOSIS CODE
Else
If M404010 DIAGNOSIS SCHEME IN USE is not null and equals '06' Then
populate with M404020 DIAGNOSIS (CODED CLINICAL ENTRY)</t>
  </si>
  <si>
    <t>Preferred term of the M404D10 MASTER SNOMED CT DIAGNOSIS CODE as defined in current Corporate Reference Data (based on NHS Data Migration on TRUD: https://isd.digital.nhs.uk/trud3/user/guest/group/0/pack/8/subpack/9/releases).</t>
  </si>
  <si>
    <t>If M404D10 MASTER SNOMED CT DIAGNOSIS CODE is not null Then
M404D10 MASTER SNOMED CT DIAGNOSIS CODE is mapped to ICD-10 code as defined in current Corporate Reference Data.</t>
  </si>
  <si>
    <t>Description of the M404D12 MAPPED ICD-10 DIAGNOSIS CODE as defined in current Corporate Reference Data (based on NHS Data Migration on TRUD: https://isd.digital.nhs.uk/trud3/user/guest/group/0/pack/8/subpack/9/releases).</t>
  </si>
  <si>
    <t>If M404010 DIAGNOSIS SCHEME IN USE is not null and equals '02' Then
populate with M404020 DIAGNOSIS (CODED CLINICAL ENTRY)
Else
If M404D12 MAPPED ICD-10 DIAGNOSIS CODE is not null Then
populate with M404D12 MAPPED ICD-10 DIAGNOSIS CODE</t>
  </si>
  <si>
    <t>Description of the M404D14 MASTER ICD-10 DIAGNOSIS CODE as defined in current Corporate Reference Data (based on NHS Data Migration on TRUD: https://isd.digital.nhs.uk/trud3/user/guest/group/0/pack/8/subpack/9/releases).</t>
  </si>
  <si>
    <t>If M405060 PROCEDURE SCHEME IN USE is not null and equals '04' or '05' Then
M405070 CODED PROCEDURE AND PROCEDURE STATUS (CODED CLINICAL ENTRY) is mapped to SNOMED CT code as defined in current Corporate Reference Data (based on NHS Data Migration on TRUD: https://isd.digital.nhs.uk/trud3/user/guest/group/0/pack/8/subpack/9/releases).</t>
  </si>
  <si>
    <t>Preferred term of the M405D8 MAPPED SNOMED CT PROCEDURE CODE as defined in current Corporate Reference Data (based on NHS Data Migration on TRUD: https://isd.digital.nhs.uk/trud3/user/guest/group/0/pack/8/subpack/9/releases).</t>
  </si>
  <si>
    <t>If M405060 PROCEDURE SCHEME IN USE is not null and equals '04' or '05' Then
populate with M405D8 MAPPED SNOMED CT PROCEDURE CODE
Else
If M405060 PROCEDURE SCHEME IN USE is not null and equals '06' Then
populate with M405070 CODED PROCEDURE AND PROCEDURE STATUS (CODED CLINICAL ENTRY)</t>
  </si>
  <si>
    <t>Preferred term of the M405D10 MASTER SNOMED CT PROCEDURE CODE as defined in current Corporate Reference Data (based on NHS Data Migration on TRUD: https://isd.digital.nhs.uk/trud3/user/guest/group/0/pack/8/subpack/9/releases).</t>
  </si>
  <si>
    <t>If M405D10 MASTER SNOMED CT PROCEDURE CODE is not null Then
M405D10 MASTER SNOMED CT PROCEDURE CODE is mapped to OPCS-4 code as defined in current Corporate Reference Data (based on NHS Data Migration on TRUD: https://isd.digital.nhs.uk/trud3/user/guest/group/0/pack/8/subpack/9/releases).</t>
  </si>
  <si>
    <t>Description of the M405D12 MAPPED OPCS-4 PROCEDURE CODE as defined in current Corporate Reference Data (based on NHS Data Migration on TRUD: https://isd.digital.nhs.uk/trud3/user/guest/group/0/pack/8/subpack/9/releases).</t>
  </si>
  <si>
    <t>If M405060 PROCEDURE SCHEME IN USE is not null and equals '02' Then
populate with M405070 CODED PROCEDURE AND PROCEDURE STATUS (CODED CLINICAL ENTRY)
Else
If M405D12 MAPPED OPCS-4 PROCEDURE CODE is not null Then
populate with M405D12 MAPPED OPCS-4 PROCEDURE CODE</t>
  </si>
  <si>
    <t>Description of the M405D14 MASTER OPCS-4 PROCEDURE CODE as defined in current Corporate Reference Data (based on NHS Data Migration on TRUD: https://isd.digital.nhs.uk/trud3/user/guest/group/0/pack/8/subpack/9/releases).</t>
  </si>
  <si>
    <t>If M405080 FINDING SCHEME IN USE is not null and equals '02' or '03' Then
M405090 CODED FINDING (CODED CLINICAL ENTRY) is mapped to SNOMED CT code as defined in current Corporate Reference Data (based on NHS Data Migration on TRUD: https://isd.digital.nhs.uk/trud3/user/guest/group/0/pack/8/subpack/9/releases).</t>
  </si>
  <si>
    <t>Preferred term of the M405D16 MAPPED SNOMED CT FINDING CODE as defined in current Corporate Reference Data (based on NHS Data Migration on TRUD: https://isd.digital.nhs.uk/trud3/user/guest/group/0/pack/8/subpack/9/releases).</t>
  </si>
  <si>
    <t>If M405080 FINDING SCHEME IN USE is not null and equals '02' or '03' Then
populate with M405D16 MAPPED SNOMED CT FINDING CODE
Else
If M405080 FINDING SCHEME IN USE is not null and equals '04' Then
populate with M405090 CODED FINDING (CODED CLINICAL ENTRY)</t>
  </si>
  <si>
    <t>Preferred term of the M405D18 MASTER SNOMED CT FINDING CODE as defined in current Corporate Reference Data (based on NHS Data Migration on TRUD: https://isd.digital.nhs.uk/trud3/user/guest/group/0/pack/8/subpack/9/releases).</t>
  </si>
  <si>
    <t>If M405D18 MASTER SNOMED CT FINDING CODE is not null Then
M405D18 MASTER SNOMED CT FINDING CODE is mapped to ICD-10 code as defined in current Corporate Reference Data (based on NHS Data Migration on TRUD: https://isd.digital.nhs.uk/trud3/user/guest/group/0/pack/8/subpack/9/releases).</t>
  </si>
  <si>
    <t>Description of the M405D20 MAPPED ICD-10 FINDING CODE as defined in current Corporate Reference Data (based on NHS Data Migration on TRUD: https://isd.digital.nhs.uk/trud3/user/guest/group/0/pack/8/subpack/9/releases).</t>
  </si>
  <si>
    <t>If M405080 FINDING SCHEME IN USE is not null and equals '01' Then
populate with M405090 CODED FINDING (CODED CLINICAL ENTRY)
Else
If M405D20 MAPPED ICD-10 FINDING CODE is not null Then
populate with M405D20 MAPPED ICD-10 FINDING CODE</t>
  </si>
  <si>
    <t>Description of the M405D22 MASTER ICD-10 FINDING CODE as defined in current Corporate Reference Data (based on NHS Data Migration on TRUD: https://isd.digital.nhs.uk/trud3/user/guest/group/0/pack/8/subpack/9/releases).</t>
  </si>
  <si>
    <t>If M405100 OBSERVATION SCHEME IN USE is not null and equals '01' or '02' Then
M405110 CODED OBSERVATION (CLINICAL TERMINOLOGY) is mapped to SNOMED CT code as defined in current Corporate Reference Data (based on NHS Data Migration on TRUD: https://isd.digital.nhs.uk/trud3/user/guest/group/0/pack/8/subpack/9/releases).</t>
  </si>
  <si>
    <t>Preferred term of the M405D24 MAPPED SNOMED CT OBSERVATION CODE as defined in current Corporate Reference Data (based on NHS Data Migration on TRUD: https://isd.digital.nhs.uk/trud3/user/guest/group/0/pack/8/subpack/9/releases).</t>
  </si>
  <si>
    <t>If M405100 OBSERVATION SCHEME IN USE is not null and equals '01' or '02' Then
populate with M405D24 MAPPED SNOMED CT OBSERVATION CODE
Else
If M405100 OBSERVATION SCHEME IN USE is not null and equals '03' Then
populate with M405110 CODED OBSERVATION (CLINICAL TERMINOLOGY)</t>
  </si>
  <si>
    <t>Preferred term of the M405D26 MASTER SNOMED CT OBSERVATION CODE as defined in current Corporate Reference Data (based on NHS Data Migration on TRUD: https://isd.digital.nhs.uk/trud3/user/guest/group/0/pack/8/subpack/9/releases).</t>
  </si>
  <si>
    <t>If M602020 FINDING SCHEME IN USE is not null and equals '02' or '03' Then
M602030 CODED FINDING (CODED CLINICAL ENTRY) is mapped to SNOMED CT code as defined in current Corporate Reference Data (based on NHS Data Migration on TRUD: https://isd.digital.nhs.uk/trud3/user/guest/group/0/pack/8/subpack/9/releases).</t>
  </si>
  <si>
    <t>Preferred term of the M602D5 MAPPED SNOMED CT FINDING CODE as defined in current Corporate Reference Data (based on NHS Data Migration on TRUD: https://isd.digital.nhs.uk/trud3/user/guest/group/0/pack/8/subpack/9/releases).</t>
  </si>
  <si>
    <t>If M602020 FINDING SCHEME IN USE is not null and equals '02' or '03' Then
populate with M602D5 MAPPED SNOMED CT FINDING CODE
Else
If M602020 FINDING SCHEME IN USE is not null and equals '04' Then
populate with M602030 CODED FINDING (CODED CLINICAL ENTRY)</t>
  </si>
  <si>
    <t>Preferred term of the M602D7 MASTER SNOMED CT FINDING CODE as defined in current Corporate Reference Data (based on NHS Data Migration on TRUD: https://isd.digital.nhs.uk/trud3/user/guest/group/0/pack/8/subpack/9/releases).</t>
  </si>
  <si>
    <t>If M602D7 MASTER SNOMED CT FINDING CODE is not null Then
M602D7 MASTER SNOMED CT FINDING CODE is mapped to ICD-10 code as defined in current Corporate Reference Data (based on NHS Data Migration on TRUD: https://isd.digital.nhs.uk/trud3/user/guest/group/0/pack/8/subpack/9/releases).</t>
  </si>
  <si>
    <t>If M602020 FINDING SCHEME IN USE is not null and equals '01' Then
populate with M602030 CODED FINDING (CODED CLINICAL ENTRY)
Else
If M602D9 MAPPED ICD-10 FINDING CODE is not null Then
populate with M602D9 MAPPED ICD-10 FINDING CODE</t>
  </si>
  <si>
    <t>Description of the M602D11 MASTER ICD-10 FINDING CODE as defined in current Corporate Reference Data (based on NHS Data Migration on TRUD: https://isd.digital.nhs.uk/trud3/user/guest/group/0/pack/8/subpack/9/releases).</t>
  </si>
  <si>
    <t>M405D28</t>
  </si>
  <si>
    <t>APGAR SCORE</t>
  </si>
  <si>
    <t>ApgarScore</t>
  </si>
  <si>
    <t>The Apgar Score at 5 minutes that was recorded on the CLINICAL INTERVENTION DATE (BABY).</t>
  </si>
  <si>
    <t>M405D29</t>
  </si>
  <si>
    <t>BIRTH WEIGHT</t>
  </si>
  <si>
    <t>BirthWeight</t>
  </si>
  <si>
    <t>M302D27</t>
  </si>
  <si>
    <t>EpisiotomyReason</t>
  </si>
  <si>
    <t>EPISIOTOMY REASON</t>
  </si>
  <si>
    <t>The derived reason why an episiotomy has been performed as recorded on the CLINICAL INTERVENTION DATE (MOTHER).</t>
  </si>
  <si>
    <t>MSDDEF5 - Record rejected - M004010 OVERSEAS VISITOR CHARGING CATEGORY contains an invalid OVERSEAS VISITOR CHARGING CATEGORY. M004901 LOCAL PATIENT IDENTIFIER (EXTENDED (MOTHER))=&lt;LPIDMother&gt; M004010 OVERSEAS VISITOR CHARGING CATEGORY=&lt;OvsVisChCat&gt;</t>
  </si>
  <si>
    <t>This is a mandatory data item, so need prevent invalid values from flowing.</t>
  </si>
  <si>
    <t>GenitalTractTraumaticLesion</t>
  </si>
  <si>
    <t>M302D28</t>
  </si>
  <si>
    <t>M302D29</t>
  </si>
  <si>
    <t>M302D30</t>
  </si>
  <si>
    <t>GENITAL TRACT TRAUMATIC LESION</t>
  </si>
  <si>
    <t>The derived Genital Tract Traumatic Lesion as recorded as a FINDING or PROCEDURE on the CLINICAL INTERVENTION DATE (MOTHER).</t>
  </si>
  <si>
    <t>LabourAnaesthesiaType</t>
  </si>
  <si>
    <t>ANAESTHESIA TYPE IN LABOUR AND DELIVERY</t>
  </si>
  <si>
    <t>The derived Labour Anaesthesia Type as recorded as a PROCEDURE on the CLINICAL INTERVENTION DATE (MOTHER).</t>
  </si>
  <si>
    <t>LabourInductionMethod</t>
  </si>
  <si>
    <t>MEDICAL INDUCTION OF LABOUR METHOD</t>
  </si>
  <si>
    <t>MCIType</t>
  </si>
  <si>
    <t>MATERNAL CRITICAL INCIDENT TYPE</t>
  </si>
  <si>
    <t>M302D31</t>
  </si>
  <si>
    <t>The derived Labour Induction Method as recorded as a PROCEDURE on the CLINICAL INTERVENTION DATE (MOTHER).</t>
  </si>
  <si>
    <t>M202D28</t>
  </si>
  <si>
    <t>PERSON HEIGHT</t>
  </si>
  <si>
    <t>PersonHeight</t>
  </si>
  <si>
    <t>The derived height of the mother as confirmed at the CARE CONTACT DATE.</t>
  </si>
  <si>
    <t>Count of MSD401 records that have a M401905 LABOUR AND DELIVERY IDENTIFIER that matches M301905 LABOUR AND DELIVERY IDENTIFIER.</t>
  </si>
  <si>
    <t>ALL</t>
  </si>
  <si>
    <t>Add Additional Validation Rules</t>
  </si>
  <si>
    <t>Derivations added for MSD000, MSD001 &amp; MSD002</t>
  </si>
  <si>
    <t>Derivations added to assist with data analysis.</t>
  </si>
  <si>
    <t>Validation rules added to ensure that the landing portal is able to accept or reject data submissions as appropriate.</t>
  </si>
  <si>
    <t>Error/ Warning messages added to show the messages that will be generated by the landing portal.</t>
  </si>
  <si>
    <t>Error/Warning Messages added for MSD000, MSD001 &amp; MSD002</t>
  </si>
  <si>
    <t>Derivations added for MSD101 &amp; MSD102</t>
  </si>
  <si>
    <t>Error/Warning Messages added for MSD101 &amp; MSD102</t>
  </si>
  <si>
    <t>Derivations added for MSD301, MSD401 &amp; MSD501</t>
  </si>
  <si>
    <t>Error/Warning Messages added for MSD301, MSD401 &amp; MSD501</t>
  </si>
  <si>
    <t>Derivations added for MSD102-MSD109 &amp; MSD901</t>
  </si>
  <si>
    <t>Error/Warning Messages added for MSD003, MSD004, MSD102-MSD109, MSD202, MSD203, MSD302, MSD402-MSD406, MSD502-MSD504, MSD601, MSD602 &amp; MSD901</t>
  </si>
  <si>
    <t>Derivations added for MSD003, MSD004, MSD202, MSD203 &amp; MSD302</t>
  </si>
  <si>
    <t>Derivations added for MSD402-MSD406, MSD502-MSD504, MSD601, MSD602</t>
  </si>
  <si>
    <t>M202D29</t>
  </si>
  <si>
    <t>ROMReason</t>
  </si>
  <si>
    <t>CigarettesPerDay</t>
  </si>
  <si>
    <t>CIGARETTES PER DAY</t>
  </si>
  <si>
    <t>The derived number of cigarettes per day that have been confirmed with the mother at the CARE CONTACT DATE.</t>
  </si>
  <si>
    <t>LeadPostProvider</t>
  </si>
  <si>
    <t>This is the ORGANISATION CODE of the Provider who is assigned the antenatal pathway. Once set this can not be changed.</t>
  </si>
  <si>
    <t>This is the ORGANISATION CODE of the Provider who is assigned the postnatal pathway. Once set this can not be changed.</t>
  </si>
  <si>
    <t>Duplicated functionality of unique error warning message M0010601.</t>
  </si>
  <si>
    <t>For consistency with M101D9 LEAD ANTENATAL PROVIDER.</t>
  </si>
  <si>
    <t>SmokingStatus</t>
  </si>
  <si>
    <t>SMOKING STATUS</t>
  </si>
  <si>
    <t>M202D30</t>
  </si>
  <si>
    <t>OXYTOCIN ADMINISTERED INDICATOR</t>
  </si>
  <si>
    <t>OxytocinAdministeredInd</t>
  </si>
  <si>
    <t>SMOKING STATUS AT BOOKING INDICATOR</t>
  </si>
  <si>
    <t>M101D12</t>
  </si>
  <si>
    <t>The derived Smoking Status as recorded as a FINDING on the CARE CONTACT DATE.</t>
  </si>
  <si>
    <t>SMOKING STATUS AT DELIVERY INDICATOR</t>
  </si>
  <si>
    <t>M101D13</t>
  </si>
  <si>
    <t>M101D14</t>
  </si>
  <si>
    <t>SMOKING STATUS AT DISCHARGE INDICATOR</t>
  </si>
  <si>
    <t>SMOKING STATUS AT BOOKING</t>
  </si>
  <si>
    <t>The mother's derived smoking status where recorded at the APPOINTMENT DATE (FORMAL ANTENATAL BOOKING).</t>
  </si>
  <si>
    <t>SmokingStatusBooking</t>
  </si>
  <si>
    <t>If CODED OBSERVATION (CLINICAL TERMINOLOGY) is populated and the OBSERVATION VALUE is blank, a warning will be reported.</t>
  </si>
  <si>
    <t>To warn if a coded observation flows without an associated observation value.</t>
  </si>
  <si>
    <t>If M202D30 SMOKING STATUS is populated
and
(M301050 ONSET OF ESTABLISHED LABOUR DATE = M201010 CARE CONTACT DATE) or (M301070 PROCEDURE DATE (CAESAREAN SECTION) = M201010 CARE CONTACT DATE)
Then populate with M202D30 SMOKING STATUS
Else If M202D29 CIGARETTES PER DAY is populated
and
(M301050 ONSET OF ESTABLISHED LABOUR DATE = M201010 CARE CONTACT DATE) or (M301070 PROCEDURE DATE (CAESAREAN SECTION) = M201010 CARE CONTACT DATE)
Then populate with M202D29 CIGARETTES PER DAY</t>
  </si>
  <si>
    <t>SMOKING STATUS AT DELIVERY</t>
  </si>
  <si>
    <t>SmokingStatusDelivery</t>
  </si>
  <si>
    <t>The mother's derived smoking status where recorded at Labour and Delivery.</t>
  </si>
  <si>
    <t>max an18</t>
  </si>
  <si>
    <t>If M202D30 SMOKING STATUS is populated
and
(M101250 DISCHARGE DATE (MOTHER MATERNITY SERVICES) = M201010 CARE CONTACT DATE)
Then populate with M202D30 SMOKING STATUS
Else If M202D29 CIGARETTES PER DAY is populated
and
(M101250 DISCHARGE DATE (MOTHER MATERNITY SERVICES) = M201010 CARE CONTACT DATE)
Then populate with M202D29 CIGARETTES PER DAY</t>
  </si>
  <si>
    <t>The mother's derived smoking status where recorded at the DISCHARGE DATE (MOTHER MATERNITY SERVICES).</t>
  </si>
  <si>
    <t>SmokingStatusDischarge</t>
  </si>
  <si>
    <t>SMOKING STATUS AT DISCHARGE</t>
  </si>
  <si>
    <t>If OBSERVATION VALUE is populated and the CODED OBSERVATION (CLINICAL TERMINOLOGY) is blank, the record will be rejected.
If CODED OBSERVATION (CLINICAL TERMINOLOGY) is populated and the OBSERVATION VALUE is blank, a warning will be reported.</t>
  </si>
  <si>
    <t>M1090902 - Warning - CODED OBSERVATION (CLINICAL TERMINOLOGY) is populated and the OBSERVATION VALUE is blank. M109902 PREGNANCY IDENTIFIER=&lt;PregnancyID&gt; M109080 CODED OBSERVATION (CLINICAL TERMINOLOGY)=&lt;ObsCode&gt;</t>
  </si>
  <si>
    <t>M2021102 - Warning - CODED OBSERVATION (CLINICAL TERMINOLOGY) is populated and the OBSERVATION VALUE is blank. M202904 CARE ACTIVITY IDENTIFIER (MOTHER)=&lt;CareActIDMother&gt; M202100 CODED OBSERVATION (CLINICAL TERMINOLOGY)=&lt;ObsCode&gt;</t>
  </si>
  <si>
    <t>M3021402 - Warning - CODED OBSERVATION (CLINICAL TERMINOLOGY) is populated and the OBSERVATION VALUE is blank. M302905 LABOUR AND DELIVERY IDENTIFIER=&lt;LabourDeliveryID&gt; M302130 CODED OBSERVATION (CLINICAL TERMINOLOGY)=&lt;ObsCode&gt;</t>
  </si>
  <si>
    <t>M4051202 - Warning - CODED OBSERVATION (CLINICAL TERMINOLOGY) is populated and the OBSERVATION VALUE is blank. M405907 CARE ACTIVITY IDENTIFIER (BABY)=&lt;CareActIDBaby&gt; M405110 CODED OBSERVATION (CLINICAL TERMINOLOGY)=&lt;ObsCode&gt;</t>
  </si>
  <si>
    <t>MSD004OverseasVisitorChargCat</t>
  </si>
  <si>
    <t>MSD004OverseasVisChargCat</t>
  </si>
  <si>
    <t>MSD104CodedScoreAssPreg</t>
  </si>
  <si>
    <t>MSD105ProvDiagnosisPreg</t>
  </si>
  <si>
    <t>MSD106DiagnosisPreg</t>
  </si>
  <si>
    <t>MSD109FindingObsMother</t>
  </si>
  <si>
    <t>MSD201CareContactPreg</t>
  </si>
  <si>
    <t>MSD202CareActivityPreg</t>
  </si>
  <si>
    <t>MSD203CodedScoredAss</t>
  </si>
  <si>
    <t>MSD302CareActivityLabDel</t>
  </si>
  <si>
    <t>MSD403ProvDiag(Neonatal)</t>
  </si>
  <si>
    <t>MSD403ProvDiagNeonatal</t>
  </si>
  <si>
    <t>MSD404Diag(Neonatal)</t>
  </si>
  <si>
    <t>MSD404DiagnosisNeonatal</t>
  </si>
  <si>
    <t>MSD405CareActivityBaby</t>
  </si>
  <si>
    <t>MSD406CodedScoreAss(Baby)</t>
  </si>
  <si>
    <t>MSD406CodedScoreAssBaby</t>
  </si>
  <si>
    <t>To align table name in tab with IDB and XML schema.</t>
  </si>
  <si>
    <t>Derived using Master Person Service (MPS) Person Index logic. See MPS specification.</t>
  </si>
  <si>
    <t>If M405D26 MASTER SNOMED CT OBSERVATION CODE contains the value |169909004 |Apgar score at 5 minutes (observable entity)| Then
populate with M405120 OBSERVATION VALUE</t>
  </si>
  <si>
    <t>If M405D26 MASTER SNOMED CT OBSERVATION CODE contains the value |364589006 |Birth weight (observable entity)| Then
populate with M405120 OBSERVATION VALUE</t>
  </si>
  <si>
    <t>If M202D25 MASTER SNOMED CT OBSERVATION CODE contains the value |160573003 |Alcohol intake (observable entity)| Then
populate with M202110 OBSERVATION VALUE</t>
  </si>
  <si>
    <t>If M202D25 MASTER SNOMED CT OBSERVATION CODE contains the value |230056004 |Cigarette consumption (observable entity)| Then
populate with M202110 OBSERVATION VALUE</t>
  </si>
  <si>
    <t>max n2.max n3</t>
  </si>
  <si>
    <t>Total count of rows for MSD102 within this MSDS post-deadline extract.</t>
  </si>
  <si>
    <t>Total count of rows for MSD103 within this MSDS post-deadline extract.</t>
  </si>
  <si>
    <t>Total count of rows for MSD104 within this MSDS post-deadline extract.</t>
  </si>
  <si>
    <t>Total count of rows for MSD105 within this MSDS post-deadline extract.</t>
  </si>
  <si>
    <t>Total count of rows for MSD106 within this MSDS post-deadline extract.</t>
  </si>
  <si>
    <t>Total count of rows for MSD107 within this MSDS post-deadline extract.</t>
  </si>
  <si>
    <t>Total count of rows for MSD108 within this MSDS post-deadline extract.</t>
  </si>
  <si>
    <t>Total count of rows for MSD109 within this MSDS post-deadline extract.</t>
  </si>
  <si>
    <t>The derived Maternal Critical Incident Type as recorded as a PROCEDURE, FINDING or OBSERVATION on the CLINICAL INTERVENTION DATE (MOTHER).</t>
  </si>
  <si>
    <t>The derived Rupture of Membranes reason as recorded as a PROCEDURE on the CLINICAL INTERVENTION DATE (MOTHER).</t>
  </si>
  <si>
    <t>ARTIFICIAL RUPTURE OF MEMBRANES REASON</t>
  </si>
  <si>
    <t>If M108010 SITUATION SCHEME IN USE is not null and equals '02' or '03' Then
populate with M108D7 MAPPED SNOMED CT SITUATION CODE
Else
If M108010 SITUATION SCHEME IN USE is not null and equals '04' Then
populate with M108020 CODED SITUATION (CLINICAL TERMINOLOGY)</t>
  </si>
  <si>
    <t>MSD203CodedScoreAssContact</t>
  </si>
  <si>
    <t>An indicator to show that Oxytocin has been recorded as administered as a PROCEDURE on the CLINICAL INTERVENTION DATE (MOTHER).</t>
  </si>
  <si>
    <t>M301D11</t>
  </si>
  <si>
    <t>M302D32</t>
  </si>
  <si>
    <t>M302D33</t>
  </si>
  <si>
    <t>The Birth Weight, recorded in kg (to 3 decimal places) that was recorded on the CLINICAL INTERVENTION DATE (BABY).</t>
  </si>
  <si>
    <t>MSD108FamHistBooking</t>
  </si>
  <si>
    <t>M301D7</t>
  </si>
  <si>
    <t>MSD602</t>
  </si>
  <si>
    <t>To carry details of anonymous findings that are recorded by maternity services.</t>
  </si>
  <si>
    <t xml:space="preserve">MSDDEF2 - Record rejected - M001050 NHS NUMBER STATUS INDICATOR CODE (MOTHER) has an incorrect data format.   M001901 LOCAL PATIENT IDENTIFIER (EXTENDED (MOTHER))=&lt;LPIDMother&gt; M001050 NHS NUMBER STATUS INDICATOR CODE (MOTHER)=&lt;NHSNumberStatusMother&gt; </t>
  </si>
  <si>
    <t>Amend derivation</t>
  </si>
  <si>
    <t>M301D7 AGE IN YEARS AT LABOUR (MOTHER)</t>
  </si>
  <si>
    <t>M307D7 AGE IN YEARS AT LABOUR (MOTHER)</t>
  </si>
  <si>
    <t>Amendment of derivation reference number to ensure consistency with table numbering</t>
  </si>
  <si>
    <t xml:space="preserve">MSDDEF5 - Record rejected - M401050 PERSON PHENOTYPIC SEX contains an invalid PERSON PHENOTYPIC SEX. M401906 LOCAL PATIENT IDENTIFIER (EXTENDED (BABY))=&lt;LPIDBaby&gt; M401050 PERSON PHENOTYPIC SEX=&lt;PersonPhenSex&gt; M401060 ETHNIC CATEGORY (BABY)=&lt;EthnicCategoryBaby&gt; </t>
  </si>
  <si>
    <t>MSDDEF2 - Record rejected - M401080 NHS NUMBER STATUS INDICATOR CODE (BABY) has an incorrect data format.   M401906 LOCAL PATIENT IDENTIFIER (EXTENDED (BABY))=&lt;LPIDBaby&gt; M401080 NHS NUMBER STATUS INDICATOR CODE (BABY)=&lt;NHSNumberStatusBaby&gt;</t>
  </si>
  <si>
    <t>Amend error/warning message</t>
  </si>
  <si>
    <t xml:space="preserve">MSDDEF2 - Record rejected - M401060 ETHNIC CATEGORY (BABY) has an incorrect data format.   M401906 LOCAL PATIENT IDENTIFIER (EXTENDED (BABY))=&lt;LPIDBaby&gt; M401060 ETHNIC CATEGORY (BABY)=&lt;EthnicCategoryBaby&gt; </t>
  </si>
  <si>
    <t>MSDDEF2 - Record rejected - M001050 NHS NUMBER STATUS INDICATOR CODE (MOTHER) has an incorrect data format.   M001901 LOCAL PATIENT IDENTIFIER (EXTENDED (MOTHER))=&lt;LPIDMother&gt;</t>
  </si>
  <si>
    <t>Amended validation message to ensure affected field is reported back as part of the message.</t>
  </si>
  <si>
    <t>MSDDEF2 - Record rejected - M401060 ETHNIC CATEGORY (BABY) has an incorrect data format.   M401906 LOCAL PATIENT IDENTIFIER (EXTENDED (BABY))=&lt;LPIDBaby&gt;</t>
  </si>
  <si>
    <t>MSDDEF2 - Record rejected - M401080 NHS NUMBER STATUS INDICATOR CODE (BABY) has an incorrect data format.   M401906 LOCAL PATIENT IDENTIFIER (EXTENDED (BABY))=&lt;LPIDBaby&gt;</t>
  </si>
  <si>
    <t>MSDDEF1 - Record rejected - M003010 SOCIAL AND PERSONAL CIRCUMSTANCE (SNOMED CT) is blank. M003901 LOCAL PATIENT IDENTIFIER (EXTENDED (MOTHER))=&lt;LPIDMother&gt;</t>
  </si>
  <si>
    <t>MSDDEF1 - Record rejected - M003020 SOCIAL AND PERSONAL CIRCUMSTANCE RECORDED DATE is blank. M003901 LOCAL PATIENT IDENTIFIER (EXTENDED (MOTHER))=&lt;LPIDMother&gt;</t>
  </si>
  <si>
    <t xml:space="preserve">MSDDEF1 - Record rejected - M102010 MATERNITY CARE PLAN DATE is blank.   M102902 PREGNANCY IDENTIFIER=&lt;PregnancyID&gt; </t>
  </si>
  <si>
    <t>MSDDEF1 - Record rejected - M103010 ACTIVITY OFFER DATE (DATING ULTRASOUND SCAN) is blank.   M103902 PREGNANCY IDENTIFIER=&lt;PregnancyID&gt;</t>
  </si>
  <si>
    <t>MSDDEF1 - Record rejected - M402010 TRANSFER START DATE (NEONATAL UNIT) is blank. M402906 LOCAL PATIENT IDENTIFIER (EXTENDED (BABY))=&lt;LPIDBaby&gt;</t>
  </si>
  <si>
    <t>MSDDEF1 - Record rejected - M403010 DIAGNOSIS SCHEME IN USE is blank. M403906 LOCAL PATIENT IDENTIFIER (EXTENDED (BABY))=&lt;LPIDBaby&gt;</t>
  </si>
  <si>
    <t>MSDDEF1 - Record rejected - M403020 PROVISIONAL DIAGNOSIS (CODED CLINICAL ENTRY) is blank. M403906 LOCAL PATIENT IDENTIFIER (EXTENDED (BABY))=&lt;LPIDBaby&gt;</t>
  </si>
  <si>
    <t>MSDDEF1 - Record rejected - M404010 DIAGNOSIS SCHEME IN USE is blank. M404906 LOCAL PATIENT IDENTIFIER (EXTENDED (BABY))=&lt;LPIDBaby&gt;</t>
  </si>
  <si>
    <t>MSDDEF1 - Record rejected - M405010 CLINICAL INTERVENTION DATE (BABY) is blank. M405907 CARE ACTIVITY IDENTIFIER (BABY)=&lt;CareActIDBaby&gt;</t>
  </si>
  <si>
    <t>MSDDEF1 - Record rejected - M404020 DIAGNOSIS (CODED CLINICAL ENTRY) is blank. M404906 LOCAL PATIENT IDENTIFIER (EXTENDED (BABY))=&lt;LPIDBaby&gt;</t>
  </si>
  <si>
    <t>MSDDEF1 - Record rejected - M501010 START DATE (HOSPITAL PROVIDER SPELL) is blank.   M501908 HOSPITAL PROVIDER SPELL NUMBER=&lt;HospProvSpellNum&gt;</t>
  </si>
  <si>
    <t>MSDDEF1 - Record rejected - M102010 MATERNITY CARE PLAN DATE is blank.   M102902 PREGNANCY IDENTIFIER=&lt;PregnancyID&gt;</t>
  </si>
  <si>
    <t xml:space="preserve">MSDDEF1 - Record rejected - M403010 DIAGNOSIS SCHEME IN USE is blank. M403906 LOCAL PATIENT IDENTIFIER (EXTENDED (BABY))=&lt;LPIDBaby&gt; </t>
  </si>
  <si>
    <t xml:space="preserve">MSDDEF1 - Record rejected - M403020 PROVISIONAL DIAGNOSIS (CODED CLINICAL ENTRY) is blank. M403906 LOCAL PATIENT IDENTIFIER (EXTENDED (BABY))=&lt;LPIDBaby&gt; </t>
  </si>
  <si>
    <t xml:space="preserve">MSDDEF1 - Record rejected - M404010 DIAGNOSIS SCHEME IN USE is blank. M404906 LOCAL PATIENT IDENTIFIER (EXTENDED (BABY))=&lt;LPIDBaby&gt; </t>
  </si>
  <si>
    <t xml:space="preserve">MSDDEF1 - Record rejected - M404020 DIAGNOSIS (CODED CLINICAL ENTRY) is blank. M404906 LOCAL PATIENT IDENTIFIER (EXTENDED (BABY))=&lt;LPIDBaby&gt; </t>
  </si>
  <si>
    <t xml:space="preserve">MSDDEF1 - Record rejected - M405010 CLINICAL INTERVENTION DATE (BABY) is blank. M405907 CARE ACTIVITY IDENTIFIER (BABY)=&lt;CareActIDBaby&gt; </t>
  </si>
  <si>
    <t>Amended validation message to remove blank field  from the list of those reported back as part of the message.</t>
  </si>
  <si>
    <t>These records will generate a warning and an error message will be returned.</t>
  </si>
  <si>
    <t>Invalid values (Exceptions)</t>
  </si>
  <si>
    <t>To reflect updated method of generating person index, as used in DSP.</t>
  </si>
  <si>
    <t>All tables and Technical Glossary</t>
  </si>
  <si>
    <t>The rejections relate to all the data for that patient's record within the specific table. Certain key required data items used for Master Person Service (MPS) Person Index logic (e.g. NHS Number) output a warning if blank.</t>
  </si>
  <si>
    <t>Rejected if blank, Rejected if format error, Rejected if national code error (where national codes are present or a look-up table exists)</t>
  </si>
  <si>
    <t>N/A or Warning if blank, Rejected if format error, Warning if national code error (where national codes are present or a look-up table exists)</t>
  </si>
  <si>
    <t>Mandated data items (Cardinality/Overarching Validation)</t>
  </si>
  <si>
    <t>Required data items (Cardinality/Overarching Validation)</t>
  </si>
  <si>
    <t xml:space="preserve">To reflect recent updates to default validations, following feedback from NHS Digital Solutions Assurance static testing. </t>
  </si>
  <si>
    <t>To reflect recent updates to default validations, following feedback from NHS Digital Solutions Assurance static testing.</t>
  </si>
  <si>
    <t>If the ORGANISATION IDENTIFIER (CODE OF PROVIDER) is blank, the file will be rejected.
If the ORGANISATION IDENTIFIER (CODE OF PROVIDER) has an incorrect data format, the file will be rejected.</t>
  </si>
  <si>
    <t>If ORGANISATION IDENTIFIER (CODE OF PROVIDER) does not match expected ORGANISATION IDENTIFIER (CODE OF PROVIDER) for the provider of the submission file (based on the login details for the submission portal), the file will be rejected.
M0000203 - File rejected - ORGANISATION IDENTIFIER (CODE OF PROVIDER) does not match expected ORGANISATION IDENTIFIER (CODE OF PROVIDER) for the provider of the submission file (based on the login details for the submission portal).</t>
  </si>
  <si>
    <t>Removed following feedback from NHS Digital Solutions Assurance static testing, as this validation rule and message is effectively a duplicate of MSDREJ010.</t>
  </si>
  <si>
    <t>M202D31</t>
  </si>
  <si>
    <t>M202D32</t>
  </si>
  <si>
    <t>PERSON WEIGHT</t>
  </si>
  <si>
    <t>PERSON BODY MASS INDEX</t>
  </si>
  <si>
    <t>PersonWeight</t>
  </si>
  <si>
    <t>PersonBMI</t>
  </si>
  <si>
    <t>The derived weight of the mother as confirmed at the CARE CONTACT DATE.</t>
  </si>
  <si>
    <t>max n3.max n3</t>
  </si>
  <si>
    <t>The submitted or derived Body Mass Index (BMI) of the mother as confirmed at the CARE CONTACT DATE. The unit of measurement is kg/m².</t>
  </si>
  <si>
    <t>M101D15</t>
  </si>
  <si>
    <t>M101D16</t>
  </si>
  <si>
    <t>PERSON BODY MASS INDEX AT BOOKING</t>
  </si>
  <si>
    <t>ALCOHOL UNITS AT BOOKING</t>
  </si>
  <si>
    <t>PersonBMIBooking</t>
  </si>
  <si>
    <t>AlcoholUnitsBooking</t>
  </si>
  <si>
    <t>The derived number of alcohol units per week where recorded at the APPOINTMENT DATE (FORMAL ANTENATAL BOOKING).</t>
  </si>
  <si>
    <t>The submitted or derived Body Mass Index (BMI) of the mother where recorded at the APPOINTMENT DATE (FORMAL ANTENATAL BOOKING). The unit of measurement is kg/m².</t>
  </si>
  <si>
    <t>If M202D30 PERSON BODY MASS INDEX is populated
and
(M101020 APPOINTMENT DATE (FORMAL ANTENATAL BOOKING) = M201010 CARE CONTACT DATE)
Then populate with M202D30 PERSON BODY MASS INDEX</t>
  </si>
  <si>
    <t>If M202D25 MASTER SNOMED CT OBSERVATION CODE contains the value |xxxxx |xxxxx| Then
populate with M202110 OBSERVATION VALUE
else populate with M202D29 PERSON WEIGHT / M202D28 PERSON HEIGHT * M202D28 PERSON HEIGHT)</t>
  </si>
  <si>
    <t>M202D33</t>
  </si>
  <si>
    <t>The derived carbon monoxide (CO) monitoring reading from a procedure carried out at the CARE CONTACT DATE.</t>
  </si>
  <si>
    <t>If M202D25 MASTER SNOMED CT OBSERVATION CODE contains the value |xxxxx |xxxxx| Then
populate with M202110 OBSERVATION VALUE</t>
  </si>
  <si>
    <t>CO MONITORING READING</t>
  </si>
  <si>
    <t>COMonReading</t>
  </si>
  <si>
    <t>If M202D27 ALCOHOL UNITS PER WEEK is populated
and
(M101020 APPOINTMENT DATE (FORMAL ANTENATAL BOOKING) = M201010 CARE CONTACT DATE)
Then populate with M202D27 ALCOHOL UNITS PER WEEK</t>
  </si>
  <si>
    <t xml:space="preserve">If M202D33 SMOKING STATUS is populated
and
(M101020 APPOINTMENT DATE (FORMAL ANTENATAL BOOKING) = M201010 CARE CONTACT DATE)
Then populate with M202D33 SMOKING STATUS
Else If M202D31 CIGARETTES PER DAY is populated
and
(M101020 APPOINTMENT DATE (FORMAL ANTENATAL BOOKING) = M201010 CARE CONTACT DATE)
Then populate with M202D31 CIGARETTES PER DAY
Else If M202D32 CO MONITORING READING is populated
and
(M101020 APPOINTMENT DATE (FORMAL ANTENATAL BOOKING) = M201010 CARE CONTACT DATE)
Then populate with M202D32 CO MONITORING READING
</t>
  </si>
  <si>
    <t>If M202D33 SMOKING STATUS is populated
and
(M301050 ONSET OF ESTABLISHED LABOUR DATE = M201010 CARE CONTACT DATE) or (M301070 PROCEDURE DATE (CAESAREAN SECTION) = M201010 CARE CONTACT DATE)
Then populate with M202D33 SMOKING STATUS
Else If M202D31 CIGARETTES PER DAY is populated
and
(M301050 ONSET OF ESTABLISHED LABOUR DATE = M201010 CARE CONTACT DATE) or (M301070 PROCEDURE DATE (CAESAREAN SECTION) = M201010 CARE CONTACT DATE)
Then populate with M202D31 CIGARETTES PER DAY
Else If M202D32 CO MONITORING READING is populated
and
(M101020 APPOINTMENT DATE (FORMAL ANTENATAL BOOKING) = M201010 CARE CONTACT DATE)
Then populate with M202D32 CO MONITORING READING</t>
  </si>
  <si>
    <t>If M202D33 SMOKING STATUS is populated
and
(M101250 DISCHARGE DATE (MOTHER MATERNITY SERVICES) = M201010 CARE CONTACT DATE)
Then populate with M202D33 SMOKING STATUS
Else If M202D31 CIGARETTES PER DAY is populated
and
(M101250 DISCHARGE DATE (MOTHER MATERNITY SERVICES) = M201010 CARE CONTACT DATE)
Then populate with M202D31 CIGARETTES PER DAY
Else If M202D32 CO MONITORING READING is populated
and
(M101020 APPOINTMENT DATE (FORMAL ANTENATAL BOOKING) = M201010 CARE CONTACT DATE)
Then populate with M202D32 CO MONITORING READING</t>
  </si>
  <si>
    <t>To include new CO monitoring derivation in overarching smoking at booking derivations.</t>
  </si>
  <si>
    <t>If M202D30 SMOKING STATUS is populated
and
(M101020 APPOINTMENT DATE (FORMAL ANTENATAL BOOKING) = M201010 CARE CONTACT DATE)
Then populate with M202D30 SMOKING STATUS
Else If M202D29 CIGARETTES PER DAY is populated
and
(M101020 APPOINTMENT DATE (FORMAL ANTENATAL BOOKING) = M201010 CARE CONTACT DATE)
Then populate with M202D29 CIGARETTES PER DAY</t>
  </si>
  <si>
    <t>VALID NHS NUMBER FLAG (BABY)</t>
  </si>
  <si>
    <t>ValidNHSNoFlagBaby</t>
  </si>
  <si>
    <t>M401D18</t>
  </si>
  <si>
    <t xml:space="preserve">OrgCodeProvider </t>
  </si>
  <si>
    <t>Following Solutions Assurance feedback; the generic OBSERVATION VALUE data item allows data in 'max an10' format, so the associated derivation format has been amended to match to avoid issues with processing data that exceeds the permitted format for the derivation.</t>
  </si>
  <si>
    <t>Following Solutions Assurance feedback; this field is populated with ICD-10 values, so amended to match expected ICD-10 code format.</t>
  </si>
  <si>
    <t xml:space="preserve">min an4 max an6
</t>
  </si>
  <si>
    <t>Following feedback from NHS Digital Solutions Assurance static testing; to match submitted format of organisation codes.</t>
  </si>
  <si>
    <t>If M202D25 MASTER SNOMED CT OBSERVATION CODE contains the value |xxxxx |xxxxx| Then
populate with M202110 OBSERVATION VALUE
else if M202D28 PERSON HEIGHT and M202D29 PERSON WEIGHT are populated with numeric values (n format),  populate with M202D29 PERSON WEIGHT / (M202D28 PERSON HEIGHT * M202D28 PERSON HEIGHT)</t>
  </si>
  <si>
    <t>Following Solutions Assurance feedback; to avoid attempts to multiply non-numeric values, and added bracket to calculation.</t>
  </si>
  <si>
    <t>Following Solutions Assurance feedback; to match format of other derivations that this information comes from.</t>
  </si>
  <si>
    <t>The derived height of the mother in centimetres, as confirmed at the CARE CONTACT DATE.</t>
  </si>
  <si>
    <t>The derived weight of the mother in kilograms, as confirmed at the CARE CONTACT DATE.</t>
  </si>
  <si>
    <t>Following Solutions Assurance feedback; to clarify expected format of derivation.</t>
  </si>
  <si>
    <t>If M302D11 MAPPED OPCS-4 PROCEDURE CODE contains the value xxxxx Then
populate with M302D11 MAPPED OPCS-4 PROCEDURE CODE
Else If M302D21 MASTER ICD-10 FINDING CODE contains the value xxxxx Then
populate with M302D21 MASTER ICD-10 FINDING CODE
Else If M302D25 MASTER SNOMED CT OBSERVATION CODE contains the value xxxxx or an associated synonym SCTID Then
populate with M302D25 MASTER SNOMED CT OBSERVATION CODE</t>
  </si>
  <si>
    <t>If M302D11 MAPPED OPCS-4 PROCEDURE CODE contains the value xxxxx Then
populate with M302D11 MAPPED OPCS-4 PROCEDURE CODE
Else If M302D21 MASTER ICD-10 FINDING CODE contains the value xxxxx Then
populate with M302D21 MASTER ICD-10 FINDING CODE
Else If M302D25 MASTER SNOMED CT OBSERVATION CODE contains the value xxxxx Then
populate with M302D25 MASTER SNOMED CT OBSERVATION CODE</t>
  </si>
  <si>
    <t>Following Solutions Assurance feedback.</t>
  </si>
  <si>
    <t>If M202D33 SMOKING STATUS is populated
and
(M101250 DISCHARGE DATE (MOTHER MATERNITY SERVICES) = M201010 CARE CONTACT DATE)
Then populate with M202D33 SMOKING STATUS
Else If M202D31 CIGARETTES PER DAY is populated 
and
(M101250 DISCHARGE DATE (MOTHER MATERNITY SERVICES) = M201010 CARE CONTACT DATE)
Then populate with M202D31 CIGARETTES PER DAY
Else If M202D32 CO MONITORING READING is populated
and
(M101020 APPOINTMENT DATE (FORMAL ANTENATAL BOOKING) = M201010 CARE CONTACT DATE)
Then populate with M202D32 CO MONITORING READING</t>
  </si>
  <si>
    <t>If M202D33 SMOKING STATUS is populated
and
(M101250 DISCHARGE DATE (MOTHER MATERNITY SERVICES) = M201010 CARE CONTACT DATE)
Then populate with M202D33 SMOKING STATUS
Else If M202D31 CIGARETTES PER DAY is populated and is greater than zero
and
(M101250 DISCHARGE DATE (MOTHER MATERNITY SERVICES) = M201010 CARE CONTACT DATE)
Then populate with 'Smoker'
Else If M202D32 CO MONITORING READING is populated
and is 10 PPM or higher 
and
(M101020 APPOINTMENT DATE (FORMAL ANTENATAL BOOKING) = M201010 CARE CONTACT DATE)
Then populate with M202D32 CO MONITORING READING</t>
  </si>
  <si>
    <t>If M202D33 SMOKING STATUS is populated
and
(M301050 ONSET OF ESTABLISHED LABOUR DATE = M201010 CARE CONTACT DATE) or (M301070 PROCEDURE DATE (CAESAREAN SECTION) = M201010 CARE CONTACT DATE)
Then populate with M202D33 SMOKING STATUS
Else If M202D31 CIGARETTES PER DAY is populated
and
(M301050 ONSET OF ESTABLISHED LABOUR DATE = M201010 CARE CONTACT DATE) or (M301070 PROCEDURE DATE (CAESAREAN SECTION) = M201010 CARE CONTACT DATE)
Then populate with M202D31 CIGARETTES PER DAY
Else If M202D32 CO MONITORING READING is populated and is 10 PPM or higher 
and
(M101020 APPOINTMENT DATE (FORMAL ANTENATAL BOOKING) = M201010 CARE CONTACT DATE)
Then populate with M202D32 CO MONITORING READING</t>
  </si>
  <si>
    <t xml:space="preserve">If M202D33 SMOKING STATUS is populated
and
(M101020 APPOINTMENT DATE (FORMAL ANTENATAL BOOKING) = M201010 CARE CONTACT DATE)
Then populate with M202D33 SMOKING STATUS
Else If M202D31 CIGARETTES PER DAY is populated
and is greater than zero 
and
(M101020 APPOINTMENT DATE (FORMAL ANTENATAL BOOKING) = M201010 CARE CONTACT DATE)
Then populate with M202D31 CIGARETTES PER DAY
Else If M202D32 CO MONITORING READING is populated and is 10 PPM or higher
and
(M101020 APPOINTMENT DATE (FORMAL ANTENATAL BOOKING) = M201010 CARE CONTACT DATE)
Then populate with M202D32 CO MONITORING READING
</t>
  </si>
  <si>
    <t>Following analysis team feedback.</t>
  </si>
  <si>
    <t>2.0.15</t>
  </si>
  <si>
    <t>Amendments/ additions to derivation &amp; validations - see Change Control.</t>
  </si>
  <si>
    <t>Further amendments/ additions to derivation &amp; validations following feedback from Solutions Assurance - see Change Control. Baseline version for internal DSP development.</t>
  </si>
  <si>
    <t>VALID NHS NUMBER FLAG (MOTHER)</t>
  </si>
  <si>
    <t>For consistency with similar data item in MSD401 following feedback from NHS Digital Solutions Assurance.</t>
  </si>
  <si>
    <t>ValidNHSNoFlagMother</t>
  </si>
  <si>
    <t>If M202D33 SMOKING STATUS is populated
and
(M101020 APPOINTMENT DATE (FORMAL ANTENATAL BOOKING) = M201010 CARE CONTACT DATE)
Then populate with M202D33 SMOKING STATUS
Else If M202D31 CIGARETTES PER DAY is populated
and is greater than zero 
and
(M101020 APPOINTMENT DATE (FORMAL ANTENATAL BOOKING) = M201010 CARE CONTACT DATE)
Then populate with M202D31 CIGARETTES PER DAY
Else If M202D32 CO MONITORING READING is populated and is 10 PPM or higher
and
(M101020 APPOINTMENT DATE (FORMAL ANTENATAL BOOKING) = M201010 CARE CONTACT DATE)
Then populate with M202D32 CO MONITORING READING</t>
  </si>
  <si>
    <t>If M202D33 SMOKING STATUS is populated
and
(M101020 APPOINTMENT DATE (FORMAL ANTENATAL BOOKING) = M201010 CARE CONTACT DATE)
Then populate with M202D33 SMOKING STATUS
Else If M202D31 CIGARETTES PER DAY is populated
and is greater than zero 
and
(M101020 APPOINTMENT DATE (FORMAL ANTENATAL BOOKING) = M201010 CARE CONTACT DATE)
Then populate with 'Smoker'
Else If M202D32 CO MONITORING READING is populated and is 10 PPM or higher
and
(M101020 APPOINTMENT DATE (FORMAL ANTENATAL BOOKING) = M201010 CARE CONTACT DATE)
Then populate with 'Smoker'</t>
  </si>
  <si>
    <t>If M202D33 SMOKING STATUS is populated
and
(M301050 ONSET OF ESTABLISHED LABOUR DATE = M201010 CARE CONTACT DATE) or (M301070 PROCEDURE DATE (CAESAREAN SECTION) = M201010 CARE CONTACT DATE)
Then populate with M202D33 SMOKING STATUS
Else If M202D31 CIGARETTES PER DAY is populated
and is greater than zero
and
(M301050 ONSET OF ESTABLISHED LABOUR DATE = M201010 CARE CONTACT DATE) or (M301070 PROCEDURE DATE (CAESAREAN SECTION) = M201010 CARE CONTACT DATE)
Then populate with 'Smoker'
Else If M202D32 CO MONITORING READING is populated and is 10 PPM or higher 
and
(M101020 APPOINTMENT DATE (FORMAL ANTENATAL BOOKING) = M201010 CARE CONTACT DATE)
Then populate with 'Smoker'</t>
  </si>
  <si>
    <t>If M202D33 SMOKING STATUS is populated
and
(M101250 DISCHARGE DATE (MOTHER MATERNITY SERVICES) = M201010 CARE CONTACT DATE)
Then populate with M202D33 SMOKING STATUS
Else If M202D31 CIGARETTES PER DAY is populated and is greater than zero
and
(M101250 DISCHARGE DATE (MOTHER MATERNITY SERVICES) = M201010 CARE CONTACT DATE)
Then populate with 'Smoker'
Else If M202D32 CO MONITORING READING is populated
and is 10 PPM or higher 
and
(M101020 APPOINTMENT DATE (FORMAL ANTENATAL BOOKING) = M201010 CARE CONTACT DATE)
Then populate with 'Smoker'</t>
  </si>
  <si>
    <t>If M202D25 MASTER SNOMED CT OBSERVATION CODE contains the value |xxxxx |xxxxx| Then
populate with M202110 OBSERVATION VALUE
else if M202D28 PERSON HEIGHT and M202D29 PERSON WEIGHT are both populated with numeric values (n format) other than '0',  populate with M202D29 PERSON WEIGHT / ((M202D28 PERSON HEIGHT / 100) * (M202D28 PERSON HEIGHT / 100))</t>
  </si>
  <si>
    <t>MSD3022 - Group rejected - More than one MSD302 groups transmitted for a LABOUR AND DELIVERY IDENTIFIER + CLINICAL INTERVENTION DATE (MOTHER) + CLINICAL INTERVENTION TIME (MOTHER) + LOCAL FETAL IDENTIFIER + FETAL ORDER + CODED PROCEDURE AND PROCEDURE STATUS (CODED CLINICAL ENTRY) + CODED FINDING (CODED CLINICAL ENTRY) + CODED OBSERVATION (CLINICAL TERMINOLOGY) combination. M302905 LABOUR AND DELIVERY IDENTIFIER=&lt;LabourDeliveryID&gt; M302010 CLINICAL INTERVENTION DATE (MOTHER)=&lt;ClinInterDateMother&gt; M302020 CLINICAL INTERVENTION TIME (MOTHER)=&lt;ClinInterTimeMother&gt; M302050 LOCAL FETAL IDENTIFIER=&lt;LocalFetalID&gt; M302060 FETAL ORDER=&lt;FetalOrder&gt; M302090 CODED PROCEDURE AND PROCEDURE STATUS (CODED CLINICAL ENTRY)=&lt;ProcedureCode&gt; M302110 CODED FINDING (CODED CLINICAL ENTRY)=&lt;FindingCode&gt; M302130 CODED OBSERVATION (CLINICAL TERMINOLOGY)=&lt;ObsCode&gt;</t>
  </si>
  <si>
    <t>2.0.16</t>
  </si>
  <si>
    <t>MSUAT-83</t>
  </si>
  <si>
    <t>Coded Assessment Tool Type (SNOMED CT)</t>
  </si>
  <si>
    <t xml:space="preserve">Person Score </t>
  </si>
  <si>
    <t>Comments</t>
  </si>
  <si>
    <t>RANGE_SCORE</t>
  </si>
  <si>
    <t>Collection Start Date</t>
  </si>
  <si>
    <t>Assessment Tool Name</t>
  </si>
  <si>
    <t>Preferred Term (SNOMED-CT)</t>
  </si>
  <si>
    <t>Active Concept ID (SNOMED CT)</t>
  </si>
  <si>
    <t>Inactive Concept ID (SNOMED CT)</t>
  </si>
  <si>
    <t>Value</t>
  </si>
  <si>
    <t>Value Description</t>
  </si>
  <si>
    <t>To be completed by patient</t>
  </si>
  <si>
    <t>To be completed by parent/carer</t>
  </si>
  <si>
    <t>To be completed by practitioner</t>
  </si>
  <si>
    <t>To be completed by educator</t>
  </si>
  <si>
    <t>Patient Health Questionnaire (PHQ-9)</t>
  </si>
  <si>
    <t>Patient health questionnaire 9 score</t>
  </si>
  <si>
    <t>720433000</t>
  </si>
  <si>
    <t>0-27</t>
  </si>
  <si>
    <t>The total score for questions 1-9 of the Patient Health Questionnaire (PHQ-9) assessment for the patient.
The total score for the nine items can range from 0 to 27. For example a PHQ-9 depression severity score of 16 is derived from 3 items scored 1, 2 items scored 2 and 3 items scored 3).
Note: The PHQ-9 depression total severity score can be categorised using the following cut-points:
Total score: 0-5 = mild 
Total score: 6-10 = moderate
Total score: 11-15 = moderately severe
Total score: 16-20+ = severe depression
If one or two values are missing from the score, then they can be substituted with the average score of the non-missing items. Questionnaires with more than two missing values should be disregarded.</t>
  </si>
  <si>
    <t>Generalised Anxiety Disorder 7 (GAD-7)</t>
  </si>
  <si>
    <t>Generalized anxiety disorder 7 item score</t>
  </si>
  <si>
    <t>0-21</t>
  </si>
  <si>
    <t>If one or two values are missing from the score, then they can be substituted with the average score of the non-missing items. Questionnaires with more than two missing values should be disregarded.
Further details can be found in the Adult IAPT handbook (http://www.iapt.nhs.uk/silo/files/the-iapt-data-handbook.pdf)</t>
  </si>
  <si>
    <t>UNIQUE SUBMISSION ID</t>
  </si>
  <si>
    <t>MSUAT-84</t>
  </si>
  <si>
    <t>UniqSubmissionID</t>
  </si>
  <si>
    <t>Following feedback from portal developers and to ensure consistency with same data item name in MHSDS.</t>
  </si>
  <si>
    <t>Following feedback from portal developers and to ensure consistency with the change of data item name.</t>
  </si>
  <si>
    <t>To uniquely identify (across all periods and providers) all data submitted for one mother in one submission period by one provider. A record number should always relate to a distinct combination of UNIQUE MATERNITY PATIENT ID (MOTHER) and UNIQUE SUBMISSION ID.</t>
  </si>
  <si>
    <t>Date original data file was uploaded to the submission portal.</t>
  </si>
  <si>
    <t>Time original data file was uploaded to the submission portal.</t>
  </si>
  <si>
    <t>A nationally unique ID for the mother in the Maternity Services Data Set generated from an index held by the submission portal.</t>
  </si>
  <si>
    <t>A nationally unique ID for the baby in the Maternity Services Data Set generated from an index held by the submission portal.</t>
  </si>
  <si>
    <t>Following feedback from portal developers and to ensure consistency with other data items in the MSDS.</t>
  </si>
  <si>
    <t>A nationally unique ID for the pregnancy generated from an index held by the submission portal.</t>
  </si>
  <si>
    <t>UniqPregID</t>
  </si>
  <si>
    <t>MSUAT-85</t>
  </si>
  <si>
    <t>If OBSERVATION SCHEME IN USE contains the value '03 - SNOMED CT' and CODED OBSERVATION (CODED CLINICAL ENTRY) fails standard SNOMED CT checks (Check Digit and Partition Identifier), the record will be rejected.
M1090804 - Record rejected - OBSERVATION SCHEME IN USE contains the value '03 - SNOMED CT' and CODED OBSERVATION (CODED CLINICAL ENTRY) fails standard SNOMED CT checks (Check Digit and Partition Identifier). M109902 PREGNANCY IDENTIFIER=&lt;PregnancyID&gt; M109080 CODED OBSERVATION (CLINICAL TERMINOLOGY)=&lt;ObsCode&gt;</t>
  </si>
  <si>
    <t>If OBSERVATION SCHEME IN USE contains the value '03 - SNOMED CT' and CODED OBSERVATION (CLINICAL TERMINOLOGY) fails standard SNOMED CT checks (Check Digit and Partition Identifier), the record will be rejected.
M1090804 - Record rejected - OBSERVATION SCHEME IN USE contains the value '03 - SNOMED CT' and CODED OBSERVATION (CLINICAL TERMINOLOGY) fails standard SNOMED CT checks (Check Digit and Partition Identifier). M109902 PREGNANCY IDENTIFIER=&lt;PregnancyID&gt; M109080 CODED OBSERVATION (CLINICAL TERMINOLOGY)=&lt;ObsCode&gt;</t>
  </si>
  <si>
    <t>MSUAT-86</t>
  </si>
  <si>
    <t>M1090804 - Record rejected - OBSERVATION SCHEME IN USE contains the value '03 - SNOMED CT' and CODED OBSERVATION (CLINICAL TERMINOLOGY) fails standard SNOMED CT checks (Check Digit and Partition Identifier). M109902 PREGNANCY IDENTIFIER=&lt;PregnancyID&gt; M109080 CODED OBSERVATION (CLINICAL TERMINOLOGY)=&lt;ObsCode&gt;</t>
  </si>
  <si>
    <t>If OBSERVATION SCHEME IN USE is populated and CODED OBSERVATION (CLINICAL TERMINOLOGY) is blank, then a warning will be generated.
If CODED OBSERVATION (CLINICAL TERMINOLOGY) format does not match expected format for the specific OBSERVATION SCHEME IN USE (see Technical Glossary), the record will be rejected.
If CODED OBSERVATION (CLINICAL TERMINOLOGY) is populated with a value that is contained within a restricted list/ refset, the record will be rejected.
If OBSERVATION SCHEME IN USE contains the value '03 - SNOMED CT' and CODED OBSERVATION (CLINICAL TERMINOLOGY)" currently incorrectly refers to the CODED OBSERVATION (CODED CLINICAL ENTRY) ) fails standard SNOMED CT checks (Check Digit and Partition Identifier), the record will be rejected.</t>
  </si>
  <si>
    <t>To correct an error, which was referring to the data item CODED OBSERVATION (CODED CLINICAL ENTRY), which should instead be referring to CODED OBSERVATION (CLINICAL TERMINOLOGY).</t>
  </si>
  <si>
    <t>If DIAGNOSIS SCHEME IN USE contains the value '06 - SNOMED CT' and PROVISIONAL DIAGNOSIS (CODED CLINICAL ENTRY) fails standard SNOMED CT checks (Check Digit and Partition Identifier), the record will be rejected.
M4040203 - Record rejected - DIAGNOSIS SCHEME IN USE contains the value '06 - SNOMED CT' and PROVISIONAL DIAGNOSIS (CODED CLINICAL ENTRY) fails standard SNOMED CT checks (Check Digit and Partition Identifier). M404906 LOCAL PATIENT IDENTIFIER (EXTENDED (BABY))=&lt;LPIDBaby&gt; M404020 DIAGNOSIS (CODED CLINICAL ENTRY)=&lt;Diag&gt;</t>
  </si>
  <si>
    <t>If DIAGNOSIS SCHEME IN USE contains the value '06 - SNOMED CT' and DIAGNOSIS (CODED CLINICAL ENTRY) fails standard SNOMED CT checks (Check Digit and Partition Identifier), the record will be rejected.
M4040203 - Record rejected - DIAGNOSIS SCHEME IN USE contains the value '06 - SNOMED CT' and DIAGNOSIS (CODED CLINICAL ENTRY) fails standard SNOMED CT checks (Check Digit and Partition Identifier). M404906 LOCAL PATIENT IDENTIFIER (EXTENDED (BABY))=&lt;LPIDBaby&gt; M404020 DIAGNOSIS (CODED CLINICAL ENTRY)=&lt;Diag&gt;</t>
  </si>
  <si>
    <t>If DIAGNOSIS (CODED CLINICAL ENTRY) format does not match expected format for DIAGNOSIS SCHEME IN USE, the record will be rejected.
If DIAGNOSIS (CODED CLINICAL ENTRY) is populated with a value that is contained within a restricted list/ refset, the record will be rejected.
If DIAGNOSIS SCHEME IN USE contains the value '06 - SNOMED CT' and DIAGNOSIS (CODED CLINICAL ENTRY) fails standard SNOMED CT checks (Check Digit and Partition Identifier), the record will be rejected.</t>
  </si>
  <si>
    <t>M4040203 - Record rejected - DIAGNOSIS SCHEME IN USE contains the value '06 - SNOMED CT' and DIAGNOSIS (CODED CLINICAL ENTRY) fails standard SNOMED CT checks (Check Digit and Partition Identifier). M404906 LOCAL PATIENT IDENTIFIER (EXTENDED (BABY))=&lt;LPIDBaby&gt; M404020 DIAGNOSIS (CODED CLINICAL ENTRY)=&lt;Diag&gt;</t>
  </si>
  <si>
    <t xml:space="preserve">To correct an error, which was referring to the data item PROVISIONAL DIAGNOSIS (CODED CLINICAL ENTRY), which should instead be referring to DIAGNOSIS (CODED CLINICAL ENTRY). 
</t>
  </si>
  <si>
    <t>MSUAT-87</t>
  </si>
  <si>
    <t>A unique ID applied when original data file was uploaded to the submission portal.</t>
  </si>
  <si>
    <t>Extract inclusion rules added for all data items in all tables</t>
  </si>
  <si>
    <t>To assist with creation of extracts for providers and commissioners.</t>
  </si>
  <si>
    <t>INDEX OF MULTIPLE DEPRIVATION DECILE (RESIDENCE) 2015</t>
  </si>
  <si>
    <t>Rank_IMD_Decile_2015</t>
  </si>
  <si>
    <t xml:space="preserve">The derived decile of the Index of Multiple Deprivation 2015. Derived using the LSOA 2011. </t>
  </si>
  <si>
    <t xml:space="preserve">using reference data [ENGLISH_INDICES_OF_DEP_V02]  look up the Mother's M001D10 LOWER SUPER OUTPUT AREA (RESIDENCE) OF MOTHER 2011 where IMD_YEAR = 2015
 and use the RANK_IMD to look up against RANK_LSOA in [ENG_INDICES_OF_DEP_QUANTILES] where q.QUANTILE_TYPE = 'Decile' and q.YEAR_LSOA = 2011 and return the QUANTILE_DESC
</t>
  </si>
  <si>
    <t>M001D20</t>
  </si>
  <si>
    <t>Reinstated derivation from MSDS v1.5, which was originally omitted from v2.0, at request of Data Managers and Maternity Analysis Team.</t>
  </si>
  <si>
    <t>PERSON BODY MASS INDEX BAND</t>
  </si>
  <si>
    <t>PersonBMIBand</t>
  </si>
  <si>
    <t>max an14</t>
  </si>
  <si>
    <t>CIGARETTES PER  BAND</t>
  </si>
  <si>
    <t>CigarettesPerDayBand</t>
  </si>
  <si>
    <t>The derived band which contains the derived number of cigarettes per day that have been confirmed with the mother at the CARE CONTACT DATE.</t>
  </si>
  <si>
    <t>ALCOHOL UNITS PER WEEK BAND</t>
  </si>
  <si>
    <t>AlcoholUnitsPerWeekBand</t>
  </si>
  <si>
    <t>The derived band which contains the derived number of alcohol units per week that have been confirmed at the CARE CONTACT DATE.</t>
  </si>
  <si>
    <t>max an17</t>
  </si>
  <si>
    <t>M101D17</t>
  </si>
  <si>
    <t>M101D18</t>
  </si>
  <si>
    <t>M101D19</t>
  </si>
  <si>
    <t>Added to reflect derivation carried out for internal analysis purposes (not to be included in extracts)</t>
  </si>
  <si>
    <t>For analysis purposes only - not shared externally in extracts</t>
  </si>
  <si>
    <t>1 Cephalic
02 Breech
03 Transverse/oblique
04 Presentation not known
XX Other</t>
  </si>
  <si>
    <t>Amended to correct typo/loss of leading zero, to match NHS Data Model and Dictionary national code value.</t>
  </si>
  <si>
    <t>DERIVED REPORTING PERIOD START DATE</t>
  </si>
  <si>
    <t>DERIVED REPORTING PERIOD END DATE</t>
  </si>
  <si>
    <t>The reporting period start date for the file that this data was submitted in, derived from the header.</t>
  </si>
  <si>
    <t>The reporting period end date for the file that this data was submitted in, derived from the header.</t>
  </si>
  <si>
    <t>Derive from M000060 REPORTING PERIOD END DATE in MSD000 MSDS Header table.</t>
  </si>
  <si>
    <t>Derive from M000050 REPORTING PERIOD START DATE in MSD000 MSDS Header table.</t>
  </si>
  <si>
    <t>M001D21</t>
  </si>
  <si>
    <t>M001D22</t>
  </si>
  <si>
    <t>M002D8</t>
  </si>
  <si>
    <t>M002D9</t>
  </si>
  <si>
    <t>M003D7</t>
  </si>
  <si>
    <t>M003D8</t>
  </si>
  <si>
    <t>M004D7</t>
  </si>
  <si>
    <t>M004D8</t>
  </si>
  <si>
    <t>M101D20</t>
  </si>
  <si>
    <t>M101D21</t>
  </si>
  <si>
    <t>M102D7</t>
  </si>
  <si>
    <t>M102D8</t>
  </si>
  <si>
    <t>M103D8</t>
  </si>
  <si>
    <t>M103D9</t>
  </si>
  <si>
    <t>M104D8</t>
  </si>
  <si>
    <t>M104D9</t>
  </si>
  <si>
    <t>M105D16</t>
  </si>
  <si>
    <t>M105D17</t>
  </si>
  <si>
    <t>M106D16</t>
  </si>
  <si>
    <t>M106D17</t>
  </si>
  <si>
    <t>M107D15</t>
  </si>
  <si>
    <t>M107D16</t>
  </si>
  <si>
    <t>M108D15</t>
  </si>
  <si>
    <t>M108D16</t>
  </si>
  <si>
    <t>M109D19</t>
  </si>
  <si>
    <t>M109D20</t>
  </si>
  <si>
    <t>M201D8</t>
  </si>
  <si>
    <t>M201D9</t>
  </si>
  <si>
    <t>M202D34</t>
  </si>
  <si>
    <t>M202D35</t>
  </si>
  <si>
    <t>M203D7</t>
  </si>
  <si>
    <t>M203D8</t>
  </si>
  <si>
    <t>M301D13</t>
  </si>
  <si>
    <t>M301D14</t>
  </si>
  <si>
    <t>M302D34</t>
  </si>
  <si>
    <t>M302D35</t>
  </si>
  <si>
    <t>M401D19</t>
  </si>
  <si>
    <t>M401D20</t>
  </si>
  <si>
    <t>M402D8</t>
  </si>
  <si>
    <t>M402D9</t>
  </si>
  <si>
    <t>M403D16</t>
  </si>
  <si>
    <t>M403D17</t>
  </si>
  <si>
    <t>M404D16</t>
  </si>
  <si>
    <t>M404D17</t>
  </si>
  <si>
    <t>M405D30</t>
  </si>
  <si>
    <t>M405D31</t>
  </si>
  <si>
    <t>M406D8</t>
  </si>
  <si>
    <t>M406D9</t>
  </si>
  <si>
    <t>M501D8</t>
  </si>
  <si>
    <t>M501D9</t>
  </si>
  <si>
    <t>M502D7</t>
  </si>
  <si>
    <t>M502D8</t>
  </si>
  <si>
    <t>M503D7</t>
  </si>
  <si>
    <t>M503D8</t>
  </si>
  <si>
    <t>M504D7</t>
  </si>
  <si>
    <t>M504D8</t>
  </si>
  <si>
    <t>M601D5</t>
  </si>
  <si>
    <t>M601D6</t>
  </si>
  <si>
    <t>M602D13</t>
  </si>
  <si>
    <t>M602D14</t>
  </si>
  <si>
    <t>M901D5</t>
  </si>
  <si>
    <t>M901D6</t>
  </si>
  <si>
    <t>Based on submitted item from header; to assist with analysis by isolating the latest month of data.</t>
  </si>
  <si>
    <t>Whooley Questions</t>
  </si>
  <si>
    <t>The Whooley Questions are two Yes/No questions which are asked of mothers by a care professional.</t>
  </si>
  <si>
    <r>
      <rPr>
        <b/>
        <u/>
        <sz val="11"/>
        <rFont val="Arial"/>
        <family val="2"/>
      </rPr>
      <t>SNOMED CT Guidance</t>
    </r>
    <r>
      <rPr>
        <sz val="10"/>
        <rFont val="Arial"/>
        <family val="2"/>
      </rPr>
      <t xml:space="preserve">
</t>
    </r>
    <r>
      <rPr>
        <b/>
        <sz val="10"/>
        <rFont val="Arial"/>
        <family val="2"/>
      </rPr>
      <t>Known Issue - Changes to Concept IDs</t>
    </r>
    <r>
      <rPr>
        <sz val="10"/>
        <rFont val="Arial"/>
        <family val="2"/>
      </rPr>
      <t xml:space="preserve">
All UK concepts are subject to consideration for International use. Currently concept authoring methods mean that concept IDs are not maintained when a concept transitions from the UK to the International edition. This means a number of scores below have been allocated new international Concept IDs and previous UK Concept IDs have been made inactive since original data flow commenced.
Where a concept ID has changed, the old ID will be accepted for a period of time (to be defined), to allow a transition period for mapping to the new IDs, particularly where local systems are not yet fully SNOMED CT enabled.
All current active Concept IDs are shown in the 'Active Concept ID (SNOMED CT)' column and where appropriate, the now inactive IDs are shown in the 'Inactive Concept ID (SNOMED CT)' column.</t>
    </r>
  </si>
  <si>
    <t>Whooley depression screen score (observable entity)</t>
  </si>
  <si>
    <t>0-2</t>
  </si>
  <si>
    <t>Addition of MSDS Assessment Scales tab</t>
  </si>
  <si>
    <t>To allow validation of scored assessment data to be carried out in the MSD104 and MSD203 tables.</t>
  </si>
  <si>
    <t>MSUAT-75</t>
  </si>
  <si>
    <t>min an6 max an56</t>
  </si>
  <si>
    <t>SNOMED CT (Procedure and Procedure Status ONLY)</t>
  </si>
  <si>
    <t>MSUAT-88</t>
  </si>
  <si>
    <t>Following feedback from Solutions Assurance static testing; to allow post-coordinated terms to be submitted/derived</t>
  </si>
  <si>
    <t>Following feedback from Solutions Assurance static testing; to allow submitted post-coordinated terms to be included in relevant derivation</t>
  </si>
  <si>
    <t xml:space="preserve">M1029091 - Warning - There is no valid MSD901 record transmitted for this CARE PROFESSIONAL LOCAL IDENTIFIER.   M102902 PREGNANCY IDENTIFIER=&lt;PregnancyID&gt; M102909 CARE PROFESSIONAL LOCAL IDENTIFIER=&lt;CareProfLID&gt; </t>
  </si>
  <si>
    <t>M1029091 - Warning - CARE PROFESSIONAL LOCAL IDENTIFIER has no valid MSD901 record transmitted for this CARE PROFESSIONAL LOCAL IDENTIFIER.   M102902 PREGNANCY IDENTIFIER=&lt;PregnancyID&gt; M102909 CARE PROFESSIONAL LOCAL IDENTIFIER=&lt;CareProfLID&gt;</t>
  </si>
  <si>
    <t>Following feedback from Solutions Assurance static testing; to ensure consistency with other similar warning messages</t>
  </si>
  <si>
    <t>MSUAT-90</t>
  </si>
  <si>
    <t>Following feedback from Solutions Assurance static testing; space removed to ensure consistency with other similar formats</t>
  </si>
  <si>
    <t>Special Characters</t>
  </si>
  <si>
    <t>&lt;</t>
  </si>
  <si>
    <t>&amp;lt;</t>
  </si>
  <si>
    <t>&gt;</t>
  </si>
  <si>
    <t>&amp;gt;</t>
  </si>
  <si>
    <t>&amp;</t>
  </si>
  <si>
    <t>&amp;amp;</t>
  </si>
  <si>
    <t>&amp;apos;</t>
  </si>
  <si>
    <t>"</t>
  </si>
  <si>
    <t>&amp;quot;</t>
  </si>
  <si>
    <t>Special Characters text added to Technical Glossary</t>
  </si>
  <si>
    <t>To provide further guidance for portal developers and data submitters on expected behaviour of portal</t>
  </si>
  <si>
    <t>MSUAT-79</t>
  </si>
  <si>
    <t>Addition of special characters guidance</t>
  </si>
  <si>
    <t>If PERSON DEATH DATE (MOTHER) contains a date that is before the REPORTING PERIOD START DATE the record will be rejected.
If PERSON DEATH DATE (MOTHER) is before the APPOINTMENT DATE (FORMAL ANTENATAL BOOKING) the record will be rejected.
If PERSON DEATH DATE (MOTHER) is after the DATA SET CREATED DATE the record will be rejected.
If PERSON DEATH DATE (MOTHER) is after the REPORTING PERIOD END DATE, then a warning will be reported.</t>
  </si>
  <si>
    <t>If PERSON DEATH DATE (MOTHER) is before the PERSON BIRTH DATE (MOTHER) the record will be rejected.
M0010802 - Record rejected - PERSON DEATH DATE (MOTHER) is before the PERSON BIRTH DATE (MOTHER). M001901 LOCAL PATIENT IDENTIFIER (EXTENDED (MOTHER))=&lt;LPIDMother&gt; M001080 PERSON DEATH DATE (MOTHER)=&lt;PersonDeathDateMother&gt; M001020 PERSON BIRTH DATE (MOTHER)=&lt;PersonBirthDateMother&gt;</t>
  </si>
  <si>
    <t>Following feedback from Solutions Assurance static testing; this validation and associated message is redundant, because a record level rejection occurs if the Date of Death (Mother) is prior to the Reporting Period Start Date, and the Date of Birth (Mother) must not be less than 5 years prior to the Reporting Period Start Date.</t>
  </si>
  <si>
    <t>MSUAT-92</t>
  </si>
  <si>
    <t>M0000303 - File rejected - ORGANISATION IDENTIFIER (CODE OF SUBMITTING ORGANISATION) is not in national organisation tables as a live organisation at any point during the reporting period.</t>
  </si>
  <si>
    <t>M0010301 - Warning - ORGANISATION IDENTIFIER (RESIDENCE RESPONSIBILITY) is not in national organisation tables as a live organisation at any point during the reporting period. M001901 LOCAL PATIENT IDENTIFIER (EXTENDED (MOTHER))=&lt;LPIDMother&gt; M001030 ORGANISATION IDENTIFIER (RESIDENCE RESPONSIBILITY)=&lt;OrgIDResidenceResp&gt;</t>
  </si>
  <si>
    <t>M1020601 - Warning - ORGANISATION SITE IDENTIFIER (OF PLANNED DELIVERY) is not in national organisation tables as a live organisation (1) at any point during the reporting period and (2) at the ESTIMATED DATE OF DELIVERY (AGREED). M102902 PREGNANCY IDENTIFIER=&lt;PregnancyID&gt; M102060 ORGANISATION SITE IDENTIFIER (OF PLANNED DELIVERY)=&lt;OrgSiteIDPlannedDelivery&gt; M101040 ESTIMATED DATE OF DELIVERY (AGREED)=&lt;EDDAgreed&gt;</t>
  </si>
  <si>
    <t>M4020301 - Warning - ORGANISATION SITE IDENTIFIER (OF ADMITTING NEONATAL UNIT) is not in national organisation tables as a live organisation at any point during the reporting period. M402906 LOCAL PATIENT IDENTIFIER (EXTENDED (BABY))=&lt;LPIDBaby&gt; M402030 ORGANISATION SITE IDENTIFIER (OF ADMITTING NEONATAL UNIT)=&lt;OrgSiteIDAdmittingNeonatal&gt;</t>
  </si>
  <si>
    <t>M0010102 - Warning - ORGANISATION IDENTIFIER (LOCAL PATIENT IDENTIFIER (MOTHER)) is not in national organisation tables as a live organisation at any point during the reporting period. M001901 LOCAL PATIENT IDENTIFIER (EXTENDED (MOTHER))=&lt;LPIDMother&gt; M001010 ORGANISATION IDENTIFIER (LOCAL PATIENT IDENTIFIER (MOTHER))=&lt;OrgIDLPID&gt;</t>
  </si>
  <si>
    <t>MSUAT-89</t>
  </si>
  <si>
    <t>Following feedback from Solutions Assurance static testing; remove quotation marks to ensure consistency with other similar validation messages.</t>
  </si>
  <si>
    <t>Text removed</t>
  </si>
  <si>
    <r>
      <t xml:space="preserve">NB.  If the file has been submitted </t>
    </r>
    <r>
      <rPr>
        <sz val="10"/>
        <color rgb="FF7030A0"/>
        <rFont val="Arial"/>
        <family val="2"/>
      </rPr>
      <t>f</t>
    </r>
    <r>
      <rPr>
        <sz val="10"/>
        <color rgb="FF000000"/>
        <rFont val="Arial"/>
        <family val="2"/>
      </rPr>
      <t>or more than one reporting period, then the other reporting periods may still have been successful.</t>
    </r>
  </si>
  <si>
    <t>To reflect that a single submission file cannot contain data for more than one reporting period.</t>
  </si>
  <si>
    <t>MSDS Assessments and Outcome Measures Reference Table</t>
  </si>
  <si>
    <r>
      <rPr>
        <b/>
        <sz val="10"/>
        <rFont val="Arial"/>
        <family val="2"/>
      </rPr>
      <t>NHS Digital website</t>
    </r>
    <r>
      <rPr>
        <sz val="10"/>
        <rFont val="Arial"/>
        <family val="2"/>
      </rPr>
      <t xml:space="preserve">
Internal NHS Digital teams:
Maternity Analysis
Data Management Service
Data Processing Service (DPS)
Solutions Assurance
Data Products</t>
    </r>
  </si>
  <si>
    <t>2.0.17</t>
  </si>
  <si>
    <t>DSCRO</t>
  </si>
  <si>
    <t>To reflect that this extract flows to DSCROs.</t>
  </si>
  <si>
    <t>Include in extract? - DSCRO</t>
  </si>
  <si>
    <t>To incorporate fields that were previously included in the index file, which was previously made available in MSDS v1.5</t>
  </si>
  <si>
    <t>N/Y/Y/Y</t>
  </si>
  <si>
    <t>Not previously specified.</t>
  </si>
  <si>
    <t>Derivation Notes</t>
  </si>
  <si>
    <t>Description of the M105D12 MAPPED ICD-10 PROVISIONAL DIAGNOSIS CODE as defined in current Corporate Reference Data table [DSS_CORPORATE].[dbo].[ICD10_CODES] (based on NHS Data Migration on TRUD: https://isd.digital.nhs.uk/trud3/user/guest/group/0/pack/8/subpack/9/releases).</t>
  </si>
  <si>
    <t>To clarify the specific table (for internal NHS Digital use) that is referenced by Corporate Reference Data.</t>
  </si>
  <si>
    <t>Description of the M105D14 MASTER ICD-10 PROVISIONAL DIAGNOSIS CODE as defined in current Corporate Reference Data table [DSS_CORPORATE].[dbo].[ICD10_CODES] (based on NHS Data Migration on TRUD: https://isd.digital.nhs.uk/trud3/user/guest/group/0/pack/8/subpack/9/releases).</t>
  </si>
  <si>
    <t>If M105010 DIAGNOSIS SCHEME IN USE is not null and equals '04' or '05' Then
M105020 PROVISIONAL DIAGNOSIS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</si>
  <si>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M105D8 MAPPED SNOMED CT PROVISIONAL DIAGNOSIS CODE as defined in current Corporate Reference Data table [DSS_CORPORATE].[SNOMED].[SNOMED_CT_RF2_DESCRIPTIONS] (based on NHS Data Migration on TRUD: https://isd.digital.nhs.uk/trud3/user/guest/group/0/pack/8/subpack/9/releases).</t>
  </si>
  <si>
    <t>To reflect that no derivations will be provided in the pre-deadline extract for the initial build.</t>
  </si>
  <si>
    <t>Preferred term of the M105D10 MASTER SNOMED CT PROVISIONAL DIAGNOSIS CODE as defined in current Corporate Reference Data table [DSS_CORPORATE].[SNOMED].[SNOMED_CT_RF2_DESCRIPTIONS] (based on NHS Data Migration on TRUD: https://isd.digital.nhs.uk/trud3/user/guest/group/0/pack/8/subpack/9/releases).</t>
  </si>
  <si>
    <t>If M105D10 MASTER SNOMED CT PROVISIONAL DIAGNOSIS CODE is not null Then
M105D10 MASTER SNOMED CT PROVISIONAL DIAGNOSIS CODE is mapped to ICD-10 code as defined in current Corporate Reference Data table [DSS_CORPORATE].[SNOMED].[SNOMED_CT_RF2_MAP_TO_ICD10_V01] (based on NHS Data Migration on TRUD: https://isd.digital.nhs.uk/trud3/user/guest/group/0/pack/8/subpack/9/releases).</t>
  </si>
  <si>
    <t>If M106010 DIAGNOSIS SCHEME IN USE is not null and equals '04' or '05' Then
M106020 DIAGNOSIS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</si>
  <si>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M106D8 MAPPED SNOMED CT DIAGNOSIS CODE as defined in current Corporate Reference Data table [DSS_CORPORATE].[SNOMED].[SNOMED_CT_RF2_DESCRIPTIONS] (based on NHS Data Migration on TRUD: https://isd.digital.nhs.uk/trud3/user/guest/group/0/pack/8/subpack/9/releases).</t>
  </si>
  <si>
    <t>Preferred term of the M106D10 MASTER SNOMED CT DIAGNOSIS CODE as defined in current Corporate Reference Data table [DSS_CORPORATE].[SNOMED].[SNOMED_CT_RF2_DESCRIPTIONS] (based on NHS Data Migration on TRUD: https://isd.digital.nhs.uk/trud3/user/guest/group/0/pack/8/subpack/9/releases).</t>
  </si>
  <si>
    <t>If M106D10 MASTER SNOMED CT DIAGNOSIS CODE is not null Then
M106D10 MASTER SNOMED CT DIAGNOSIS CODE is mapped to ICD-10 code as defined in current Corporate Reference Data table [DSS_CORPORATE].[SNOMED].[SNOMED_CT_RF2_MAP_TO_ICD10_V01].</t>
  </si>
  <si>
    <t>Description of the M106D12 MAPPED ICD-10 DIAGNOSIS CODE as defined in current Corporate Reference Data table [DSS_CORPORATE].[dbo].[ICD10_CODES] (based on NHS Data Migration on TRUD: https://isd.digital.nhs.uk/trud3/user/guest/group/0/pack/8/subpack/9/releases).</t>
  </si>
  <si>
    <t>Description of the M106D14 MASTER ICD-10 DIAGNOSIS CODE as defined in current Corporate Reference Data table [DSS_CORPORATE].[dbo].[ICD10_CODES] (based on NHS Data Migration on TRUD: https://isd.digital.nhs.uk/trud3/user/guest/group/0/pack/8/subpack/9/releases).</t>
  </si>
  <si>
    <t>If M107010 DIAGNOSIS SCHEME IN USE is not null and equals '04' or '05' Then
M107020 PREVIOUS DIAGNOSIS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</si>
  <si>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M107D7 MAPPED SNOMED CT PREVIOUS DIAGNOSIS CODE as defined in current Corporate Reference Data table [DSS_CORPORATE].[SNOMED].[SNOMED_CT_RF2_DESCRIPTIONS] (based on NHS Data Migration on TRUD: https://isd.digital.nhs.uk/trud3/user/guest/group/0/pack/8/subpack/9/releases).</t>
  </si>
  <si>
    <t>Preferred term of the M107D9 MASTER SNOMED CT PREVIOUS DIAGNOSIS CODE as defined in current Corporate Reference Data table [DSS_CORPORATE].[SNOMED].[SNOMED_CT_RF2_DESCRIPTIONS] (based on NHS Data Migration on TRUD: https://isd.digital.nhs.uk/trud3/user/guest/group/0/pack/8/subpack/9/releases).</t>
  </si>
  <si>
    <t>If M107D9 MASTER SNOMED CT PREVIOUS DIAGNOSIS CODE is not null Then
M107D9 MASTER SNOMED CT PREVIOUS DIAGNOSIS CODE is mapped to ICD-10 code as defined in current Corporate Reference Data table [DSS_CORPORATE].[SNOMED].[SNOMED_CT_RF2_MAP_TO_ICD10_V01] (based on NHS Data Migration on TRUD: https://isd.digital.nhs.uk/trud3/user/guest/group/0/pack/8/subpack/9/releases).</t>
  </si>
  <si>
    <t>Description of the M107D11 MAPPED ICD-10 PREVIOUS DIAGNOSIS CODE as defined in current Corporate Reference Data table [DSS_CORPORATE].[dbo].[ICD10_CODES] (based on NHS Data Migration on TRUD: https://isd.digital.nhs.uk/trud3/user/guest/group/0/pack/8/subpack/9/releases).</t>
  </si>
  <si>
    <t>Description of the M107D13 MASTER ICD-10 PREVIOUS DIAGNOSIS CODE as defined in current Corporate Reference Data table [DSS_CORPORATE].[dbo].[ICD10_CODES] (based on NHS Data Migration on TRUD: https://isd.digital.nhs.uk/trud3/user/guest/group/0/pack/8/subpack/9/releases).</t>
  </si>
  <si>
    <t>If M108010 SITUATION SCHEME IN USE is not null and equals '02' or '03' Then
CODED SITUATION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</si>
  <si>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If M108D9 MASTER SNOMED CT SITUATION CODE is not null Then
M108D9 MASTER SNOMED CT SITUATION CODE is mapped to ICD-10 code as defined in current Corporate Reference Data table [DSS_CORPORATE].[SNOMED].[SNOMED_CT_RF2_MAP_TO_ICD10_V01] (based on NHS Data Migration on TRUD: https://isd.digital.nhs.uk/trud3/user/guest/group/0/pack/8/subpack/9/releases).</t>
  </si>
  <si>
    <t>Description of the M108D11 MAPPED ICD-10 SITUATION CODE as defined in current Corporate Reference Data table [DSS_CORPORATE].[dbo].[ICD10_CODES] (based on NHS Data Migration on TRUD: https://isd.digital.nhs.uk/trud3/user/guest/group/0/pack/8/subpack/9/releases).</t>
  </si>
  <si>
    <t>Description of the M108D13 MASTER ICD-10 SITUATION CODE as defined in current Corporate Reference Data table [DSS_CORPORATE].[dbo].[ICD10_CODES] (based on NHS Data Migration on TRUD: https://isd.digital.nhs.uk/trud3/user/guest/group/0/pack/8/subpack/9/releases).</t>
  </si>
  <si>
    <t>If M109040 FINDING SCHEME IN USE is not null and equals '02' or '03' Then
M109050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</si>
  <si>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M109D9 MASTER SNOMED CT FINDING CODE as defined in current Corporate Reference Data table [DSS_CORPORATE].[SNOMED].[SNOMED_CT_RF2_MAP_TO_ICD10_V01] (based on NHS Data Migration on TRUD: https://isd.digital.nhs.uk/trud3/user/guest/group/0/pack/8/subpack/9/releases).</t>
  </si>
  <si>
    <t>If M109D9 MASTER SNOMED CT FINDING CODE is not null Then
M109D9 MASTER SNOMED CT FINDING CODE is mapped to ICD-10 code as defined in current Corporate Reference Data table [DSS_CORPORATE].[SNOMED].[SNOMED_CT_RF2_MAP_TO_ICD10_V01] (based on NHS Data Migration on TRUD: https://isd.digital.nhs.uk/trud3/user/guest/group/0/pack/8/subpack/9/releases).</t>
  </si>
  <si>
    <t>Description of the M109D11 MAPPED ICD-10 FINDING CODE as defined in current Corporate Reference Data table [DSS_CORPORATE].[dbo].[ICD10_CODES] (based on NHS Data Migration on TRUD: https://isd.digital.nhs.uk/trud3/user/guest/group/0/pack/8/subpack/9/releases).</t>
  </si>
  <si>
    <t>Description of the M109D13 MASTER ICD-10 FINDING CODE as defined in current Corporate Reference Data table [DSS_CORPORATE].[dbo].[ICD10_CODES] (based on NHS Data Migration on TRUD: https://isd.digital.nhs.uk/trud3/user/guest/group/0/pack/8/subpack/9/releases).</t>
  </si>
  <si>
    <t>If M109070 OBSERVATION SCHEME IN USE is not null and equals '01' or '02' Then
M109080 CODED OBSERVATION (CLINICAL TERMINOLOGY) is mapped to SNOMED CT code as defined in current Corporate Reference Data tables [DSS_CORPORATE].[ReadCodes].[READ_CODES_MAP_V2_TO_SNOMED] or [DSS_CORPORATE].[ReadCodes].[READ_CODES_MAP_CTV3_TO_SNOMED](based on NHS Data Migration on TRUD: https://isd.digital.nhs.uk/trud3/user/guest/group/0/pack/8/subpack/9/releases).</t>
  </si>
  <si>
    <t>Preferred term of the M108D7 MAPPED SNOMED CT SITUATION CODE as defined in current Corporate Reference Data table [DSS_CORPORATE].[SNOMED].[SNOMED_CT_RF2_DESCRIPTIONS] (based on NHS Data Migration on TRUD: https://isd.digital.nhs.uk/trud3/user/guest/group/0/pack/8/subpack/9/releases).</t>
  </si>
  <si>
    <t>Preferred term of the M108D9 MASTER SNOMED CT SITUATION CODE as defined in current Corporate Reference Data table [DSS_CORPORATE].[SNOMED].[SNOMED_CT_RF2_DESCRIPTIONS] (based on NHS Data Migration on TRUD: https://isd.digital.nhs.uk/trud3/user/guest/group/0/pack/8/subpack/9/releases).</t>
  </si>
  <si>
    <t>Preferred term of the M109D7 MAPPED SNOMED CT FINDING CODE as defined in current Corporate Reference Data table [DSS_CORPORATE].[SNOMED].[SNOMED_CT_RF2_DESCRIPTIONS] (based on NHS Data Migration on TRUD: https://isd.digital.nhs.uk/trud3/user/guest/group/0/pack/8/subpack/9/releases).</t>
  </si>
  <si>
    <t>Preferred term of the M109D9 MASTER SNOMED CT FINDING CODE as defined in current Corporate Reference Data table [DSS_CORPORATE].[SNOMED].[SNOMED_CT_RF2_DESCRIPTIONS] (based on NHS Data Migration on TRUD: https://isd.digital.nhs.uk/trud3/user/guest/group/0/pack/8/subpack/9/releases).</t>
  </si>
  <si>
    <t>Preferred term of the M109D15 MAPPED SNOMED CT OBSERVATION CODE as defined in current Corporate Reference Data table [DSS_CORPORATE].[SNOMED].[SNOMED_CT_RF2_DESCRIPTIONS] (based on NHS Data Migration on TRUD: https://isd.digital.nhs.uk/trud3/user/guest/group/0/pack/8/subpack/9/releases).</t>
  </si>
  <si>
    <t>Preferred term of the M109D17 MASTER SNOMED CT OBSERVATION CODE as defined in current Corporate Reference Data table [DSS_CORPORATE].[SNOMED].[SNOMED_CT_RF2_DESCRIPTIONS] (based on NHS Data Migration on TRUD: https://isd.digital.nhs.uk/trud3/user/guest/group/0/pack/8/subpack/9/releases).</t>
  </si>
  <si>
    <t>If M202050 PROCEDURE SCHEME IN USE is not null and equals '04' or '05' Then
M202060 CODED PROCEDURE AND PROCEDURE STATUS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</si>
  <si>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M202D7 MAPPED SNOMED CT PROCEDURE CODE as defined in current Corporate Reference Data table [DSS_CORPORATE].[SNOMED].[SNOMED_CT_RF2_DESCRIPTIONS] (based on NHS Data Migration on TRUD: https://isd.digital.nhs.uk/trud3/user/guest/group/0/pack/8/subpack/9/releases).</t>
  </si>
  <si>
    <t>Preferred term of the M202D9 MASTER SNOMED CT PROCEDURE CODE as defined in current Corporate Reference Data table [DSS_CORPORATE].[SNOMED].[SNOMED_CT_RF2_DESCRIPTIONS] (based on NHS Data Migration on TRUD: https://isd.digital.nhs.uk/trud3/user/guest/group/0/pack/8/subpack/9/releases).</t>
  </si>
  <si>
    <t>Description of the M202D11 MAPPED OPCS-4 PROCEDURE CODE as defined in current Corporate Reference Data table [DSS_CORPORATE].[dbo].[OPCS_CODES_V02] (based on NHS Data Migration on TRUD: https://isd.digital.nhs.uk/trud3/user/guest/group/0/pack/8/subpack/9/releases).</t>
  </si>
  <si>
    <t>Description of the M202D13 MASTER OPCS-4 PROCEDURE CODE as defined in current Corporate Reference Data table [DSS_CORPORATE].[dbo].[OPCS_CODES_V02] (based on NHS Data Migration on TRUD: https://isd.digital.nhs.uk/trud3/user/guest/group/0/pack/8/subpack/9/releases).</t>
  </si>
  <si>
    <t>If M202070 FINDING SCHEME IN USE is not null and equals '02' or '03' Then
M202080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</si>
  <si>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M202D15 MAPPED SNOMED CT FINDING CODE as defined in current Corporate Reference Data table [DSS_CORPORATE].[SNOMED].[SNOMED_CT_RF2_DESCRIPTIONS] (based on NHS Data Migration on TRUD: https://isd.digital.nhs.uk/trud3/user/guest/group/0/pack/8/subpack/9/releases).</t>
  </si>
  <si>
    <t>Preferred term of the M202D17 MASTER SNOMED CT FINDING CODE as defined in current Corporate Reference Data table [DSS_CORPORATE].[SNOMED].[SNOMED_CT_RF2_DESCRIPTIONS] (based on NHS Data Migration on TRUD: https://isd.digital.nhs.uk/trud3/user/guest/group/0/pack/8/subpack/9/releases).</t>
  </si>
  <si>
    <t>If M202D17 MASTER SNOMED CT FINDING CODE is not null Then
M202D17 MASTER SNOMED CT FINDING CODE is mapped to ICD-10 code as defined in current Corporate Reference Data table [DSS_CORPORATE].[SNOMED].[SNOMED_CT_RF2_MAP_TO_ICD10_V01] (based on NHS Data Migration on TRUD: https://isd.digital.nhs.uk/trud3/user/guest/group/0/pack/8/subpack/9/releases).</t>
  </si>
  <si>
    <t>Description of the M202D19 MAPPED ICD-10 FINDING CODE as defined in current Corporate Reference Data table [DSS_CORPORATE].[dbo].[ICD10_CODES] (based on NHS Data Migration on TRUD: https://isd.digital.nhs.uk/trud3/user/guest/group/0/pack/8/subpack/9/releases).</t>
  </si>
  <si>
    <t>Description of the M202D21 MASTER ICD-10 FINDING CODE as defined in current Corporate Reference Data table [DSS_CORPORATE].[dbo].[ICD10_CODES] (based on NHS Data Migration on TRUD: https://isd.digital.nhs.uk/trud3/user/guest/group/0/pack/8/subpack/9/releases).</t>
  </si>
  <si>
    <t>If M202090 OBSERVATION SCHEME IN USE is not null and equals '01' or '02' Then
M202100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</si>
  <si>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M202D23 MAPPED SNOMED CT OBSERVATION CODE as defined in current Corporate Reference Data table [DSS_CORPORATE].[SNOMED].[SNOMED_CT_RF2_DESCRIPTIONS] (based on NHS Data Migration on TRUD: https://isd.digital.nhs.uk/trud3/user/guest/group/0/pack/8/subpack/9/releases).</t>
  </si>
  <si>
    <t>Preferred term of the M202D25 MASTER SNOMED CT OBSERVATION CODE as defined in current Corporate Reference Data table [DSS_CORPORATE].[SNOMED].[SNOMED_CT_RF2_DESCRIPTIONS] (based on NHS Data Migration on TRUD: https://isd.digital.nhs.uk/trud3/user/guest/group/0/pack/8/subpack/9/releases).</t>
  </si>
  <si>
    <t>If M302080 PROCEDURE SCHEME IN USE is not null and equals '04' or '05' Then
M302090 CODED PROCEDURE AND PROCEDURE STATUS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</si>
  <si>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M302D7 MAPPED SNOMED CT PROCEDURE CODE as defined in current Corporate Reference Data table [DSS_CORPORATE].[SNOMED].[SNOMED_CT_RF2_DESCRIPTIONS] (based on NHS Data Migration on TRUD: https://isd.digital.nhs.uk/trud3/user/guest/group/0/pack/8/subpack/9/releases).</t>
  </si>
  <si>
    <t>Preferred term of the M302D9 MASTER SNOMED CT PROCEDURE CODE as defined in current Corporate Reference Data table [DSS_CORPORATE].[SNOMED].[SNOMED_CT_RF2_DESCRIPTIONS] (based on NHS Data Migration on TRUD: https://isd.digital.nhs.uk/trud3/user/guest/group/0/pack/8/subpack/9/releases).</t>
  </si>
  <si>
    <t xml:space="preserve">Description of the M302D11 MAPPED OPCS-4 PROCEDURE CODE as defined in current Corporate Reference Data (based on NHS Data Migration on TRUD: https://isd.digital.nhs.uk/trud3/user/guest/group/0/pack/8/subpack/9/releases).	</t>
  </si>
  <si>
    <t xml:space="preserve">Description of the M302D11 MAPPED OPCS-4 PROCEDURE CODE as defined in current Corporate Reference Data table [DSS_CORPORATE].[dbo].[OPCS_CODES_V02] (based on NHS Data Migration on TRUD: https://isd.digital.nhs.uk/trud3/user/guest/group/0/pack/8/subpack/9/releases).	</t>
  </si>
  <si>
    <t>Description of the M302D13 MASTER OPCS-4 PROCEDURE CODE as defined in current Corporate Reference Data table [DSS_CORPORATE].[dbo].[OPCS_CODES_V02] (based on NHS Data Migration on TRUD: https://isd.digital.nhs.uk/trud3/user/guest/group/0/pack/8/subpack/9/releases).</t>
  </si>
  <si>
    <t>If M302100 FINDING SCHEME IN USE is not null and equals '02' or '03' Then
M302110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</si>
  <si>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M302D15 MAPPED SNOMED CT FINDING CODE as defined in current Corporate Reference Data table [DSS_CORPORATE].[SNOMED].[SNOMED_CT_RF2_DESCRIPTIONS] (based on NHS Data Migration on TRUD: https://isd.digital.nhs.uk/trud3/user/guest/group/0/pack/8/subpack/9/releases).</t>
  </si>
  <si>
    <t>Preferred term of the M302D17 MASTER SNOMED CT FINDING CODE as defined in current Corporate Reference Data table [DSS_CORPORATE].[SNOMED].[SNOMED_CT_RF2_DESCRIPTIONS] (based on NHS Data Migration on TRUD: https://isd.digital.nhs.uk/trud3/user/guest/group/0/pack/8/subpack/9/releases).</t>
  </si>
  <si>
    <t>If M302D17 MASTER SNOMED CT FINDING CODE is not null Then
M302D17 MASTER SNOMED CT FINDING CODE is mapped to ICD-10 code as defined in current Corporate Reference Data table [DSS_CORPORATE].[SNOMED].[SNOMED_CT_RF2_MAP_TO_ICD10_V01] (based on NHS Data Migration on TRUD: https://isd.digital.nhs.uk/trud3/user/guest/group/0/pack/8/subpack/9/releases).</t>
  </si>
  <si>
    <t>Description of the M302D19 MAPPED ICD-10 FINDING CODE as defined in current Corporate Reference Data table [DSS_CORPORATE].[dbo].[ICD10_CODES] (based on NHS Data Migration on TRUD: https://isd.digital.nhs.uk/trud3/user/guest/group/0/pack/8/subpack/9/releases).</t>
  </si>
  <si>
    <t>Description of the M302D21 MASTER ICD-10 FINDING CODE as defined in current Corporate Reference Data table [DSS_CORPORATE].[dbo].[ICD10_CODES] (based on NHS Data Migration on TRUD: https://isd.digital.nhs.uk/trud3/user/guest/group/0/pack/8/subpack/9/releases).</t>
  </si>
  <si>
    <t>If M302120 OBSERVATION SCHEME IN USE is not null and equals '01' or '02' Then
M302130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</si>
  <si>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M302D23 MAPPED SNOMED CT OBSERVATION CODE as defined in current Corporate Reference Data table [DSS_CORPORATE].[SNOMED].[SNOMED_CT_RF2_DESCRIPTIONS] (based on NHS Data Migration on TRUD: https://isd.digital.nhs.uk/trud3/user/guest/group/0/pack/8/subpack/9/releases).</t>
  </si>
  <si>
    <t>Preferred term of the M302D25 MASTER SNOMED CT OBSERVATION CODE as defined in current Corporate Reference Data table [DSS_CORPORATE].[SNOMED].[SNOMED_CT_RF2_DESCRIPTIONS] (based on NHS Data Migration on TRUD: https://isd.digital.nhs.uk/trud3/user/guest/group/0/pack/8/subpack/9/releases).</t>
  </si>
  <si>
    <t>If M403010 DIAGNOSIS SCHEME IN USE is not null and equals '04' or '05' Then
M403020 PROVISIONAL DIAGNOSIS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</si>
  <si>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M403D8 MAPPED SNOMED CT PROVISIONAL DIAGNOSIS CODE as defined in current Corporate Reference Data table [DSS_CORPORATE].[SNOMED].[SNOMED_CT_RF2_DESCRIPTIONS] (based on NHS Data Migration on TRUD: https://isd.digital.nhs.uk/trud3/user/guest/group/0/pack/8/subpack/9/releases).</t>
  </si>
  <si>
    <t>Preferred term of the M403D10 MASTER SNOMED CT PROVISIONAL DIAGNOSIS CODE as defined in current Corporate Reference Data table [DSS_CORPORATE].[SNOMED].[SNOMED_CT_RF2_DESCRIPTIONS] (based on NHS Data Migration on TRUD: https://isd.digital.nhs.uk/trud3/user/guest/group/0/pack/8/subpack/9/releases).</t>
  </si>
  <si>
    <t>If M403D10 MASTER SNOMED CT PROVISIONAL DIAGNOSIS CODE is not null Then
M403D10 MASTER SNOMED CT PROVISIONAL DIAGNOSIS CODE is mapped to ICD-10 code as defined in current Corporate Reference Data table [DSS_CORPORATE].[SNOMED].[SNOMED_CT_RF2_MAP_TO_ICD10_V01](based on NHS Data Migration on TRUD: https://isd.digital.nhs.uk/trud3/user/guest/group/0/pack/8/subpack/9/releases).</t>
  </si>
  <si>
    <t>Description of the M403D12 MAPPED ICD-10 PROVISIONAL DIAGNOSIS CODE as defined in current Corporate Reference Data table [DSS_CORPORATE].[dbo].[ICD10_CODES] (based on NHS Data Migration on TRUD: https://isd.digital.nhs.uk/trud3/user/guest/group/0/pack/8/subpack/9/releases).</t>
  </si>
  <si>
    <t>Description of the M403D14 MASTER ICD-10 PROVISIONAL DIAGNOSIS CODE as defined in current Corporate Reference Data table [DSS_CORPORATE].[dbo].[ICD10_CODES] (based on NHS Data Migration on TRUD: https://isd.digital.nhs.uk/trud3/user/guest/group/0/pack/8/subpack/9/releases).</t>
  </si>
  <si>
    <t>If M404010 DIAGNOSIS SCHEME IN USE is not null and equals '04' or '05' Then
M404020 DIAGNOSIS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</si>
  <si>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M404D8 MAPPED SNOMED CT DIAGNOSIS CODE as defined in current Corporate Reference Data table [DSS_CORPORATE].[SNOMED].[SNOMED_CT_RF2_DESCRIPTIONS] (based on NHS Data Migration on TRUD: https://isd.digital.nhs.uk/trud3/user/guest/group/0/pack/8/subpack/9/releases).</t>
  </si>
  <si>
    <t>Preferred term of the M404D10 MASTER SNOMED CT DIAGNOSIS CODE as defined in current Corporate Reference Data table [DSS_CORPORATE].[SNOMED].[SNOMED_CT_RF2_DESCRIPTIONS] (based on NHS Data Migration on TRUD: https://isd.digital.nhs.uk/trud3/user/guest/group/0/pack/8/subpack/9/releases).</t>
  </si>
  <si>
    <t>If M404D10 MASTER SNOMED CT DIAGNOSIS CODE is not null Then
M404D10 MASTER SNOMED CT DIAGNOSIS CODE is mapped to ICD-10 code as defined in current Corporate Reference Data table [DSS_CORPORATE].[SNOMED].[SNOMED_CT_RF2_MAP_TO_ICD10_V01].</t>
  </si>
  <si>
    <t>Description of the M404D12 MAPPED ICD-10 DIAGNOSIS CODE as defined in current Corporate Reference Data table [DSS_CORPORATE].[dbo].[ICD10_CODES] (based on NHS Data Migration on TRUD: https://isd.digital.nhs.uk/trud3/user/guest/group/0/pack/8/subpack/9/releases).</t>
  </si>
  <si>
    <t>Description of the M404D14 MASTER ICD-10 DIAGNOSIS CODE as defined in current Corporate Reference Data table [DSS_CORPORATE].[dbo].[ICD10_CODES] (based on NHS Data Migration on TRUD: https://isd.digital.nhs.uk/trud3/user/guest/group/0/pack/8/subpack/9/releases).</t>
  </si>
  <si>
    <t>If M405060 PROCEDURE SCHEME IN USE is not null and equals '04' or '05' Then
M405070 CODED PROCEDURE AND PROCEDURE STATUS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</si>
  <si>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M405D8 MAPPED SNOMED CT PROCEDURE CODE as defined in current Corporate Reference Data table [DSS_CORPORATE].[SNOMED].[SNOMED_CT_RF2_DESCRIPTIONS] (based on NHS Data Migration on TRUD: https://isd.digital.nhs.uk/trud3/user/guest/group/0/pack/8/subpack/9/releases).</t>
  </si>
  <si>
    <t>Preferred term of the M405D10 MASTER SNOMED CT PROCEDURE CODE as defined in current Corporate Reference Data table [DSS_CORPORATE].[SNOMED].[SNOMED_CT_RF2_DESCRIPTIONS] (based on NHS Data Migration on TRUD: https://isd.digital.nhs.uk/trud3/user/guest/group/0/pack/8/subpack/9/releases).</t>
  </si>
  <si>
    <t>Description of the M405D12 MAPPED OPCS-4 PROCEDURE CODE as defined in current Corporate Reference Data table [DSS_CORPORATE].[dbo].[OPCS_CODES_V02] (based on NHS Data Migration on TRUD: https://isd.digital.nhs.uk/trud3/user/guest/group/0/pack/8/subpack/9/releases).</t>
  </si>
  <si>
    <t>Description of the M405D14 MASTER OPCS-4 PROCEDURE CODE as defined in current Corporate Reference Data table [DSS_CORPORATE].[dbo].[OPCS_CODES_V02] (based on NHS Data Migration on TRUD: https://isd.digital.nhs.uk/trud3/user/guest/group/0/pack/8/subpack/9/releases).</t>
  </si>
  <si>
    <t>If M405080 FINDING SCHEME IN USE is not null and equals '02' or '03' Then
M405090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</si>
  <si>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M405D16 MAPPED SNOMED CT FINDING CODE as defined in current Corporate Reference Data table [DSS_CORPORATE].[SNOMED].[SNOMED_CT_RF2_DESCRIPTIONS] (based on NHS Data Migration on TRUD: https://isd.digital.nhs.uk/trud3/user/guest/group/0/pack/8/subpack/9/releases).</t>
  </si>
  <si>
    <t>Preferred term of the M405D18 MASTER SNOMED CT FINDING CODE as defined in current Corporate Reference Data table [DSS_CORPORATE].[SNOMED].[SNOMED_CT_RF2_DESCRIPTIONS] (based on NHS Data Migration on TRUD: https://isd.digital.nhs.uk/trud3/user/guest/group/0/pack/8/subpack/9/releases).</t>
  </si>
  <si>
    <t>If M405D18 MASTER SNOMED CT FINDING CODE is not null Then
M405D18 MASTER SNOMED CT FINDING CODE is mapped to ICD-10 code as defined in current Corporate Reference Data table [DSS_CORPORATE].[SNOMED].[SNOMED_CT_RF2_MAP_TO_ICD10_V01] (based on NHS Data Migration on TRUD: https://isd.digital.nhs.uk/trud3/user/guest/group/0/pack/8/subpack/9/releases).</t>
  </si>
  <si>
    <t>Description of the M405D20 MAPPED ICD-10 FINDING CODE as defined in current Corporate Reference Data table [DSS_CORPORATE].[dbo].[ICD10_CODES] (based on NHS Data Migration on TRUD: https://isd.digital.nhs.uk/trud3/user/guest/group/0/pack/8/subpack/9/releases).</t>
  </si>
  <si>
    <t>Description of the M405D22 MASTER ICD-10 FINDING CODE as defined in current Corporate Reference Data table [DSS_CORPORATE].[dbo].[ICD10_CODES] (based on NHS Data Migration on TRUD: https://isd.digital.nhs.uk/trud3/user/guest/group/0/pack/8/subpack/9/releases).</t>
  </si>
  <si>
    <t>If M405100 OBSERVATION SCHEME IN USE is not null and equals '01' or '02' Then
M405110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</si>
  <si>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M405D24 MAPPED SNOMED CT OBSERVATION CODE as defined in current Corporate Reference Data table [DSS_CORPORATE].[SNOMED].[SNOMED_CT_RF2_DESCRIPTIONS] (based on NHS Data Migration on TRUD: https://isd.digital.nhs.uk/trud3/user/guest/group/0/pack/8/subpack/9/releases).</t>
  </si>
  <si>
    <t>Preferred term of the M405D26 MASTER SNOMED CT OBSERVATION CODE as defined in current Corporate Reference Data table [DSS_CORPORATE].[SNOMED].[SNOMED_CT_RF2_DESCRIPTIONS] (based on NHS Data Migration on TRUD: https://isd.digital.nhs.uk/trud3/user/guest/group/0/pack/8/subpack/9/releases).</t>
  </si>
  <si>
    <t>If M602020 FINDING SCHEME IN USE is not null and equals '02' or '03' Then
M602030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t>
  </si>
  <si>
    <t>Preferred term of the M602D5 MAPPED SNOMED CT FINDING CODE as defined in current Corporate Reference Data table [DSS_CORPORATE].[SNOMED].[SNOMED_CT_RF2_DESCRIPTIONS] (based on NHS Data Migration on TRUD: https://isd.digital.nhs.uk/trud3/user/guest/group/0/pack/8/subpack/9/releases).</t>
  </si>
  <si>
    <t>Preferred term of the M602D7 MASTER SNOMED CT FINDING CODE as defined in current Corporate Reference Data table [DSS_CORPORATE].[SNOMED].[SNOMED_CT_RF2_DESCRIPTIONS] (based on NHS Data Migration on TRUD: https://isd.digital.nhs.uk/trud3/user/guest/group/0/pack/8/subpack/9/releases).</t>
  </si>
  <si>
    <t>If M602D7 MASTER SNOMED CT FINDING CODE is not null Then
M602D7 MASTER SNOMED CT FINDING CODE is mapped to ICD-10 code as defined in current Corporate Reference Data table [DSS_CORPORATE].[SNOMED].[SNOMED_CT_RF2_MAP_TO_ICD10_V01] (based on NHS Data Migration on TRUD: https://isd.digital.nhs.uk/trud3/user/guest/group/0/pack/8/subpack/9/releases).</t>
  </si>
  <si>
    <t xml:space="preserve">Description of the M602D9 MAPPED ICD-10 FINDING CODE as defined in current Corporate Reference Data (based on NHS Data Migration on TRUD: https://isd.digital.nhs.uk/trud3/user/guest/group/0/pack/8/subpack/9/releases).	</t>
  </si>
  <si>
    <t>Description of the M602D9 MAPPED ICD-10 FINDING CODE as defined in current Corporate Reference Data table [DSS_CORPORATE].[dbo].[ICD10_CODES] (based on NHS Data Migration on TRUD: https://isd.digital.nhs.uk/trud3/user/guest/group/0/pack/8/subpack/9/releases).</t>
  </si>
  <si>
    <t>Description of the M602D11 MASTER ICD-10 FINDING CODE as defined in current Corporate Reference Data table [DSS_CORPORATE].[dbo].[ICD10_CODES] (based on NHS Data Migration on TRUD: https://isd.digital.nhs.uk/trud3/user/guest/group/0/pack/8/subpack/9/releases).</t>
  </si>
  <si>
    <t>Internal NHS Digital teams:
Maternity Analysis
Data Management Service
Data Processing Service (DPS)
Solutions Assurance
Data Products</t>
  </si>
  <si>
    <t>Amendments made to validations and derived data items, as per Solutions Assurance and landing portal developer feedback - see Change Control. Extract inclusion rules defined. MSDS Assessment Scales tab added. Updated version for internal DPS development.</t>
  </si>
  <si>
    <t>Include in extract? - Provider Pre-deadline</t>
  </si>
  <si>
    <t>Further Amendments made to derived data items, as per Solutions Assurance and landing portal developer feedback - see Change Control. Extract inclusion rules updated. Updated version for internal DPS development.</t>
  </si>
  <si>
    <t>Validation Rules - Recvd Data Item Blank</t>
  </si>
  <si>
    <t>MSDDEF4 - Warning - M101040 ESTIMATED DATE OF DELIVERY (AGREED) is blank. M001901 LOCAL PATIENT IDENTIFIER (EXTENDED (MOTHER))=&lt;LPIDMother&gt;</t>
  </si>
  <si>
    <t>If M202D30 PERSON BODY MASS INDEX is populated then use this value (rounded to one d.p.) as follows: if less than 18.5 then return "Less than 18.5", if &gt;= 18.5 but &lt;25 then return "18.5 - 24.9", if &gt;=25 and &lt;30 then return "25 - 29.9", if &gt;=30 and &lt;40 then return "30 - 39.9", if &gt;=40 then "40 or more". If M202D30 PERSON BODY MASS INDEX is not populated then do not return value.</t>
  </si>
  <si>
    <t>If M101D16 PERSON BODY MASS INDEX AT BOOKING is populated Then
If M202D30 PERSON BODY MASS INDEX is populated then use this value (rounded to one d.p.) as follows: if less than 18.5 then return "Less than 18.5", if &gt;= 18.5 but &lt;25 then return "18.5 - 24.9", if &gt;=25 and &lt;30 then return "25 - 29.9", if &gt;=30 and &lt;40 then return "30 - 39.9", if &gt;=40 then "40 or more". If M202D30 PERSON BODY MASS INDEX is not populated then do not return value.</t>
  </si>
  <si>
    <t>To clarify that this derivation should only be calculated when M202D30 PERSON BODY MASS INDEX derivation has been populated.</t>
  </si>
  <si>
    <t>If M202D27 ALCOHOL UNITS PER WEEK is populated then use this value as follows: if &lt; 1 then return "Less than 1", if &gt;= 1 but &lt;=7 then return "1-7 Units", if &gt;=8 and &lt;=14 then return "8-14 Units", if &gt;=15 then return "15 units and over". If M202D27 ALCOHOL UNITS PER WEEK is not populated then do not return value.</t>
  </si>
  <si>
    <t>Correct minor typo inconsistencies.</t>
  </si>
  <si>
    <t>If M202D27 ALCOHOL UNITS PER WEEK is populated then use this value as follows: if &lt; 1 then return "Less than 1 unit", if &gt;= 1 but &lt;=7 then return "1-7 units", if &gt;=8 and &lt;=14 then return "8-14 units", if &gt;=15 then return "15 units and over". If M202D27 ALCOHOL UNITS PER WEEK is not populated then do not return value.</t>
  </si>
  <si>
    <t>MSDREJ005a</t>
  </si>
  <si>
    <t>MSDREJ005b</t>
  </si>
  <si>
    <t>Invalid or default NHS numbers corrupt the allocation of the MSDS pseudo person ID and cannot be accepted.
NHS NUMBER (MOTHER) if provided, must pass Modulus-11 checks and must not be one of the banned "1111111111"-type numbers.</t>
  </si>
  <si>
    <t>Invalid or default NHS numbers corrupt the allocation of the MSDS pseudo person ID and cannot be accepted.
NHS NUMBER (BABY) if provided, must pass Modulus-11 checks and must not be one of the banned "1111111111"-type numbers.</t>
  </si>
  <si>
    <t>2.0.18</t>
  </si>
  <si>
    <t>MSDREJ005a
&amp;
MSDREJ005b</t>
  </si>
  <si>
    <t>MSDREJ005 split into two distinct validations representing errors in relation to invalid NHS numbers for the mother in MSD001 (MSDREJ005a) or the baby in MSD401 (MSDREJ005b).</t>
  </si>
  <si>
    <t>Failed NHS Number Check.  File contains invalid NHS numbers in the MSD001 Mother's Demographics table.</t>
  </si>
  <si>
    <t>Failed NHS Number Check.  File contains invalid NHS numbers in the MSD401 Baby's Demographics and Birth Details.</t>
  </si>
  <si>
    <t>LOCAL PATIENT IDENTIFIER (EXTENDED (MOTHER)), ORGANISATION IDENTIFIER (LOCAL PATIENT IDENTIFIER (MOTHER)), NHS NUMBER (MOTHER)</t>
  </si>
  <si>
    <t>LOCAL PATIENT IDENTIFIER (EXTENDED (BABY)), ORGANISATION IDENTIFIER (LOCAL PATIENT IDENTIFIER (BABY)), NHS NUMBER (BABY)</t>
  </si>
  <si>
    <t>Checks MSD001 Mother's Demographics.</t>
  </si>
  <si>
    <t>Checks MSD401 Baby's Demographics and Birth Details.</t>
  </si>
  <si>
    <t>MSDREJ007a</t>
  </si>
  <si>
    <t>MSDREJ007b</t>
  </si>
  <si>
    <t xml:space="preserve">Failed Date of Birth Check. File contains invalid dates of birth in the MSD001 Mother's Demographics table. </t>
  </si>
  <si>
    <t xml:space="preserve">Failed Date of Birth Check. File contains invalid dates of birth in the MSD401 Baby's Demographics and Birth Details table. </t>
  </si>
  <si>
    <t>Invalid dates of birth corrupt the allocation of the MSDS pseudo person ID and cannot be accepted. This includes dates of birth that are either missing (blank) or in the incorrect data format.
PERSON BIRTH DATE (MOTHER) must not be after the end of the latest reporting period selected and the derived age at start of the earliest reporting period selected must not be 70 years old or over and not less than 5 years old.</t>
  </si>
  <si>
    <t>Invalid dates of birth corrupt the allocation of the MSDS pseudo person ID and cannot be accepted. This includes dates of birth that are either missing (blank) or in the incorrect data format.
For the PERSON BIRTH DATE (BABY), the derived age at start of the earliest reporting period selected must not be greater than 1 year old.</t>
  </si>
  <si>
    <t>LOCAL PATIENT IDENTIFIER (EXTENDED (MOTHER)), ORGANISATION IDENTIFIER (LOCAL PATIENT IDENTIFIER (MOTHER)), PERSON BIRTH DATE (MOTHER)</t>
  </si>
  <si>
    <t>LOCAL PATIENT IDENTIFIER (EXTENDED (BABY)), ORGANISATION IDENTIFIER (LOCAL PATIENT IDENTIFIER (BABY)), PERSON BIRTH DATE (BABY)</t>
  </si>
  <si>
    <t>MSDREJ007a
&amp;
MSDREJ007b</t>
  </si>
  <si>
    <t xml:space="preserve">Checks MSD401 Baby's Demographics and Birth Details.
</t>
  </si>
  <si>
    <t>MSDREJ008a</t>
  </si>
  <si>
    <t>MSDREJ008b</t>
  </si>
  <si>
    <t>MSDREJ008c</t>
  </si>
  <si>
    <t>Failed Duplicate NHS Number Check. An NHS NUMBER is allocated to more than one person in the MSD001 Mother's Demographics table.</t>
  </si>
  <si>
    <t>Failed Duplicate NHS Number Check. An NHS NUMBER is allocated to more than one person in the MSD401 Baby's Demographics and Birth Details table.</t>
  </si>
  <si>
    <t>Failed Duplicate NHS Number Check. The same NHS NUMBER has been allocated to a mother and a baby within the same submission file.</t>
  </si>
  <si>
    <t>LOCAL PATIENT IDENTIFIER (EXTENDED (MOTHER)), ORGANISATION IDENTIFIER (LOCAL PATIENT IDENTIFIER (MOTHER)), NHS NUMBER (MOTHER), LOCAL PATIENT IDENTIFIER (EXTENDED (BABY)), ORGANISATION IDENTIFIER (LOCAL PATIENT IDENTIFIER (BABY)), NHS NUMBER (BABY)</t>
  </si>
  <si>
    <t>Duplicate NHS numbers corrupt the allocation of the MSDS pseudo person ID and cannot be accepted.
The same NHS NUMBER (MOTHER) is allocated to more than one mother within the same submission file.</t>
  </si>
  <si>
    <t>Duplicate NHS numbers corrupt the allocation of the MSDS pseudo person ID and cannot be accepted.
The same NHS NUMBER (BABY) is allocated to more than one baby within the same submission file.</t>
  </si>
  <si>
    <t>Duplicate NHS numbers corrupt the allocation of the MSDS pseudo person ID and cannot be accepted.
The same NHS NUMBER has been allocated to a mother and a baby within the same submission file.</t>
  </si>
  <si>
    <t>MSDREJ008a
&amp;
MSDREJ008b
&amp;
MSDREJ008c</t>
  </si>
  <si>
    <t>MSDREJ007 split into two distinct validations representing errors in relation to invalid dates of birth for the mother in MSD001 (MSDREJ007a) or the baby in MSD401 (MSDREJ007b).</t>
  </si>
  <si>
    <t>MSD104 UNIQUE ID</t>
  </si>
  <si>
    <t>Failed Duplicate Local Patient Identifier Check.  A LOCAL PATIENT IDENTIFIER (EXTENDED (MOTHER)) is allocated to more than one mother.</t>
  </si>
  <si>
    <t>Failed Duplicate Local Patient Identifier Check.  A LOCAL PATIENT IDENTIFIER (EXTENDED (BABY)) is allocated to more than one baby.</t>
  </si>
  <si>
    <t>MSDREJ009a</t>
  </si>
  <si>
    <t>MSDREJ009b</t>
  </si>
  <si>
    <t>MSDREJ009c</t>
  </si>
  <si>
    <t>Duplicate Local Patient Identifiers corrupt the allocation of the MSDS pseudo person ID and cannot be accepted. 
The same LOCAL PATIENT IDENTIFIER (EXTENDED(MOTHER)) is allocated to more than one mother within the same submission file.</t>
  </si>
  <si>
    <t>Checks both MSD001 Mother's Demographics and MSD401 Baby's Demographics and Birth Details.</t>
  </si>
  <si>
    <t xml:space="preserve">Checks MSD001 Mother's Demographics.
</t>
  </si>
  <si>
    <t>Duplicate Local Patient Identifiers corrupt the allocation of the MSDS pseudo person ID and cannot be accepted. 
The same LOCAL PATIENT IDENTIFIER (EXTENDED(BABY)) is allocated to more than one baby within the same submission file.</t>
  </si>
  <si>
    <t>Duplicate Local Patient Identifiers corrupt the allocation of the MSDS pseudo person ID and cannot be accepted. 
The same LOCAL PATIENT IDENTIFIER (EXTENDED) has been allocated to a mother and a baby within the same submission file.</t>
  </si>
  <si>
    <t>MSDREJ009a
&amp;
MSDREJ009b
&amp;
MSDREJ009c</t>
  </si>
  <si>
    <t>MSDREJ008 split into three distinct validations representing errors in relation to duplicate NHS Numbers for the mother in MSD001 (MSDREJ008a), the baby in MSD401 (MSDREJ008b), and the same NHS Number being used for a mother and baby in the same submission file (MSDREJ008c).</t>
  </si>
  <si>
    <t>MSDREJ009 split into three distinct validations representing errors in relation to duplicate Local Patient Identifiers for the mother in MSD001 (MSDREJ009a), the baby in MSD401 (MSDREJ009b), and the same Local Patient Identifier being used for a mother and baby in the same submission file (MSDREJ009c).</t>
  </si>
  <si>
    <t>Failed Duplicate Local Patient Identifier Check.  The same LOCAL PATIENT IDENTIFIER (EXTENDED) has been allocated to a mother and a baby within the same submission file.</t>
  </si>
  <si>
    <t>Following approval of Information Asset Owner (IAO) to include this field in the DSCRO extract.</t>
  </si>
  <si>
    <t>To provide clearer derivation definition following feedback from Solutions Assurance.</t>
  </si>
  <si>
    <t>MSUAT-93</t>
  </si>
  <si>
    <t>Following feedback from portal developers to ensure use of a common prefix for person ID fields across multiple datasets.</t>
  </si>
  <si>
    <t>person_ID_Mother</t>
  </si>
  <si>
    <t>To ensure consistency with format of similar data item in MHSDS.</t>
  </si>
  <si>
    <t>person_ID_Baby</t>
  </si>
  <si>
    <t>M0000101 - File rejected - DATA SET VERSION NUMBER is blank.
M0000102 - File rejected - DATA SET VERSION NUMBER has an incorrect data format.
M0000103 - File rejected - DATA SET VERSION NUMBER is not set to the current data set version in operation.</t>
  </si>
  <si>
    <t>M0000201 - File rejected - ORGANISATION IDENTIFIER (CODE OF PROVIDER) is blank.
M0000202 - File rejected - ORGANISATION IDENTIFIER (CODE OF PROVIDER) has an incorrect data format.</t>
  </si>
  <si>
    <t>M0000301 - File rejected - ORGANISATION IDENTIFIER (CODE OF SUBMITTING ORGANISATION) is blank.
M0000302 - File rejected - ORGANISATION IDENTIFIER (CODE OF SUBMITTING ORGANISATION) has an incorrect data format.
M0000303 - File rejected - ORGANISATION IDENTIFIER (CODE OF SUBMITTING ORGANISATION) is not in national organisation tables as a live organisation at any point during the reporting period.</t>
  </si>
  <si>
    <t>M0000401 - File rejected - PRIMARY DATA COLLECTION SYSTEM IN USE is blank.
M0000402 - File rejected - PRIMARY DATA COLLECTION SYSTEM IN USE has an incorrect data format.</t>
  </si>
  <si>
    <t>M0000501 - File rejected - REPORTING PERIOD START DATE is blank.
M0000502 - File rejected - REPORTING PERIOD START DATE has an incorrect data format.
M0000503 - File rejected - REPORTING PERIOD START DATE does not match the start date of the reporting period selected by the user within submission portal.</t>
  </si>
  <si>
    <t>M0000601 - File rejected - REPORTING PERIOD END DATE is blank.
M0000602 - File rejected - REPORTING PERIOD END DATE has an incorrect data format.
M0000603 - File rejected - REPORTING PERIOD END DATE does not match the end date of the reporting period selected by the user within submission portal.</t>
  </si>
  <si>
    <t>M0000701 - File rejected - DATA SET CREATED DATE is blank.
M0000702 - File rejected - DATA SET CREATED DATE has an incorrect data format.
M0000703 - File rejected - DATA SET CREATED DATE is more than 2 calendar months after the REPORTING PERIOD END DATE.
M0000704 - File rejected - DATA SET CREATED DATE is before the REPORTING PERIOD START DATE.
M0000705 - Warning - DATA SET CREATED DATE is before the REPORTING PERIOD END DATE.</t>
  </si>
  <si>
    <t>M0000801 - File rejected - DATA SET CREATED TIME is blank.
M0000802 - File rejected - DATA SET CREATED TIME has an incorrect data format.</t>
  </si>
  <si>
    <t xml:space="preserve">MSDDEF1 - Record rejected - M001901 LOCAL PATIENT IDENTIFIER (EXTENDED (MOTHER)) is blank.   M001040 NHS NUMBER (MOTHER)=&lt;NHSNumberMother&gt; 
MSDDEF2 - Record rejected - M001901 LOCAL PATIENT IDENTIFIER (EXTENDED (MOTHER)) has an incorrect data format.   M001040 NHS NUMBER (MOTHER)=&lt;NHSNumberMother&gt; M001901 LOCAL PATIENT IDENTIFIER (EXTENDED (MOTHER))=&lt;LPIDMother&gt; </t>
  </si>
  <si>
    <t>MSDDEF1 - Record rejected - M001010 ORGANISATION IDENTIFIER (LOCAL PATIENT IDENTIFIER (MOTHER)) is blank.   M001901 LOCAL PATIENT IDENTIFIER (EXTENDED (MOTHER))=&lt;LPIDMother&gt; 
MSDDEF2 - Record rejected - M001010 ORGANISATION IDENTIFIER (LOCAL PATIENT IDENTIFIER (MOTHER)) has an incorrect data format.   M001901 LOCAL PATIENT IDENTIFIER (EXTENDED (MOTHER))=&lt;LPIDMother&gt; M001010 ORGANISATION IDENTIFIER (LOCAL PATIENT IDENTIFIER (MOTHER))=&lt;OrgIDLPID&gt; 
M0010101 - Warning - ORGANISATION IDENTIFIER (LOCAL PATIENT IDENTIFIER (MOTHER)) does not match the ORGANISATION IDENTIFIER (CODE OF PROVIDER) from the MSD000. M001901 LOCAL PATIENT IDENTIFIER (EXTENDED (MOTHER))=&lt;LPIDMother&gt; M001010 ORGANISATION IDENTIFIER (LOCAL PATIENT IDENTIFIER (MOTHER))=&lt;OrgIDLPID&gt; M000020 ORGANISATION IDENTIFIER (CODE OF PROVIDER)=&lt;OrgIDProvider&gt;
M0010102 - Warning - ORGANISATION IDENTIFIER (LOCAL PATIENT IDENTIFIER (MOTHER)) is not in national organisation tables as a live organisation at any point during the reporting period. M001901 LOCAL PATIENT IDENTIFIER (EXTENDED (MOTHER))=&lt;LPIDMother&gt; M001010 ORGANISATION IDENTIFIER (LOCAL PATIENT IDENTIFIER (MOTHER))=&lt;OrgIDLPID&gt;</t>
  </si>
  <si>
    <t xml:space="preserve">MSDDEF1 - Record rejected - M001020 PERSON BIRTH DATE (MOTHER) is blank.   M001901 LOCAL PATIENT IDENTIFIER (EXTENDED (MOTHER))=&lt;LPIDMother&gt;
MSDDEF2 - Record rejected - M001020 PERSON BIRTH DATE (MOTHER) has an incorrect data format.   M001901 LOCAL PATIENT IDENTIFIER (EXTENDED (MOTHER))=&lt;LPIDMother&gt; M001020 PERSON BIRTH DATE (MOTHER)=&lt;PersonBirthDateMother&gt; </t>
  </si>
  <si>
    <t>MSDDEF2 - Record rejected - M001030 ORGANISATION IDENTIFIER (RESIDENCE RESPONSIBILITY) has an incorrect data format.   M001901 LOCAL PATIENT IDENTIFIER (EXTENDED (MOTHER))=&lt;LPIDMother&gt; M001030 ORGANISATION IDENTIFIER (RESIDENCE RESPONSIBILITY)=&lt;OrgIDResidenceResp&gt; 
M0010301 - Warning - ORGANISATION IDENTIFIER (RESIDENCE RESPONSIBILITY) is not in national organisation tables as a live organisation at any point during the reporting period. M001901 LOCAL PATIENT IDENTIFIER (EXTENDED (MOTHER))=&lt;LPIDMother&gt; M001030 ORGANISATION IDENTIFIER (RESIDENCE RESPONSIBILITY)=&lt;OrgIDResidenceResp&gt;</t>
  </si>
  <si>
    <t>MSDDEF2 - Record rejected - M001050 NHS NUMBER STATUS INDICATOR CODE (MOTHER) has an incorrect data format.   M001901 LOCAL PATIENT IDENTIFIER (EXTENDED (MOTHER))=&lt;LPIDMother&gt; M001050 NHS NUMBER STATUS INDICATOR CODE (MOTHER)=&lt;NHSNumberStatusMother&gt; 
MSDDEF3 - Warning - M001050 NHS NUMBER STATUS INDICATOR CODE (MOTHER) contains an invalid NHS NUMBER STATUS INDICATOR CODE (MOTHER).   M001901 LOCAL PATIENT IDENTIFIER (EXTENDED (MOTHER))=&lt;LPIDMother&gt; M001050 NHS NUMBER STATUS INDICATOR CODE (MOTHER)=&lt;NHSNumberStatusMother&gt; 
M0010501 - Warning - NHS NUMBER (MOTHER) contains a value, and the NHS NUMBER STATUS INDICATOR CODE (MOTHER) is "07 - Number not present and trace not required". M001901 LOCAL PATIENT IDENTIFIER (EXTENDED (MOTHER))=&lt;LPIDMother&gt; M001040 NHS NUMBER (MOTHER)=&lt;NHSNumberMother&gt; M001050 NHS NUMBER STATUS INDICATOR CODE (MOTHER)=&lt;NHSNumberStatusMother&gt;
M0010502 - Warning - Both the NHS NUMBER STATUS INDICATOR CODE (MOTHER) and the NHS NUMBER (MOTHER) are blank. M001901 LOCAL PATIENT IDENTIFIER (EXTENDED (MOTHER))=&lt;LPIDMother&gt;
M0010503 - Warning - NHS NUMBER (MOTHER) is blank but the NHS NUMBER STATUS INDICATOR CODE (MOTHER) is a value of '01' or '02'. M001901 LOCAL PATIENT IDENTIFIER (EXTENDED (MOTHER))=&lt;LPIDMother&gt;  M001050 NHS NUMBER STATUS INDICATOR CODE (MOTHER)=&lt;NHSNumberStatusMother&gt;</t>
  </si>
  <si>
    <t xml:space="preserve">MSDDEF4 - Warning - M001060 POSTCODE OF USUAL ADDRESS (MOTHER) is blank.   M001901 LOCAL PATIENT IDENTIFIER (EXTENDED (MOTHER))=&lt;LPIDMother&gt; 
M0010601 - Warning - POSTCODE OF USUAL ADDRESS (MOTHER) is not in the national postcode look-up table as a "live" postcode at any point during the reporting period. M001901 LOCAL PATIENT IDENTIFIER (EXTENDED (MOTHER))=&lt;LPIDMother&gt; M001060 POSTCODE OF USUAL ADDRESS (MOTHER)=&lt;Postcode&gt; </t>
  </si>
  <si>
    <t xml:space="preserve">MSDDEF2 - Record rejected - M001070 ETHNIC CATEGORY (MOTHER) has an incorrect data format.   M001901 LOCAL PATIENT IDENTIFIER (EXTENDED (MOTHER))=&lt;LPIDMother&gt; M001070 ETHNIC CATEGORY (MOTHER)=&lt;EthnicCategoryMother&gt; 
MSDDEF3 - Warning - M001070 ETHNIC CATEGORY (MOTHER) contains an invalid ETHNIC CATEGORY (MOTHER).   M001901 LOCAL PATIENT IDENTIFIER (EXTENDED (MOTHER))=&lt;LPIDMother&gt; M001070 ETHNIC CATEGORY (MOTHER)=&lt;EthnicCategoryMother&gt; 
MSDDEF4 - Warning - M001070 ETHNIC CATEGORY (MOTHER) is blank.   M001901 LOCAL PATIENT IDENTIFIER (EXTENDED (MOTHER))=&lt;LPIDMother&gt; </t>
  </si>
  <si>
    <t>MSDDEF2 - Record rejected - M001080 PERSON DEATH DATE (MOTHER) has an incorrect data format.   M001901 LOCAL PATIENT IDENTIFIER (EXTENDED (MOTHER))=&lt;LPIDMother&gt; M001080 PERSON DEATH DATE (MOTHER)=&lt;PersonDeathDateMother&gt; 
M0010801 - Record rejected - PERSON DEATH DATE (MOTHER) is before the REPORTING PERIOD START DATE. M001901 LOCAL PATIENT IDENTIFIER (EXTENDED (MOTHER))=&lt;LPIDMother&gt; M001080 PERSON DEATH DATE (MOTHER)=&lt;PersonDeathDateMother&gt;
M0010803 - Record rejected -  PERSON DEATH DATE (MOTHER) is before APPOINTMENT DATE (FORMAL ANTENATAL BOOKING). M001901 LOCAL PATIENT IDENTIFIER (EXTENDED (MOTHER))=&lt;LPIDMother&gt; M001080 PERSON DEATH DATE (MOTHER)=&lt;PersonDeathDateMother&gt;  M101020 APPOINTMENT DATE (FORMAL ANTENATAL BOOKING)=&lt;AntenatalAppDate&gt;
M0010804 - Record rejected - PERSON DEATH DATE (MOTHER) is after the DATA SET CREATED DATE. M001901 LOCAL PATIENT IDENTIFIER (EXTENDED (MOTHER))=&lt;LPIDMother&gt; M001080 PERSON DEATH DATE (MOTHER)=&lt;PersonDeathDateMother&gt; M000070 DATA SET CREATED DATE=&lt;FileCreationDate&gt;
M0010805 - Warning - PERSON DEATH DATE (MOTHER) is after the REPORTING PERIOD END DATE. M001901 LOCAL PATIENT IDENTIFIER (EXTENDED (MOTHER))=&lt;LPIDMother&gt; M001080 PERSON DEATH DATE (MOTHER)=&lt;PersonDeathDateMother&gt;</t>
  </si>
  <si>
    <t>MSDDEF2 - Record rejected - M001090 PERSON DEATH TIME (MOTHER) has an incorrect data format.   M001901 LOCAL PATIENT IDENTIFIER (EXTENDED (MOTHER))=&lt;LPIDMother&gt; M001090 PERSON DEATH TIME (MOTHER)=&lt;PersonDeathTimeMother&gt; 
M0010901 - Record rejected - PERSON DEATH TIME (MOTHER) is populated and the PERSON DEATH DATE (MOTHER) is blank.  M001901 LOCAL PATIENT IDENTIFIER (EXTENDED (MOTHER))=&lt;LPIDMother&gt; M001090 PERSON DEATH TIME (MOTHER)=&lt;PersonDeathTimeMother&gt;</t>
  </si>
  <si>
    <t>If PERSON DEATH DATE (MOTHER) is not null Then
Derived day of week from PERSON DEATH DATE (MOTHER)</t>
  </si>
  <si>
    <t xml:space="preserve">MSDDEF1 - Record rejected - M002901 LOCAL PATIENT IDENTIFIER (EXTENDED (MOTHER)) is blank.   
MSDDEF2 - Record rejected - M002901 LOCAL PATIENT IDENTIFIER (EXTENDED (MOTHER)) has an incorrect data format.   M002901 LOCAL PATIENT IDENTIFIER (EXTENDED (MOTHER))=&lt;LPIDMother&gt; </t>
  </si>
  <si>
    <t xml:space="preserve">MSDDEF1 - Record rejected - M002010 GENERAL MEDICAL PRACTICE CODE (PATIENT REGISTRATION (MOTHER)) is blank.   M002901 LOCAL PATIENT IDENTIFIER (EXTENDED (MOTHER))=&lt;LPIDMother&gt; 
MSDDEF2 - Record rejected - M002010 GENERAL MEDICAL PRACTICE CODE (PATIENT REGISTRATION (MOTHER)) has an incorrect data format.   M002901 LOCAL PATIENT IDENTIFIER (EXTENDED (MOTHER))=&lt;LPIDMother&gt; M002010 GENERAL MEDICAL PRACTICE CODE (PATIENT REGISTRATION (MOTHER))=&lt;OrgCodeGMPMother&gt; 
M0020101 - Warning - GENERAL MEDICAL PRACTICE CODE (PATIENT REGISTRATION (MOTHER)) is not in national organisation tables as a live organisation at any point during the reporting period.   M002901 LOCAL PATIENT IDENTIFIER (EXTENDED (MOTHER))=&lt;LPIDMother&gt; M002010 GENERAL MEDICAL PRACTICE CODE (PATIENT REGISTRATION (MOTHER))=&lt;OrgCodeGMPMother&gt; </t>
  </si>
  <si>
    <t>MSDDEF2 - Record rejected - M002020 START DATE (GMP PATIENT REGISTRATION) has an incorrect data format. M002901 LOCAL PATIENT IDENTIFIER (EXTENDED (MOTHER))=&lt;LPIDMother&gt; M002020 START DATE (GMP PATIENT REGISTRATION)=&lt;StartDateGMPReg&gt; 
M0020201 - Record rejected - START DATE (GMP PATIENT REGISTRATION) is more than 1 day after the end of the reporting period. M002901 LOCAL PATIENT IDENTIFIER (EXTENDED (MOTHER))=&lt;LPIDMother&gt; M002020 START DATE (GMP PATIENT REGISTRATION)=&lt;StartDateGMPReg&gt;
M0020202 - Record rejected - START DATE (GMP PATIENT REGISTRATION) is before the PERSON BIRTH DATE (MOTHER). M002901 LOCAL PATIENT IDENTIFIER (EXTENDED (MOTHER))=&lt;LPIDMother&gt; M002020 START DATE (GMP PATIENT REGISTRATION)=&lt;StartDateGMPReg&gt; M001020 PERSON BIRTH DATE (MOTHER)=&lt;PersonBirthDateMother&gt;</t>
  </si>
  <si>
    <t>MSDDEF2 - Record rejected - M002030 END DATE (GMP PATIENT REGISTRATION) has an incorrect data format.   M002901 LOCAL PATIENT IDENTIFIER (EXTENDED (MOTHER))=&lt;LPIDMother&gt; M002030 END DATE (GMP PATIENT REGISTRATION)=&lt;EndDateGMPReg&gt; 
M0020301 - Record rejected - END DATE (GMP PATIENT REGISTRATION) is before the REPORTING PERIOD START DATE.   M002901 LOCAL PATIENT IDENTIFIER (EXTENDED (MOTHER))=&lt;LPIDMother&gt; M002030 END DATE (GMP PATIENT REGISTRATION)=&lt;EndDateGMPReg&gt; 
M0020302 - Warning - END DATE (GMP PATIENT REGISTRATION) is after the REPORTING PERIOD END DATE.   M002901 LOCAL PATIENT IDENTIFIER (EXTENDED (MOTHER))=&lt;LPIDMother&gt; M002030 END DATE (GMP PATIENT REGISTRATION)=&lt;EndDateGMPReg&gt; 
M0020303 - Record rejected - END DATE (GMP PATIENT REGISTRATION) is before the START DATE (GMP PATIENT REGISTRATION). M002901 LOCAL PATIENT IDENTIFIER (EXTENDED (MOTHER))=&lt;LPIDMother&gt; M002030 END DATE (GMP PATIENT REGISTRATION)=&lt;EndDateGMPReg&gt; M002020 START DATE (GMP PATIENT REGISTRATION)=&lt;StartDateGMPReg&gt;</t>
  </si>
  <si>
    <t xml:space="preserve">MSDDEF2 - Record rejected - M002040 ORGANISATION IDENTIFIER (GP PRACTICE RESPONSIBILITY) has an incorrect data format. M002901 LOCAL PATIENT IDENTIFIER (EXTENDED (MOTHER))=&lt;LPIDMother&gt; M002040 ORGANISATION IDENTIFIER (GP PRACTICE RESPONSIBILITY)=&lt;OrgIDGPPrac&gt; 
MSDDEF4 - Warning - M002040 ORGANISATION IDENTIFIER (GP PRACTICE RESPONSIBILITY) is blank. M002901 LOCAL PATIENT IDENTIFIER (EXTENDED (MOTHER))=&lt;LPIDMother&gt; 
M0020401 - Warning - ORGANISATION IDENTIFIER (GP PRACTICE RESPONSIBILITY) is not in national organisation tables as a live organisation at any point during the reporting period. M002901 LOCAL PATIENT IDENTIFIER (EXTENDED (MOTHER))=&lt;LPIDMother&gt; M002040 ORGANISATION IDENTIFIER (GP PRACTICE RESPONSIBILITY)=&lt;OrgIDGPPrac&gt; </t>
  </si>
  <si>
    <t>MSDDEF1 - Record rejected - M003901 LOCAL PATIENT IDENTIFIER (EXTENDED (MOTHER)) is blank.   
MSDDEF2 - Record rejected - M003901 LOCAL PATIENT IDENTIFIER (EXTENDED (MOTHER)) has an incorrect data format. M003901 LOCAL PATIENT IDENTIFIER (EXTENDED (MOTHER))=&lt;LPIDMother&gt;</t>
  </si>
  <si>
    <t>MSDDEF1 - Record rejected - M003010 SOCIAL AND PERSONAL CIRCUMSTANCE (SNOMED CT) is blank. M003901 LOCAL PATIENT IDENTIFIER (EXTENDED (MOTHER))=&lt;LPIDMother&gt;
MSDDEF2 - Record rejected - M003010 SOCIAL AND PERSONAL CIRCUMSTANCE (SNOMED CT) has an incorrect data format. M003901 LOCAL PATIENT IDENTIFIER (EXTENDED (MOTHER))=&lt;LPIDMother&gt; M003010 SOCIAL AND PERSONAL CIRCUMSTANCE (SNOMED CT)=&lt;SocPerSNOMED&gt;
M0030101 - Record rejected - SOCIAL AND PERSONAL CIRCUMSTANCE (SNOMED CT) fails standard SNOMED CT checks (Check Digit and Partition Identifier). M003901 LOCAL PATIENT IDENTIFIER (EXTENDED (MOTHER))=&lt;LPIDMother&gt; M003010 SOCIAL AND PERSONAL CIRCUMSTANCE (SNOMED CT)=&lt;SocPerSNOMED&gt;</t>
  </si>
  <si>
    <t xml:space="preserve">MSDDEF1 - Record rejected - M003020 SOCIAL AND PERSONAL CIRCUMSTANCE RECORDED DATE is blank. M003901 LOCAL PATIENT IDENTIFIER (EXTENDED (MOTHER))=&lt;LPIDMother&gt;
MSDDEF2 - Record rejected - M003020 SOCIAL AND PERSONAL CIRCUMSTANCE RECORDED DATE has an incorrect data format. M003901 LOCAL PATIENT IDENTIFIER (EXTENDED (MOTHER))=&lt;LPIDMother&gt; M003020 SOCIAL AND PERSONAL CIRCUMSTANCE RECORDED DATE=&lt;SocPerDate&gt;
M0030201 - Record rejected -  SOCIAL AND PERSONAL CIRCUMSTANCE RECORDED DATE is populated and is after the REPORTING PERIOD END DATE. M003901 LOCAL PATIENT IDENTIFIER (EXTENDED (MOTHER))=&lt;LPIDMother&gt; M003020 SOCIAL AND PERSONAL CIRCUMSTANCE RECORDED DATE=&lt;SocPerDate&gt;
M0030202 - Record rejected -  SOCIAL AND PERSONAL CIRCUMSTANCE RECORDED DATE is populated and is before the PERSON BIRTH DATE (MOTHER). M003901 LOCAL PATIENT IDENTIFIER (EXTENDED (MOTHER))=&lt;LPIDMother&gt; M003020 SOCIAL AND PERSONAL CIRCUMSTANCE RECORDED DATE=&lt;SocPerDate&gt; M001020 PERSON BIRTH DATE (MOTHER)=&lt;PersonBirthDateMother&gt; </t>
  </si>
  <si>
    <t>MSDDEF1 - Record rejected - M004901 LOCAL PATIENT IDENTIFIER (EXTENDED (MOTHER)) is blank.   
MSDDEF2 - Record rejected - M004901 LOCAL PATIENT IDENTIFIER (EXTENDED (MOTHER)) has an incorrect data format. M004901 LOCAL PATIENT IDENTIFIER (EXTENDED (MOTHER))=&lt;LPIDMother&gt;</t>
  </si>
  <si>
    <t>MSDDEF1 - Record rejected - M004010 OVERSEAS VISITOR CHARGING CATEGORY is blank. M004901 LOCAL PATIENT IDENTIFIER (EXTENDED (MOTHER))=&lt;LPIDMother&gt;
MSDDEF2 - Record rejected - M004010 OVERSEAS VISITOR CHARGING CATEGORY has an incorrect data format. M004901 LOCAL PATIENT IDENTIFIER (EXTENDED (MOTHER))=&lt;LPIDMother&gt; M004010 OVERSEAS VISITOR CHARGING CATEGORY=&lt;OvsVisChCat&gt;
MSDDEF5 - Record rejected - M004010 OVERSEAS VISITOR CHARGING CATEGORY contains an invalid OVERSEAS VISITOR CHARGING CATEGORY. M004901 LOCAL PATIENT IDENTIFIER (EXTENDED (MOTHER))=&lt;LPIDMother&gt; M004010 OVERSEAS VISITOR CHARGING CATEGORY=&lt;OvsVisChCat&gt;</t>
  </si>
  <si>
    <t>MSDDEF2 - Record rejected - M004020 OVERSEAS VISITOR CHARGING CATEGORY APPLICABLE DATE has an incorrect data format. M004901 LOCAL PATIENT IDENTIFIER (EXTENDED (MOTHER))=&lt;LPIDMother&gt; M004020 OVERSEAS VISITOR CHARGING CATEGORY APPLICABLE DATE=&lt;OvsVisChCatAppDate&gt;
M0040201 - Record rejected - OVERSEAS VISITOR CHARGING CATEGORY APPLICABLE DATE is after the REPORTING PERIOD END DATE. M004901 LOCAL PATIENT IDENTIFIER (EXTENDED (MOTHER))=&lt;LPIDMother&gt; M004020 OVERSEAS VISITOR CHARGING CATEGORY APPLICABLE DATE=&lt;OvsVisChCatAppDate&gt;
M0040202 - Record rejected - OVERSEAS VISITOR CHARGING CATEGORY APPLICABLE DATE is before the PERSON BIRTH DATE (MOTHER). M004901 LOCAL PATIENT IDENTIFIER (EXTENDED (MOTHER))=&lt;LPIDMother&gt; M004020 OVERSEAS VISITOR CHARGING CATEGORY APPLICABLE DATE=&lt;OvsVisChCatAppDate&gt;</t>
  </si>
  <si>
    <t xml:space="preserve">MSDDEF1 - Record rejected - M101902 PREGNANCY IDENTIFIER is blank. M101901 LOCAL PATIENT IDENTIFIER (EXTENDED (MOTHER))=&lt;LPIDMother&gt;
MSDDEF2 - Record rejected - M101902 PREGNANCY IDENTIFIER has an incorrect data format. M101902 PREGNANCY IDENTIFIER=&lt;PregnancyID&gt; </t>
  </si>
  <si>
    <t xml:space="preserve">MSDDEF1 - Record rejected - M101901 LOCAL PATIENT IDENTIFIER (EXTENDED (MOTHER)) is blank.   M101902 PREGNANCY IDENTIFIER=&lt;PregnancyID&gt; 
MSDDEF2 - Record rejected - M101901 LOCAL PATIENT IDENTIFIER (EXTENDED (MOTHER)) has an incorrect data format.   M101902 PREGNANCY IDENTIFIER=&lt;PregnancyID&gt; M101901 LOCAL PATIENT IDENTIFIER (EXTENDED (MOTHER))=&lt;LPIDMother&gt; </t>
  </si>
  <si>
    <t xml:space="preserve">MSDDEF1 - Record rejected - M101010 ORGANISATION IDENTIFIER (CODE OF COMMISSIONER) is blank.   M101902 PREGNANCY IDENTIFIER=&lt;PregnancyID&gt; 
MSDDEF2 - Record rejected - M101010 ORGANISATION IDENTIFIER (CODE OF COMMISSIONER) has an incorrect data format.   M101902 PREGNANCY IDENTIFIER=&lt;PregnancyID&gt; M101010 ORGANISATION IDENTIFIER (CODE OF COMMISSIONER)=&lt;OrgIDComm&gt; 
M1010101 - Warning - ORGANISATION IDENTIFIER (CODE OF COMMISSIONER) is not in national organisation tables as a live organisation at any point during the reporting period.   M001901 LOCAL PATIENT IDENTIFIER (EXTENDED (MOTHER))=&lt;LPIDMother&gt; M101010 ORGANISATION IDENTIFIER (CODE OF COMMISSIONER)=&lt;OrgIDComm&gt; </t>
  </si>
  <si>
    <t xml:space="preserve">MSDDEF1 - Record rejected - M101020 APPOINTMENT DATE (FORMAL ANTENATAL BOOKING) is blank.   M101902 PREGNANCY IDENTIFIER=&lt;PregnancyID&gt; 
MSDDEF2 - Record rejected - M101020 APPOINTMENT DATE (FORMAL ANTENATAL BOOKING) has an incorrect data format.   M101902 PREGNANCY IDENTIFIER=&lt;PregnancyID&gt; M101020 APPOINTMENT DATE (FORMAL ANTENATAL BOOKING)=&lt;AntenatalAppDate&gt; 
M1010201 - Record rejected - APPOINTMENT DATE (FORMAL ANTENATAL BOOKING) is after the REPORTING PERIOD END DATE.   M101902 PREGNANCY IDENTIFIER=&lt;PregnancyID&gt; M101020 APPOINTMENT DATE (FORMAL ANTENATAL BOOKING)=&lt;AntenatalAppDate&gt; 
M1010202 - Record rejected - APPOINTMENT DATE (FORMAL ANTENATAL BOOKING) is more than 12 months before the REPORTING PERIOD END DATE.   M101902 PREGNANCY IDENTIFIER=&lt;PregnancyID&gt; M101020 APPOINTMENT DATE (FORMAL ANTENATAL BOOKING)=&lt;AntenatalAppDate&gt; </t>
  </si>
  <si>
    <t xml:space="preserve">MSDDEF2 - Record rejected - M101030 PREGNANCY FIRST CONTACT DATE has an incorrect data format.   M101902 PREGNANCY IDENTIFIER=&lt;PregnancyID&gt; M101030 PREGNANCY FIRST CONTACT DATE=&lt;PregFirstConDate&gt; 
M1010301 - Record rejected - PREGNANCY FIRST CONTACT DATE is after the APPOINTMENT DATE (FORMAL ANTENATAL BOOKING). M101902 PREGNANCY IDENTIFIER=&lt;PregnancyID&gt; M101030 PREGNANCY FIRST CONTACT DATE=&lt;PregFirstConDate&gt; 
M1010302 - Record rejected - PREGNANCY FIRST CONTACT DATE is more than 40 weeks before the APPOINTMENT DATE (FORMAL ANTENATAL BOOKING). M101902 PREGNANCY IDENTIFIER=&lt;PregnancyID&gt; M101030 PREGNANCY FIRST CONTACT DATE=&lt;PregFirstConDate&gt; </t>
  </si>
  <si>
    <t xml:space="preserve">MSDDEF2 - Record rejected - M101040 ESTIMATED DATE OF DELIVERY (AGREED) has an incorrect data format.   M101902 PREGNANCY IDENTIFIER=&lt;PregnancyID&gt; M101040 ESTIMATED DATE OF DELIVERY (AGREED)=&lt;EDDAgreed&gt; 
MSDDEF4 - Warning - M101040 ESTIMATED DATE OF DELIVERY (AGREED) is blank. M001901 LOCAL PATIENT IDENTIFIER (EXTENDED (MOTHER))=&lt;LPIDMother&gt;
M1010401 - Record rejected - ESTIMATED DATE OF DELIVERY (AGREED) is more than 20 weeks before the REPORTING PERIOD START DATE.   M101902 PREGNANCY IDENTIFIER=&lt;PregnancyID&gt; M101040 ESTIMATED DATE OF DELIVERY (AGREED)=&lt;EDDAgreed&gt; 
M1010402 - Record rejected - ESTIMATED DATE OF DELIVERY (AGREED) is more than 40 weeks after the REPORTING PERIOD END DATE.   M101902 PREGNANCY IDENTIFIER=&lt;PregnancyID&gt; M101040 ESTIMATED DATE OF DELIVERY (AGREED)=&lt;EDDAgreed&gt; </t>
  </si>
  <si>
    <t xml:space="preserve">MSDDEF2 - Record rejected - M101050 ORGANISATION SITE IDENTIFIER (OF ANTENATAL BOOKING) has an incorrect data format.   M101902 PREGNANCY IDENTIFIER=&lt;PregnancyID&gt; M101050 ORGANISATION SITE IDENTIFIER (OF ANTENATAL BOOKING)=&lt;OrgSiteIDBooking&gt; 
MSDDEF3 - Warning - M101050 ORGANISATION SITE IDENTIFIER (OF ANTENATAL BOOKING) contains an invalid ORGANISATION SITE IDENTIFIER (OF ANTENATAL BOOKING).   M101902 PREGNANCY IDENTIFIER=&lt;PregnancyID&gt; M101050 ORGANISATION SITE IDENTIFIER (OF ANTENATAL BOOKING)=&lt;OrgSiteIDBooking&gt; 
M1010501 - Warning - ORGANISATION SITE IDENTIFIER (OF ANTENATAL BOOKING) is not in national organisation tables as a live organisation at any point during the reporting period.   M101902 PREGNANCY IDENTIFIER=&lt;PregnancyID&gt; M101050 ORGANISATION SITE IDENTIFIER (OF ANTENATAL BOOKING)=&lt;OrgSiteIDBooking&gt; </t>
  </si>
  <si>
    <t xml:space="preserve">MSDDEF2 - Record rejected - M101060 METHOD OF ESTIMATED DATE OF DELIVERY (AGREED) has an incorrect data format.   M101902 PREGNANCY IDENTIFIER=&lt;PregnancyID&gt; M101060 METHOD OF ESTIMATED DATE OF DELIVERY (AGREED)=&lt;EDDMethodAgreed&gt; 
MSDDEF3 - Warning - M101060 METHOD OF ESTIMATED DATE OF DELIVERY (AGREED) contains an invalid METHOD OF ESTIMATED DATE OF DELIVERY (AGREED).   M101902 PREGNANCY IDENTIFIER=&lt;PregnancyID&gt; M101060 METHOD OF ESTIMATED DATE OF DELIVERY (AGREED)=&lt;EDDMethodAgreed&gt; </t>
  </si>
  <si>
    <t xml:space="preserve">MSDDEF2 - Record rejected - M101070 SOURCE OF REFERRAL FOR MATERNITY has an incorrect data format.   M101902 PREGNANCY IDENTIFIER=&lt;PregnancyID&gt; M101070 SOURCE OF REFERRAL FOR MATERNITY=&lt;SourceRefMat&gt; 
MSDDEF3 - Warning - M101070 SOURCE OF REFERRAL FOR MATERNITY contains an invalid SOURCE OF REFERRAL FOR MATERNITY.   M101902 PREGNANCY IDENTIFIER=&lt;PregnancyID&gt; M101070 SOURCE OF REFERRAL FOR MATERNITY=&lt;SourceRefMat&gt; </t>
  </si>
  <si>
    <t xml:space="preserve">MSDDEF2 - Record rejected - M101080 ORGANISATION IDENTIFIER (PROVIDER OF ORIGIN) has an incorrect data format.   M101902 PREGNANCY IDENTIFIER=&lt;PregnancyID&gt; M101080 ORGANISATION IDENTIFIER (PROVIDER OF ORIGIN)=&lt;OrgIDProvOrigin&gt; 
M1010801 - Warning - ORGANISATION IDENTIFIER (PROVIDER OF ORIGIN) is the same as the ORGANISATION IDENTIFIER (CODE OF PROVIDER) in the MSD000 MSDS Header. M101902 PREGNANCY IDENTIFIER=&lt;PregnancyID&gt; M101080 ORGANISATION IDENTIFIER (PROVIDER OF ORIGIN)=&lt;OrgIDProvOrigin&gt; 
M1010802 - Warning - ORGANISATION IDENTIFIER (PROVIDER OF ORIGIN) is not in national organisation tables as a live organisation at any point during the reporting period.   M101902 PREGNANCY IDENTIFIER=&lt;PregnancyID&gt; M101080 ORGANISATION IDENTIFIER (PROVIDER OF ORIGIN)=&lt;OrgIDProvOrigin&gt; </t>
  </si>
  <si>
    <t xml:space="preserve">MSDDEF2 - Record rejected - M101090 ORGANISATION IDENTIFIER (RECEIVING) has an incorrect data format.   M101902 PREGNANCY IDENTIFIER=&lt;PregnancyID&gt; M101090 ORGANISATION IDENTIFIER (RECEIVING)=&lt;OrgIDRecv&gt; 
M1010901 - Warning - ORGANISATION IDENTIFIER (RECEIVING) is the same as the ORGANISATION IDENTIFIER (CODE OF PROVIDER) in the MSD000 MSDS Header.   M101902 PREGNANCY IDENTIFIER=&lt;PregnancyID&gt; M101090 ORGANISATION IDENTIFIER (RECEIVING)=&lt;OrgIDRecv&gt; 
M1010902 - Warning - ORGANISATION IDENTIFIER (RECEIVING) is not in national organisation tables as a live organisation at any point during the reporting period.   M101902 PREGNANCY IDENTIFIER=&lt;PregnancyID&gt; M101090 ORGANISATION IDENTIFIER (RECEIVING)=&lt;OrgIDRecv&gt; </t>
  </si>
  <si>
    <t xml:space="preserve">MSDDEF2 - Record rejected - M101100 LATE ANTENATAL BOOKING APPOINTMENT REASON has an incorrect data format.   M101902 PREGNANCY IDENTIFIER=&lt;PregnancyID&gt; M101100 LATE ANTENATAL BOOKING APPOINTMENT REASON=&lt;ReasonLateBooking&gt; 
MSDDEF3 - Warning - M101100 LATE ANTENATAL BOOKING APPOINTMENT REASON contains an invalid LATE ANTENATAL BOOKING APPOINTMENT REASON.   M101902 PREGNANCY IDENTIFIER=&lt;PregnancyID&gt; M101100 LATE ANTENATAL BOOKING APPOINTMENT REASON=&lt;ReasonLateBooking&gt; </t>
  </si>
  <si>
    <t xml:space="preserve">MSDDEF2 - Record rejected - M101110 CARE PROFESSIONAL TYPE (PREGNANCY FIRST CONTACT) has an incorrect data format.   M101902 PREGNANCY IDENTIFIER=&lt;PregnancyID&gt; M101110 CARE PROFESSIONAL TYPE (PREGNANCY FIRST CONTACT)=&lt;PregFirstContactCareProfType&gt; 
MSDDEF3 - Warning - M101110 CARE PROFESSIONAL TYPE (PREGNANCY FIRST CONTACT) contains an invalid CARE PROFESSIONAL TYPE (PREGNANCY FIRST CONTACT).   M101902 PREGNANCY IDENTIFIER=&lt;PregnancyID&gt; M101110 CARE PROFESSIONAL TYPE (PREGNANCY FIRST CONTACT)=&lt;PregFirstContactCareProfType&gt; </t>
  </si>
  <si>
    <t xml:space="preserve">MSDDEF2 - Record rejected - M101130 DISABILITY INDICATOR (AT ANTENATAL BOOKING) has an incorrect data format.   M101902 PREGNANCY IDENTIFIER=&lt;PregnancyID&gt; M101130 DISABILITY INDICATOR (AT ANTENATAL BOOKING)=&lt;DisabilityIndMother&gt; 
MSDDEF3 - Warning - M101130 DISABILITY INDICATOR (AT ANTENATAL BOOKING) contains an invalid DISABILITY INDICATOR (AT ANTENATAL BOOKING).   M101902 PREGNANCY IDENTIFIER=&lt;PregnancyID&gt; M101130 DISABILITY INDICATOR (AT ANTENATAL BOOKING)=&lt;DisabilityIndMother&gt; </t>
  </si>
  <si>
    <t xml:space="preserve">MSDDEF2 - Record rejected - M101140 LANGUAGE CODE (PREFERRED) has an incorrect data format.   M101902 PREGNANCY IDENTIFIER=&lt;PregnancyID&gt; M101140 LANGUAGE CODE (PREFERRED)=&lt;LangCode&gt; 
MSDDEF3 - Warning - M101140 LANGUAGE CODE (PREFERRED) contains an invalid LANGUAGE CODE (PREFERRED).   M101902 PREGNANCY IDENTIFIER=&lt;PregnancyID&gt; M101140 LANGUAGE CODE (PREFERRED)=&lt;LangCode&gt; </t>
  </si>
  <si>
    <t xml:space="preserve">MSDDEF2 - Record rejected - M101150 MENTAL HEALTH PREDICTION AND DETECTION INDICATOR (AT ANTENATAL BOOKING) has an incorrect data format.   M101902 PREGNANCY IDENTIFIER=&lt;PregnancyID&gt; M101150 MENTAL HEALTH PREDICTION AND DETECTION INDICATOR (AT ANTENATAL BOOKING)=&lt;MHPredictionDetectionIndMother&gt; 
MSDDEF3 - Warning - M101150 MENTAL HEALTH PREDICTION AND DETECTION INDICATOR (AT ANTENATAL BOOKING) contains an invalid MENTAL HEALTH PREDICTION AND DETECTION INDICATOR (AT ANTENATAL BOOKING).   M101902 PREGNANCY IDENTIFIER=&lt;PregnancyID&gt; M101150 MENTAL HEALTH PREDICTION AND DETECTION INDICATOR (AT ANTENATAL BOOKING)=&lt;MHPredictionDetectionIndMother&gt; </t>
  </si>
  <si>
    <t xml:space="preserve">MSDDEF2 - Record rejected - M101160 COMPLEX SOCIAL FACTORS INDICATOR (AT ANTENATAL BOOKING) has an incorrect data format.   M101902 PREGNANCY IDENTIFIER=&lt;PregnancyID&gt; M101160 COMPLEX SOCIAL FACTORS INDICATOR (AT ANTENATAL BOOKING)=&lt;ComplexSocialFactorsInd&gt; 
MSDDEF3 - Warning - M101160 COMPLEX SOCIAL FACTORS INDICATOR (AT ANTENATAL BOOKING) contains an invalid COMPLEX SOCIAL FACTORS INDICATOR (AT ANTENATAL BOOKING).   M101902 PREGNANCY IDENTIFIER=&lt;PregnancyID&gt; M101160 COMPLEX SOCIAL FACTORS INDICATOR (AT ANTENATAL BOOKING)=&lt;ComplexSocialFactorsInd&gt; </t>
  </si>
  <si>
    <t xml:space="preserve">MSDDEF2 - Record rejected - M101170 EMPLOYMENT STATUS (MOTHER AT ANTENATAL BOOKING) has an incorrect data format.   M101902 PREGNANCY IDENTIFIER=&lt;PregnancyID&gt; M101170 EMPLOYMENT STATUS (MOTHER AT ANTENATAL BOOKING)=&lt;EmploymentStatusMother&gt; 
MSDDEF3 - Warning - M101170 EMPLOYMENT STATUS (MOTHER AT ANTENATAL BOOKING) contains an invalid EMPLOYMENT STATUS (MOTHER AT ANTENATAL BOOKING).   M101902 PREGNANCY IDENTIFIER=&lt;PregnancyID&gt; M101170 EMPLOYMENT STATUS (MOTHER AT ANTENATAL BOOKING)=&lt;EmploymentStatusMother&gt; </t>
  </si>
  <si>
    <t xml:space="preserve">MSDDEF2 - Record rejected - M101180 SUPPORT STATUS INDICATOR (AT ANTENATAL BOOKING) has an incorrect data format.   M101902 PREGNANCY IDENTIFIER=&lt;PregnancyID&gt; M101180 SUPPORT STATUS INDICATOR (AT ANTENATAL BOOKING)=&lt;SupportStatusIndMother&gt; 
MSDDEF3 - Warning - M101180 SUPPORT STATUS INDICATOR (AT ANTENATAL BOOKING) contains an invalid SUPPORT STATUS INDICATOR (AT ANTENATAL BOOKING).   M101902 PREGNANCY IDENTIFIER=&lt;PregnancyID&gt; M101180 SUPPORT STATUS INDICATOR (AT ANTENATAL BOOKING)=&lt;SupportStatusIndMother&gt; </t>
  </si>
  <si>
    <t xml:space="preserve">MSDDEF2 - Record rejected - M101190 EMPLOYMENT STATUS (PARTNER AT ANTENATAL BOOKING) has an incorrect data format.   M101902 PREGNANCY IDENTIFIER=&lt;PregnancyID&gt; M101190 EMPLOYMENT STATUS (PARTNER AT ANTENATAL BOOKING)=&lt;EmploymentStatusPartner&gt; 
MSDDEF3 - Warning - M101190 EMPLOYMENT STATUS (PARTNER AT ANTENATAL BOOKING) contains an invalid EMPLOYMENT STATUS (PARTNER AT ANTENATAL BOOKING).   M101902 PREGNANCY IDENTIFIER=&lt;PregnancyID&gt; M101190 EMPLOYMENT STATUS (PARTNER AT ANTENATAL BOOKING)=&lt;EmploymentStatusPartner&gt; </t>
  </si>
  <si>
    <t xml:space="preserve">MSDDEF2 - Record rejected - M101240 FOLIC ACID SUPPLEMENT STATUS (AT ANTENATAL BOOKING) has an incorrect data format.   M101902 PREGNANCY IDENTIFIER=&lt;PregnancyID&gt; M101240 FOLIC ACID SUPPLEMENT STATUS (AT ANTENATAL BOOKING)=&lt;FolicAcidSupplement&gt; 
MSDDEF3 - Warning - M101240 FOLIC ACID SUPPLEMENT STATUS (AT ANTENATAL BOOKING) contains an invalid FOLIC ACID SUPPLEMENT STATUS (AT ANTENATAL BOOKING).   M101902 PREGNANCY IDENTIFIER=&lt;PregnancyID&gt; M101240 FOLIC ACID SUPPLEMENT STATUS (AT ANTENATAL BOOKING)=&lt;FolicAcidSupplement&gt; </t>
  </si>
  <si>
    <t>MSDDEF2 - Record rejected - M101250 DISCHARGE DATE (MOTHER MATERNITY SERVICES) has an incorrect data format.   M101902 PREGNANCY IDENTIFIER=&lt;PregnancyID&gt; M101250 DISCHARGE DATE (MOTHER MATERNITY SERVICES)=&lt;DischargeDateMatService&gt; 
M1012501 - Record rejected - DISCHARGE DATE (MOTHER MATERNITY SERVICES) is after the DATA SET CREATED DATE. M101902 PREGNANCY IDENTIFIER=&lt;PregnancyID&gt; M101250 DISCHARGE DATE (MOTHER MATERNITY SERVICES)=&lt;DischargeDateMatService&gt; M000070 DATA SET CREATED DATE=&lt;FileCreationDate&gt;
M1012502 - Record rejected - DISCHARGE DATE (MOTHER MATERNITY SERVICES) is more than 1 calendar month before the REPORTING PERIOD START DATE. M101902 PREGNANCY IDENTIFIER=&lt;PregnancyID&gt; M101250 DISCHARGE DATE (MOTHER MATERNITY SERVICES)=&lt;DischargeDateMatService&gt;</t>
  </si>
  <si>
    <t xml:space="preserve">MSDDEF2 - Record rejected - M101260 PRIMARY DISCHARGE REASON (MOTHER MATERNITY SERVICES) has an incorrect data format.   M101902 PREGNANCY IDENTIFIER=&lt;PregnancyID&gt; M101260 PRIMARY DISCHARGE REASON (MOTHER MATERNITY SERVICES)=&lt;DischReason&gt; 
MSDDEF3 - Warning - M101260 PRIMARY DISCHARGE REASON (MOTHER MATERNITY SERVICES) contains an invalid PRIMARY DISCHARGE REASON (MOTHER MATERNITY SERVICES).   M101902 PREGNANCY IDENTIFIER=&lt;PregnancyID&gt; M101260 PRIMARY DISCHARGE REASON (MOTHER MATERNITY SERVICES)=&lt;DischReason&gt; 
M1012601 - Warning - PRIMARY DISCHARGE REASON (MOTHER MATERNITY SERVICES) contains the value '07 - Maternal death' and the PERSON DEATH DATE (MOTHER) is not populated. M101902 PREGNANCY IDENTIFIER=&lt;PregnancyID&gt; M101260 PRIMARY DISCHARGE REASON (MOTHER MATERNITY SERVICES)=&lt;DischReason&gt; </t>
  </si>
  <si>
    <t xml:space="preserve">MSDDEF1 - Record rejected - M102902 PREGNANCY IDENTIFIER is blank.   
MSDDEF2 - Record rejected - M102902 PREGNANCY IDENTIFIER has an incorrect data format.   M102902 PREGNANCY IDENTIFIER=&lt;PregnancyID&gt; </t>
  </si>
  <si>
    <t xml:space="preserve">MSDDEF1 - Record rejected - M102010 MATERNITY CARE PLAN DATE is blank.   M102902 PREGNANCY IDENTIFIER=&lt;PregnancyID&gt; 
MSDDEF2 - Record rejected - M102010 MATERNITY CARE PLAN DATE has an incorrect data format.   M102902 PREGNANCY IDENTIFIER=&lt;PregnancyID&gt; M102010 MATERNITY CARE PLAN DATE=&lt;CarePlanDate&gt; 
M1020101 - Record rejected - MATERNITY CARE PLAN DATE is not within the reporting period.   M102902 PREGNANCY IDENTIFIER=&lt;PregnancyID&gt; M102010 MATERNITY CARE PLAN DATE=&lt;CarePlanDate&gt; </t>
  </si>
  <si>
    <t xml:space="preserve">MSDDEF2 - Record rejected - M102020 MATERNITY CARE PLAN TYPE has an incorrect data format.   M102902 PREGNANCY IDENTIFIER=&lt;PregnancyID&gt; M102020 MATERNITY CARE PLAN TYPE=&lt;CarePlanType&gt; 
MSDDEF3 - Warning - M102020 MATERNITY CARE PLAN TYPE contains an invalid MATERNITY CARE PLAN TYPE.   M102902 PREGNANCY IDENTIFIER=&lt;PregnancyID&gt; M102020 MATERNITY CARE PLAN TYPE=&lt;CarePlanType&gt; </t>
  </si>
  <si>
    <t xml:space="preserve">MSDDEF2 - Record rejected - M102030 MATERNITY PERSONALISED CARE PLAN INDICATOR has an incorrect data format.   M102902 PREGNANCY IDENTIFIER=&lt;PregnancyID&gt; M102030 MATERNITY PERSONALISED CARE PLAN INDICATOR=&lt;MatPersCarePlanInd&gt; 
MSDDEF3 - Warning - M102030 MATERNITY PERSONALISED CARE PLAN INDICATOR contains an invalid MATERNITY PERSONALISED CARE PLAN INDICATOR.   M102902 PREGNANCY IDENTIFIER=&lt;PregnancyID&gt; M102030 MATERNITY PERSONALISED CARE PLAN INDICATOR=&lt;MatPersCarePlanInd&gt; </t>
  </si>
  <si>
    <t xml:space="preserve">MSDDEF2 - Record rejected - M102040 CONTINUITY OF CARER PATHWAY INDICATOR has an incorrect data format.   M102902 PREGNANCY IDENTIFIER=&lt;PregnancyID&gt; M102040 CONTINUITY OF CARER PATHWAY INDICATOR=&lt;ContCarePathInd&gt; 
MSDDEF3 - Warning - M102040 CONTINUITY OF CARER PATHWAY INDICATOR contains an invalid CONTINUITY OF CARER PATHWAY INDICATOR.   M102902 PREGNANCY IDENTIFIER=&lt;PregnancyID&gt; M102040 CONTINUITY OF CARER PATHWAY INDICATOR=&lt;ContCarePathInd&gt; </t>
  </si>
  <si>
    <t xml:space="preserve">MSDDEF2 - Record rejected - M102909 CARE PROFESSIONAL LOCAL IDENTIFIER has an incorrect data format.   M102902 PREGNANCY IDENTIFIER=&lt;PregnancyID&gt; M102909 CARE PROFESSIONAL LOCAL IDENTIFIER=&lt;CareProfLID&gt; 
M1029091 - Warning - There is no valid MSD901 record transmitted for this CARE PROFESSIONAL LOCAL IDENTIFIER.   M102902 PREGNANCY IDENTIFIER=&lt;PregnancyID&gt; M102909 CARE PROFESSIONAL LOCAL IDENTIFIER=&lt;CareProfLID&gt; </t>
  </si>
  <si>
    <t>MSDDEF2 - Record rejected - M102060 ORGANISATION SITE IDENTIFIER (OF PLANNED DELIVERY) has an incorrect data format.   M102902 PREGNANCY IDENTIFIER=&lt;PregnancyID&gt; M102060 ORGANISATION SITE IDENTIFIER (OF PLANNED DELIVERY)=&lt;OrgSiteIDPlannedDelivery&gt; 
MSDDEF3 - Warning - M102060 ORGANISATION SITE IDENTIFIER (OF PLANNED DELIVERY) contains an invalid ORGANISATION SITE IDENTIFIER (OF PLANNED DELIVERY).   M102902 PREGNANCY IDENTIFIER=&lt;PregnancyID&gt; M102060 ORGANISATION SITE IDENTIFIER (OF PLANNED DELIVERY)=&lt;OrgSiteIDPlannedDelivery&gt; 
M1020601 - Warning - ORGANISATION SITE IDENTIFIER (OF PLANNED DELIVERY) is not in national organisation tables as a live organisation (1) at any point during the reporting period and (2) at the ESTIMATED DATE OF DELIVERY (AGREED). M102902 PREGNANCY IDENTIFIER=&lt;PregnancyID&gt; M102060 ORGANISATION SITE IDENTIFIER (OF PLANNED DELIVERY)=&lt;OrgSiteIDPlannedDelivery&gt; M101040 ESTIMATED DATE OF DELIVERY (AGREED)=&lt;EDDAgreed&gt;</t>
  </si>
  <si>
    <t xml:space="preserve">MSDDEF2 - Record rejected - M102070 MATERNITY CARE SETTING (OF PLANNED DELIVERY) has an incorrect data format.   M102902 PREGNANCY IDENTIFIER=&lt;PregnancyID&gt; M102070 MATERNITY CARE SETTING (OF PLANNED DELIVERY)=&lt;PlannedDeliverySetting&gt; 
MSDDEF3 - Warning - M102070 MATERNITY CARE SETTING (OF PLANNED DELIVERY) contains an invalid MATERNITY CARE SETTING (OF PLANNED DELIVERY).   M102902 PREGNANCY IDENTIFIER=&lt;PregnancyID&gt; M102070 MATERNITY CARE SETTING (OF PLANNED DELIVERY)=&lt;PlannedDeliverySetting&gt; </t>
  </si>
  <si>
    <t xml:space="preserve">MSDDEF2 - Record rejected - M102080 PLANNED DELIVERY SETTING CHANGE REASON (ANTENATAL) has an incorrect data format.   M102902 PREGNANCY IDENTIFIER=&lt;PregnancyID&gt; M102080 PLANNED DELIVERY SETTING CHANGE REASON (ANTENATAL)=&lt;ReasonChangeDelSettingAnt&gt; 
MSDDEF3 - Warning - M102080 PLANNED DELIVERY SETTING CHANGE REASON (ANTENATAL) contains an invalid PLANNED DELIVERY SETTING CHANGE REASON (ANTENATAL).   M102902 PREGNANCY IDENTIFIER=&lt;PregnancyID&gt; M102080 PLANNED DELIVERY SETTING CHANGE REASON (ANTENATAL)=&lt;ReasonChangeDelSettingAnt&gt; 
M1020801 - Warning - PLANNED DELIVERY SETTING CHANGE REASON (ANTENATAL) is populated and MATERNITY CARE SETTING (OF PLANNED DELIVERY) is not populated. M102902 PREGNANCY IDENTIFIER=&lt;PregnancyID&gt; M102080 PLANNED DELIVERY SETTING CHANGE REASON (ANTENATAL)=&lt;ReasonChangeDelSettingAnt&gt; </t>
  </si>
  <si>
    <t xml:space="preserve">MSDDEF1 - Record rejected - M103902 PREGNANCY IDENTIFIER is blank.   
MSDDEF2 - Record rejected - M103902 PREGNANCY IDENTIFIER has an incorrect data format. M103902 PREGNANCY IDENTIFIER=&lt;PregnancyID&gt; </t>
  </si>
  <si>
    <t>MSDDEF1 - Record rejected - M103010 ACTIVITY OFFER DATE (DATING ULTRASOUND SCAN) is blank.   M103902 PREGNANCY IDENTIFIER=&lt;PregnancyID&gt;
MSDDEF2 - Record rejected - M103010 ACTIVITY OFFER DATE (DATING ULTRASOUND SCAN) has an incorrect data format.   M103902 PREGNANCY IDENTIFIER=&lt;PregnancyID&gt; M103010 ACTIVITY OFFER DATE (DATING ULTRASOUND SCAN)=&lt;ActivityOfferDateUltrasound&gt; 
M1030101 - Record rejected - PROCEDURE DATE (DATING ULTRASOUND SCAN) is blank and ACTIVITY OFFER DATE (DATING ULTRASOUND SCAN) is not within the reporting period. M103902 PREGNANCY IDENTIFIER=&lt;PregnancyID&gt; M103010 ACTIVITY OFFER DATE (DATING ULTRASOUND SCAN)=&lt;ActivityOfferDateUltrasound&gt; 
M1030102 - Record rejected - ACTIVITY OFFER DATE (DATING ULTRASOUND SCAN) is more than 12 weeks before the APPOINTMENT DATE (FORMAL ANTENATAL BOOKING). M103902 PREGNANCY IDENTIFIER=&lt;PregnancyID&gt; M103010 ACTIVITY OFFER DATE (DATING ULTRASOUND SCAN)=&lt;ActivityOfferDateUltrasound&gt; M101020 APPOINTMENT DATE (FORMAL ANTENATAL BOOKING)=&lt;AntenatalAppDate&gt;
M1030103 - Record rejected - ACTIVITY OFFER DATE (DATING ULTRASOUND SCAN) is after the PROCEDURE DATE (DATING ULTRASOUND SCAN). M103902 PREGNANCY IDENTIFIER=&lt;PregnancyID&gt; M103010 ACTIVITY OFFER DATE (DATING ULTRASOUND SCAN)=&lt;ActivityOfferDateUltrasound&gt; PROCEDURE DATE (DATING ULTRASOUND SCAN)=&lt;ProcedureDateDatingUltrasound&gt;
M1030104 - Record rejected - ACTIVITY OFFER DATE (DATING ULTRASOUND SCAN) is after the REPORTING PERIOD END DATE. M103902 PREGNANCY IDENTIFIER=&lt;PregnancyID&gt; M103010 ACTIVITY OFFER DATE (DATING ULTRASOUND SCAN)=&lt;ActivityOfferDateUltrasound&gt;</t>
  </si>
  <si>
    <t xml:space="preserve">MSDDEF2 - Record rejected - M103020 OFFER STATUS (DATING ULTRASOUND SCAN) has an incorrect data format.   M103902 PREGNANCY IDENTIFIER=&lt;PregnancyID&gt; M103020 OFFER STATUS (DATING ULTRASOUND SCAN)=&lt;OfferStatusDatingUltrasound&gt; 
MSDDEF3 - Warning - M103020 OFFER STATUS (DATING ULTRASOUND SCAN) contains an invalid OFFER STATUS (DATING ULTRASOUND SCAN).   M103902 PREGNANCY IDENTIFIER=&lt;PregnancyID&gt; M103020 OFFER STATUS (DATING ULTRASOUND SCAN)=&lt;OfferStatusDatingUltrasound&gt; 
MSDDEF4 - Warning - M103020 OFFER STATUS (DATING ULTRASOUND SCAN) is blank. M103902 PREGNANCY IDENTIFIER=&lt;PregnancyID&gt; </t>
  </si>
  <si>
    <t xml:space="preserve">MSDDEF2 - Record rejected - M103030 PROCEDURE DATE (DATING ULTRASOUND SCAN) has an incorrect data format.   M103902 PREGNANCY IDENTIFIER=&lt;PregnancyID&gt; M103030 PROCEDURE DATE (DATING ULTRASOUND SCAN)=&lt;ProcedureDateDatingUltrasound&gt; 
M1030301 - Record rejected - PROCEDURE DATE (DATING ULTRASOUND SCAN) is not within the reporting period.  M103902 PREGNANCY IDENTIFIER=&lt;PregnancyID&gt; M103030 PROCEDURE DATE (DATING ULTRASOUND SCAN)=&lt;ProcedureDateDatingUltrasound&gt; </t>
  </si>
  <si>
    <t xml:space="preserve">MSDDEF2 - Record rejected - M103050 NUMBER OF FETUSES (DATING ULTRASOUND SCAN) has an incorrect data format.   M103902 PREGNANCY IDENTIFIER=&lt;PregnancyID&gt; M103050 NUMBER OF FETUSES (DATING ULTRASOUND SCAN)=&lt;NoFetusesDatingUltrasound&gt; 
M1030501 - Warning - PROCEDURE DATE (DATING ULTRASOUND SCAN) is populated and NUMBER OF FETUSES (DATING ULTRASOUND SCAN) is blank.   M103902 PREGNANCY IDENTIFIER=&lt;PregnancyID&gt; M103030 PROCEDURE DATE (DATING ULTRASOUND SCAN)=&lt;ProcedureDateDatingUltrasound&gt; </t>
  </si>
  <si>
    <t xml:space="preserve">MSDDEF2 - Record rejected - M103070 FETAL ORDER has an incorrect data format.   M103902 PREGNANCY IDENTIFIER=&lt;PregnancyID&gt; M103070 FETAL ORDER=&lt;FetalOrder&gt; 
MSDDEF3 - Warning - M103070 FETAL ORDER contains an invalid FETAL ORDER.   M103902 PREGNANCY IDENTIFIER=&lt;PregnancyID&gt; M103070 FETAL ORDER=&lt;FetalOrder&gt; </t>
  </si>
  <si>
    <t xml:space="preserve">MSDDEF2 - Record rejected - M103080 ABNORMALITY DETECTED INDICATOR (DATING ULTRASOUND SCAN) has an incorrect data format.   M103902 PREGNANCY IDENTIFIER=&lt;PregnancyID&gt; M103080 ABNORMALITY DETECTED INDICATOR (DATING ULTRASOUND SCAN)=&lt;AbnormalityDatingUltrasound&gt; 
MSDDEF3 - Warning - M103080 ABNORMALITY DETECTED INDICATOR (DATING ULTRASOUND SCAN) contains an invalid ABNORMALITY DETECTED INDICATOR (DATING ULTRASOUND SCAN).   M103902 PREGNANCY IDENTIFIER=&lt;PregnancyID&gt; M103080 ABNORMALITY DETECTED INDICATOR (DATING ULTRASOUND SCAN)=&lt;AbnormalityDatingUltrasound&gt; </t>
  </si>
  <si>
    <t xml:space="preserve">MSDDEF2 - Record rejected - M103090 ORGANISATION IDENTIFIER (OF DATING ULTRASOUND SCAN) has an incorrect data format.   M103902 PREGNANCY IDENTIFIER=&lt;PregnancyID&gt; M103090 ORGANISATION IDENTIFIER (OF DATING ULTRASOUND SCAN)=&lt;OrgIDDatingUltrasound&gt; 
M1030901 - Warning - ORGANISATION IDENTIFIER (OF DATING ULTRASOUND SCAN) is not in national organisation tables as a live organisation at any point during the reporting period. M103902 PREGNANCY IDENTIFIER=&lt;PregnancyID&gt; M103090 ORGANISATION IDENTIFIER (OF DATING ULTRASOUND SCAN)=&lt;OrgIDDatingUltrasound&gt; </t>
  </si>
  <si>
    <t xml:space="preserve">MSDDEF1 - Record rejected - M104902 PREGNANCY IDENTIFIER is blank.   
MSDDEF2 - Record rejected - M104902 PREGNANCY IDENTIFIER has an incorrect data format. M104902 PREGNANCY IDENTIFIER=&lt;PregnancyID&gt; </t>
  </si>
  <si>
    <t xml:space="preserve">MSDDEF1 - Record rejected - M104010 CODED ASSESSMENT TOOL TYPE (SNOMED CT) is blank. M104902 PREGNANCY IDENTIFIER=&lt;PregnancyID&gt;
MSDDEF2 - Record rejected - M104010 CODED ASSESSMENT TOOL TYPE (SNOMED CT) has an incorrect data format. M104902 PREGNANCY IDENTIFIER=&lt;PregnancyID&gt; M104010 CODED ASSESSMENT TOOL TYPE (SNOMED CT)=&lt;ToolTypeSNOMED&gt; 
M1040101 - Record rejected - CODED ASSESSMENT TOOL TYPE (SNOMED CT) is not in MSDS Assessment Tools reference table. M104902 PREGNANCY IDENTIFIER=&lt;PregnancyID&gt; M104010 CODED ASSESSMENT TOOL TYPE (SNOMED CT)=&lt;ToolTypeSNOMED&gt; </t>
  </si>
  <si>
    <t>MSDDEF1 - Record rejected - M104020 PERSON SCORE is blank. M104902 PREGNANCY IDENTIFIER=&lt;PregnancyID&gt; 
MSDDEF2 - Record rejected - M104020 PERSON SCORE has an incorrect data format. M104902 PREGNANCY IDENTIFIER=&lt;PregnancyID&gt; M104020 PERSON SCORE=&lt;Score&gt; 
M1040201 - Warning - PERSON SCORE is not within the expected range for the CODED ASSESSMENT TOOL TYPE (SNOMED CT) submitted. M104902 PREGNANCY IDENTIFIER=&lt;PregnancyID&gt; M104020 PERSON SCORE=&lt;Score&gt;  M104010 CODED ASSESSMENT TOOL TYPE (SNOMED CT)=&lt;ToolTypeSNOMED&gt;</t>
  </si>
  <si>
    <t>MSDDEF2 - Record rejected - M104030 ASSESSMENT TOOL COMPLETION DATE has an incorrect data format.   M101902 PREGNANCY IDENTIFIER=&lt;PregnancyID&gt; M104030 ASSESSMENT TOOL COMPLETION DATE=&lt;CompDate&gt; 
MSDDEF4 - Warning - M104030 ASSESSMENT TOOL COMPLETION DATE is blank. M104902 PREGNANCY IDENTIFIER=&lt;PregnancyID&gt; 
M1040301 - Record rejected - ASSESSMENT TOOL COMPLETION DATE is not within the reporting period. M104902 PREGNANCY IDENTIFIER=&lt;PregnancyID&gt; M104030 ASSESSMENT TOOL COMPLETION DATE=&lt;CompDate&gt; 
M1040302 - Record rejected - ASSESSMENT TOOL COMPLETION DATE is before the APPOINTMENT DATE (FORMAL ANTENATAL BOOKING). M104902 PREGNANCY IDENTIFIER=&lt;PregnancyID&gt; M104030 ASSESSMENT TOOL COMPLETION DATE=&lt;CompDate&gt; M101020 APPOINTMENT DATE (FORMAL ANTENATAL BOOKING)=&lt;AntenatalAppDate&gt;</t>
  </si>
  <si>
    <t xml:space="preserve">MSDDEF1 - Record rejected - M105902 PREGNANCY IDENTIFIER is blank.   
MSDDEF2 - Record rejected - M105902 PREGNANCY IDENTIFIER has an incorrect data format. M105902 PREGNANCY IDENTIFIER=&lt;PregnancyID&gt; </t>
  </si>
  <si>
    <t xml:space="preserve">MSDDEF1 - Record rejected - M105010 DIAGNOSIS SCHEME IN USE is blank. M105902 PREGNANCY IDENTIFIER=&lt;PregnancyID&gt; 
MSDDEF2 - Record rejected - M105010 DIAGNOSIS SCHEME IN USE has an incorrect data format. M105902 PREGNANCY IDENTIFIER=&lt;PregnancyID&gt; M105010 DIAGNOSIS SCHEME IN USE=&lt;DiagScheme&gt; 
MSDDEF5 - Record rejected - M105010 DIAGNOSIS SCHEME IN USE contains an invalid DIAGNOSIS SCHEME IN USE. M105902 PREGNANCY IDENTIFIER=&lt;PregnancyID&gt; M105010 DIAGNOSIS SCHEME IN USE=&lt;DiagScheme&gt; </t>
  </si>
  <si>
    <t xml:space="preserve">MSDDEF1 - Record rejected - M105020 PROVISIONAL DIAGNOSIS (CODED CLINICAL ENTRY) is blank. M105902 PREGNANCY IDENTIFIER=&lt;PregnancyID&gt; 
MSDDEF2 - Record rejected - M105020 PROVISIONAL DIAGNOSIS (CODED CLINICAL ENTRY) has an incorrect data format. M105902 PREGNANCY IDENTIFIER=&lt;PregnancyID&gt; M105020 PROVISIONAL DIAGNOSIS (CODED CLINICAL ENTRY)=&lt;ProvDiag&gt; 
M1050201 - Record rejected - PROVISIONAL DIAGNOSIS (CODED CLINICAL ENTRY) format does not match expected format for the specific DIAGNOSIS SCHEME IN USE (see Technical Glossary). M105902 PREGNANCY IDENTIFIER=&lt;PregnancyID&gt; M105020 PROVISIONAL DIAGNOSIS (CODED CLINICAL ENTRY)=&lt;ProvDiag&gt; M105010 DIAGNOSIS SCHEME IN USE=&lt;DiagScheme&gt;
M1050202 - Record rejected - PROVISIONAL DIAGNOSIS (CODED CLINICAL ENTRY) is populated with a value that is contained within a restricted list/ refset. M105902 PREGNANCY IDENTIFIER=&lt;PregnancyID&gt; M105020 PROVISIONAL DIAGNOSIS (CODED CLINICAL ENTRY)=&lt;ProvDiag&gt; 
M1050203 - Record rejected - DIAGNOSIS SCHEME IN USE contains the value '06 - SNOMED CT' and PROVISIONAL DIAGNOSIS (CODED CLINICAL ENTRY) fails standard SNOMED CT checks (Check Digit and Partition Identifier). M105902 PREGNANCY IDENTIFIER=&lt;PregnancyID&gt; M105020 PROVISIONAL DIAGNOSIS (CODED CLINICAL ENTRY)=&lt;ProvDiag&gt; </t>
  </si>
  <si>
    <t xml:space="preserve">MSDDEF2 - Record rejected - M105030 PROVISIONAL DIAGNOSIS DATE has an incorrect data format. M105902 PREGNANCY IDENTIFIER=&lt;PregnancyID&gt; M105030 PROVISIONAL DIAGNOSIS DATE=&lt;ProvDiagDate&gt; 
MSDDEF4 - Warning - M105030 PROVISIONAL DIAGNOSIS DATE is blank. M105902 PREGNANCY IDENTIFIER=&lt;PregnancyID&gt; 
M1050301 - Record rejected - PROVISIONAL DIAGNOSIS DATE is after the REPORTING PERIOD END DATE. M105902 PREGNANCY IDENTIFIER=&lt;PregnancyID&gt; M105030 PROVISIONAL DIAGNOSIS DATE=&lt;ProvDiagDate&gt; 
M1050302 - Record rejected - PROVISIONAL DIAGNOSIS DATE is before the APPOINTMENT DATE (FORMAL ANTENATAL BOOKING). M105902 PREGNANCY IDENTIFIER=&lt;PregnancyID&gt; M105030 PROVISIONAL DIAGNOSIS DATE=&lt;ProvDiagDate&gt; M101020 APPOINTMENT DATE (FORMAL ANTENATAL BOOKING)=&lt;AntenatalAppDate&gt;
M1050303 - Record rejected - PROVISIONAL DIAGNOSIS DATE is after the DISCHARGE DATE (MOTHER MATERNITY SERVICES). M105902 PREGNANCY IDENTIFIER=&lt;PregnancyID&gt; M105030 PROVISIONAL DIAGNOSIS DATE=&lt;ProvDiagDate&gt; M101250 DISCHARGE DATE (MOTHER MATERNITY SERVICES)=&lt;DischargeDateMatService&gt; </t>
  </si>
  <si>
    <t xml:space="preserve">MSDDEF2 - Record rejected - M105050 FETAL ORDER has an incorrect data format. M105902 PREGNANCY IDENTIFIER=&lt;PregnancyID&gt; M105050 FETAL ORDER=&lt;FetalOrder&gt; 
MSDDEF3 - Warning - M105050 FETAL ORDER contains an invalid FETAL ORDER. M105902 PREGNANCY IDENTIFIER=&lt;PregnancyID&gt; M105050 FETAL ORDER=&lt;FetalOrder&gt; </t>
  </si>
  <si>
    <t xml:space="preserve">MSDDEF1 - Record rejected - M106902 PREGNANCY IDENTIFIER is blank.   
MSDDEF2 - Record rejected - M106902 PREGNANCY IDENTIFIER has an incorrect data format. M106902 PREGNANCY IDENTIFIER=&lt;PregnancyID&gt; </t>
  </si>
  <si>
    <t xml:space="preserve">MSDDEF1 - Record rejected - M106010 DIAGNOSIS SCHEME IN USE is blank. M106902 PREGNANCY IDENTIFIER=&lt;PregnancyID&gt; 
MSDDEF2 - Record rejected - M106010 DIAGNOSIS SCHEME IN USE has an incorrect data format. M106902 PREGNANCY IDENTIFIER=&lt;PregnancyID&gt; M106010 DIAGNOSIS SCHEME IN USE=&lt;DiagScheme&gt; 
MSDDEF5 - Record rejected - M106010 DIAGNOSIS SCHEME IN USE contains an invalid DIAGNOSIS SCHEME IN USE. M106902 PREGNANCY IDENTIFIER=&lt;PregnancyID&gt; M106010 DIAGNOSIS SCHEME IN USE=&lt;DiagScheme&gt; </t>
  </si>
  <si>
    <t xml:space="preserve">MSDDEF1 - Record rejected - M106020 DIAGNOSIS (CODED CLINICAL ENTRY) is blank. M106902 PREGNANCY IDENTIFIER=&lt;PregnancyID&gt; 
MSDDEF2 - Record rejected - M106020 DIAGNOSIS (CODED CLINICAL ENTRY) has an incorrect data format. M106902 PREGNANCY IDENTIFIER=&lt;PregnancyID&gt; M106020 DIAGNOSIS (CODED CLINICAL ENTRY)=&lt;Diag&gt; 
M1060201 - Record rejected - DIAGNOSIS (CODED CLINICAL ENTRY) format does not match expected format for the specific DIAGNOSIS SCHEME IN USE (see Technical Glossary). M106902 PREGNANCY IDENTIFIER=&lt;PregnancyID&gt; M106020 DIAGNOSIS (CODED CLINICAL ENTRY)=&lt;Diag&gt; M106010 DIAGNOSIS SCHEME IN USE=&lt;DiagScheme&gt;
M1060202 - Record rejected - DIAGNOSIS (CODED CLINICAL ENTRY) is populated with a value that is contained within a restricted list/ refset. M106902 PREGNANCY IDENTIFIER=&lt;PregnancyID&gt; M106020 DIAGNOSIS (CODED CLINICAL ENTRY)=&lt;Diag&gt; 
M1060203 - Record rejected - DIAGNOSIS SCHEME IN USE contains the value '06 - SNOMED CT' and DIAGNOSIS (CODED CLINICAL ENTRY) fails standard SNOMED CT checks (Check Digit and Partition Identifier). M106902 PREGNANCY IDENTIFIER=&lt;PregnancyID&gt; M106020 DIAGNOSIS (CODED CLINICAL ENTRY)=&lt;Diag&gt; </t>
  </si>
  <si>
    <t xml:space="preserve">MSDDEF2 - Record rejected - M106030 MATERNITY COMPLICATING DIAGNOSIS INDICATOR has an incorrect data format. M106902 PREGNANCY IDENTIFIER=&lt;PregnancyID&gt; M106030 MATERNITY COMPLICATING DIAGNOSIS INDICATOR=&lt;ComplicatingDiagInd&gt; 
MSDDEF3 - Warning - M106030 MATERNITY COMPLICATING DIAGNOSIS INDICATOR contains an invalid MATERNITY COMPLICATING DIAGNOSIS INDICATOR. M106902 PREGNANCY IDENTIFIER=&lt;PregnancyID&gt; M106030 MATERNITY COMPLICATING DIAGNOSIS INDICATOR=&lt;ComplicatingDiagInd&gt; </t>
  </si>
  <si>
    <t>MSDDEF2 - Record rejected - M106040 DIAGNOSIS DATE has an incorrect data format. M106902 PREGNANCY IDENTIFIER=&lt;PregnancyID&gt; M106040 DIAGNOSIS DATE=&lt;DiagDate&gt; 
MSDDEF4 - Warning - M106040 DIAGNOSIS DATE is blank. M106902 PREGNANCY IDENTIFIER=&lt;PregnancyID&gt;
M1060401 - Record rejected - DIAGNOSIS DATE is after the REPORTING PERIOD END DATE. M106902 PREGNANCY IDENTIFIER=&lt;PregnancyID&gt; M106040 DIAGNOSIS DATE=&lt;DiagDate&gt; 
M1060402 - Record rejected - DIAGNOSIS DATE is before the APPOINTMENT DATE (FORMAL ANTENATAL BOOKING). M106902 PREGNANCY IDENTIFIER=&lt;PregnancyID&gt; M106040 DIAGNOSIS DATE=&lt;DiagDate&gt; M101020 APPOINTMENT DATE (FORMAL ANTENATAL BOOKING)=&lt;AntenatalAppDate&gt;
M1060403 - Record rejected - DIAGNOSIS DATE is after the DISCHARGE DATE (MOTHER MATERNITY SERVICES). M106902 PREGNANCY IDENTIFIER=&lt;PregnancyID&gt; M106040 DIAGNOSIS DATE=&lt;DiagDate&gt; M101250 DISCHARGE DATE (MOTHER MATERNITY SERVICES)=&lt;DischargeDateMatService&gt;</t>
  </si>
  <si>
    <t>MSDDEF2 - Record rejected - M106060 FETAL ORDER has an incorrect data format. M106902 PREGNANCY IDENTIFIER=&lt;PregnancyID&gt; M106060 FETAL ORDER=&lt;FetalOrder&gt;
MSDDEF3 - Warning - M106060 FETAL ORDER contains an invalid FETAL ORDER. M106902 PREGNANCY IDENTIFIER=&lt;PregnancyID&gt; M106060 FETAL ORDER=&lt;FetalOrder&gt;</t>
  </si>
  <si>
    <t xml:space="preserve">MSDDEF1 - Record rejected - M107902 PREGNANCY IDENTIFIER is blank.   
MSDDEF2 - Record rejected - M107902 PREGNANCY IDENTIFIER has an incorrect data format. M107902 PREGNANCY IDENTIFIER=&lt;PregnancyID&gt; </t>
  </si>
  <si>
    <t xml:space="preserve">MSDDEF1 - Record rejected - M107010 DIAGNOSIS SCHEME IN USE is blank. M107902 PREGNANCY IDENTIFIER=&lt;PregnancyID&gt; 
MSDDEF2 - Record rejected - M107010 DIAGNOSIS SCHEME IN USE has an incorrect data format. M107902 PREGNANCY IDENTIFIER=&lt;PregnancyID&gt; M107010 DIAGNOSIS SCHEME IN USE=&lt;DiagScheme&gt; 
MSDDEF5 - Record rejected - M107010 DIAGNOSIS SCHEME IN USE contains an invalid DIAGNOSIS SCHEME IN USE. M107902 PREGNANCY IDENTIFIER=&lt;PregnancyID&gt; M107010 DIAGNOSIS SCHEME IN USE=&lt;DiagScheme&gt; </t>
  </si>
  <si>
    <t>MSDDEF1 - Record rejected - M107020 PREVIOUS DIAGNOSIS (CODED CLINICAL ENTRY) is blank. M107902 PREGNANCY IDENTIFIER=&lt;PregnancyID&gt; 
MSDDEF2 - Record rejected - M107020 PREVIOUS DIAGNOSIS (CODED CLINICAL ENTRY) has an incorrect data format. M107902 PREGNANCY IDENTIFIER=&lt;PregnancyID&gt; M107020 PREVIOUS DIAGNOSIS (CODED CLINICAL ENTRY)=&lt;PrevDiag&gt; 
M1070201 - Record rejected - PREVIOUS DIAGNOSIS (CODED CLINICAL ENTRY) format does not match expected format for the specific DIAGNOSIS SCHEME IN USE (see Technical Glossary). M107902 PREGNANCY IDENTIFIER=&lt;PregnancyID&gt; M107020 PREVIOUS DIAGNOSIS (CODED CLINICAL ENTRY)=&lt;PrevDiag&gt; M107010 DIAGNOSIS SCHEME IN USE=&lt;DiagScheme&gt;
M1070202 - Record rejected - PREVIOUS DIAGNOSIS (CODED CLINICAL ENTRY) is populated with a value that is contained within a restricted list/ refset. M107902 PREGNANCY IDENTIFIER=&lt;PregnancyID&gt; M107020 PREVIOUS DIAGNOSIS (CODED CLINICAL ENTRY)=&lt;PrevDiag&gt;
M1070203 - Record rejected - DIAGNOSIS SCHEME IN USE contains the value '06 - SNOMED CT' and PREVIOUS DIAGNOSIS (CODED CLINICAL ENTRY) fails standard SNOMED CT checks (Check Digit and Partition Identifier). M107902 PREGNANCY IDENTIFIER=&lt;PregnancyID&gt; M107020 PREVIOUS DIAGNOSIS (CODED CLINICAL ENTRY)=&lt;PrevDiag&gt;</t>
  </si>
  <si>
    <t>MSDDEF2 - Record rejected - M107030 DIAGNOSIS DATE has an incorrect data format. M107902 PREGNANCY IDENTIFIER=&lt;PregnancyID&gt; M107030 DIAGNOSIS DATE=&lt;DiagDate&gt;
M1070301 - Record rejected - DIAGNOSIS DATE is after the REPORTING PERIOD END DATE. M107902 PREGNANCY IDENTIFIER=&lt;PregnancyID&gt; M107030 DIAGNOSIS DATE=&lt;DiagDate&gt;
M1070302 - Record rejected - DIAGNOSIS DATE is before the PERSON BIRTH DATE (MOTHER). M107902 PREGNANCY IDENTIFIER=&lt;PregnancyID&gt; M107030 DIAGNOSIS DATE=&lt;DiagDate&gt; M001020 PERSON BIRTH DATE (MOTHER)=&lt;PersonBirthDateMother&gt;</t>
  </si>
  <si>
    <t xml:space="preserve">MSDDEF1 - Record rejected - M108902 PREGNANCY IDENTIFIER is blank.   
MSDDEF2 - Record rejected - M108902 PREGNANCY IDENTIFIER has an incorrect data format. M108902 PREGNANCY IDENTIFIER=&lt;PregnancyID&gt; </t>
  </si>
  <si>
    <t xml:space="preserve">MSDDEF1 - Record rejected - M108010 SITUATION SCHEME IN USE is blank. M108902 PREGNANCY IDENTIFIER=&lt;PregnancyID&gt; 
MSDDEF2 - Record rejected - M108010 SITUATION SCHEME IN USE has an incorrect data format. M108902 PREGNANCY IDENTIFIER=&lt;PregnancyID&gt; M108010 SITUATION SCHEME IN USE=&lt;SituationScheme&gt; 
MSDDEF5 - Record rejected - M108010 SITUATION SCHEME IN USE contains an invalid SITUATION SCHEME IN USE. M108902 PREGNANCY IDENTIFIER=&lt;PregnancyID&gt; M108010 SITUATION SCHEME IN USE=&lt;SituationScheme&gt; </t>
  </si>
  <si>
    <t>MSDDEF1 - Record rejected - M108020 CODED SITUATION (CLINICAL TERMINOLOGY) is blank. M108902 PREGNANCY IDENTIFIER=&lt;PregnancyID&gt; 
MSDDEF2 - Record rejected - M108020 CODED SITUATION (CLINICAL TERMINOLOGY) has an incorrect data format. M108902 PREGNANCY IDENTIFIER=&lt;PregnancyID&gt; M108020 CODED SITUATION (CLINICAL TERMINOLOGY)=&lt;Situation&gt; 
M1080201 - Record rejected - CODED SITUATION (CLINICAL TERMINOLOGY) format does not match expected format for the specific SITUATION SCHEME IN USE (see Technical Glossary). M108902 PREGNANCY IDENTIFIER=&lt;PregnancyID&gt; M108020 CODED SITUATION (CLINICAL TERMINOLOGY)=&lt;Situation&gt; M108010 SITUATION SCHEME IN USE=&lt;SituationScheme&gt;
M1080202 - Record rejected - CODED SITUATION (CLINICAL TERMINOLOGY) is populated with a value that is contained within a restricted list/ refset. M108902 PREGNANCY IDENTIFIER=&lt;PregnancyID&gt; M108020 CODED SITUATION (CLINICAL TERMINOLOGY)=&lt;Situation&gt;
M1080203 - Record rejected - SITUATION SCHEME IN USE contains the value '04 - SNOMED CT' and CODED SITUATION (CLINICAL TERMINOLOGY) fails standard SNOMED CT checks (Check Digit and Partition Identifier). M108902 PREGNANCY IDENTIFIER=&lt;PregnancyID&gt; M108020 CODED SITUATION (CLINICAL TERMINOLOGY)=&lt;Situation&gt;</t>
  </si>
  <si>
    <t xml:space="preserve">MSDDEF1 - Record rejected - M109902 PREGNANCY IDENTIFIER is blank.   
MSDDEF2 - Record rejected - M109902 PREGNANCY IDENTIFIER has an incorrect data format. M109902 PREGNANCY IDENTIFIER=&lt;PregnancyID&gt; </t>
  </si>
  <si>
    <t xml:space="preserve">MSDDEF2 - Record rejected - M109020 FETAL ORDER has an incorrect data format. M109902 PREGNANCY IDENTIFIER=&lt;PregnancyID&gt; M109020 FETAL ORDER=&lt;FetalOrder&gt; 
MSDDEF3 - Warning - M109020 FETAL ORDER contains an invalid FETAL ORDER. M109902 PREGNANCY IDENTIFIER=&lt;PregnancyID&gt; M109020 FETAL ORDER=&lt;FetalOrder&gt; </t>
  </si>
  <si>
    <t>MSDDEF2 - Record rejected - M109030 FINDING DATE has an incorrect data format. M109902 PREGNANCY IDENTIFIER=&lt;PregnancyID&gt; M109030 FINDING DATE=&lt;FindingDate&gt; 
M1090301 - Record rejected - FINDING DATE is after the REPORTING PERIOD END DATE. M109902 PREGNANCY IDENTIFIER=&lt;PregnancyID&gt; M109030 FINDING DATE=&lt;FindingDate&gt; 
M1090302 - Record rejected - FINDING DATE is before the PERSON BIRTH DATE (MOTHER). M109902 PREGNANCY IDENTIFIER=&lt;PregnancyID&gt; M109030 FINDING DATE=&lt;FindingDate&gt; M001020 PERSON BIRTH DATE (MOTHER)=&lt;PersonBirthDateMother&gt;</t>
  </si>
  <si>
    <t xml:space="preserve">MSDDEF2 - Record rejected - M109040 FINDING SCHEME IN USE has an incorrect data format. M109902 PREGNANCY IDENTIFIER=&lt;PregnancyID&gt; M109040 FINDING SCHEME IN USE=&lt;FindingScheme&gt; 
MSDDEF3 - Warning - M109040 FINDING SCHEME IN USE contains an invalid FINDING SCHEME IN USE. M109902 PREGNANCY IDENTIFIER=&lt;PregnancyID&gt; M109040 FINDING SCHEME IN USE=&lt;FindingScheme&gt; 
M1090401 - Record rejected - CODED FINDING (CODED CLINICAL ENTRY) is populated, but the FINDING SCHEME IN USE does not contain a valid value. M109902 PREGNANCY IDENTIFIER=&lt;PregnancyID&gt; M109040 FINDING SCHEME IN USE=&lt;FindingScheme&gt; </t>
  </si>
  <si>
    <t>MSDDEF2 - Record rejected - M109050 CODED FINDING (CODED CLINICAL ENTRY) has an incorrect data format.   M109902 PREGNANCY IDENTIFIER=&lt;PregnancyID&gt; M109050 CODED FINDING (CODED CLINICAL ENTRY)=&lt;FindingCode&gt; 
M1090501 - Warning - FINDING SCHEME IN USE is populated and CODED FINDING (CODED CLINICAL ENTRY) is blank. M109902 PREGNANCY IDENTIFIER=&lt;PregnancyID&gt; M109040 FINDING SCHEME IN USE=&lt;FindingScheme&gt;
M1090502 - Record rejected - CODED FINDING (CODED CLINICAL ENTRY) format does not match expected format for the specific FINDING SCHEME IN USE (see Technical Glossary). M109902 PREGNANCY IDENTIFIER=&lt;PregnancyID&gt; M109050 CODED FINDING (CODED CLINICAL ENTRY)=&lt;FindingCode&gt; M109040 FINDING SCHEME IN USE=&lt;FindingScheme&gt;
M1090503 - Record rejected - CODED FINDING (CODED CLINICAL ENTRY) is populated with a value that is contained within a restricted list/ refset. M109902 PREGNANCY IDENTIFIER=&lt;PregnancyID&gt; M109050 CODED FINDING (CODED CLINICAL ENTRY)=&lt;FindingCode&gt;
M1090504 - Record rejected - FINDING SCHEME IN USE contains the value '04 - SNOMED CT' and CODED FINDING (CODED CLINICAL ENTRY) fails standard SNOMED CT checks (Check Digit and Partition Identifier). M109902 PREGNANCY IDENTIFIER=&lt;PregnancyID&gt; M109050 CODED FINDING (CODED CLINICAL ENTRY)=&lt;FindingCode&gt;</t>
  </si>
  <si>
    <t>MSDDEF2 - Record rejected - M109060 OBSERVATION DATE has an incorrect data format. M109902 PREGNANCY IDENTIFIER=&lt;PregnancyID&gt; M109060 OBSERVATION DATE=&lt;ObsDate&gt; 
M1090601 - Record rejected - OBSERVATION DATE is after the REPORTING PERIOD END DATE. M109902 PREGNANCY IDENTIFIER=&lt;PregnancyID&gt; M109060 OBSERVATION DATE=&lt;ObsDate&gt; 
M1090602 - Record rejected - OBSERVATION DATE is before the PERSON BIRTH DATE (MOTHER). M109902 PREGNANCY IDENTIFIER=&lt;PregnancyID&gt; M109060 OBSERVATION DATE=&lt;ObsDate&gt; M001020 PERSON BIRTH DATE (MOTHER)=&lt;PersonBirthDateMother&gt;</t>
  </si>
  <si>
    <t xml:space="preserve">MSDDEF2 - Record rejected - M109070 OBSERVATION SCHEME IN USE has an incorrect data format. M109902 PREGNANCY IDENTIFIER=&lt;PregnancyID&gt; M109070 OBSERVATION SCHEME IN USE=&lt;ObsScheme&gt; 
MSDDEF3 - Warning - M109070 OBSERVATION SCHEME IN USE contains an invalid OBSERVATION SCHEME IN USE. M109902 PREGNANCY IDENTIFIER=&lt;PregnancyID&gt; M109070 OBSERVATION SCHEME IN USE=&lt;ObsScheme&gt; 
M1090701 - Record rejected - CODED OBSERVATION (CLINICAL TERMINOLOGY) is populated, but OBSERVATION SCHEME IN USE does not contain a valid value. M109902 PREGNANCY IDENTIFIER=&lt;PregnancyID&gt; M109070 OBSERVATION SCHEME IN USE=&lt;ObsScheme&gt; </t>
  </si>
  <si>
    <t>MSDDEF2 - Record rejected - M109080 CODED OBSERVATION (CLINICAL TERMINOLOGY) has an incorrect data format. M109902 PREGNANCY IDENTIFIER=&lt;PregnancyID&gt; M109080 CODED OBSERVATION (CLINICAL TERMINOLOGY)=&lt;ObsCode&gt; 
M1090801 - Warning - OBSERVATION SCHEME IN USE is populated and CODED OBSERVATION (CLINICAL TERMINOLOGY) is blank. M109902 PREGNANCY IDENTIFIER=&lt;PregnancyID&gt; M109070 OBSERVATION SCHEME IN USE=&lt;ObsScheme&gt; 
M1090802 - Record rejected - CODED OBSERVATION (CLINICAL TERMINOLOGY) format does not match expected format for the specific OBSERVATION SCHEME IN USE (see Technical Glossary). M109902 PREGNANCY IDENTIFIER=&lt;PregnancyID&gt; M109080 CODED OBSERVATION (CLINICAL TERMINOLOGY)=&lt;ObsCode&gt; M109070 OBSERVATION SCHEME IN USE=&lt;ObsScheme&gt; 
M1090803 - Record rejected - CODED OBSERVATION (CLINICAL TERMINOLOGY) is populated with a value that is contained within a restricted list/ refset. M109902 PREGNANCY IDENTIFIER=&lt;PregnancyID&gt; M109080 CODED OBSERVATION (CLINICAL TERMINOLOGY)=&lt;ObsCode&gt;
M1090804 - Record rejected - OBSERVATION SCHEME IN USE contains the value '03 - SNOMED CT' and CODED OBSERVATION (CLINICAL TERMINOLOGY) fails standard SNOMED CT checks (Check Digit and Partition Identifier). M109902 PREGNANCY IDENTIFIER=&lt;PregnancyID&gt; M109080 CODED OBSERVATION (CLINICAL TERMINOLOGY)=&lt;ObsCode&gt;</t>
  </si>
  <si>
    <t>MSDDEF2 - Record rejected - M109090 OBSERVATION VALUE has an incorrect data format. M109902 PREGNANCY IDENTIFIER=&lt;PregnancyID&gt; M109090 OBSERVATION VALUE=&lt;ObsValue&gt; 
M1090901 - Record rejected - OBSERVATION VALUE is populated and the CODED OBSERVATION (CLINICAL TERMINOLOGY) is blank. M109902 PREGNANCY IDENTIFIER=&lt;PregnancyID&gt; M109090 OBSERVATION VALUE=&lt;ObsValue&gt; 
M1090902 - Warning - CODED OBSERVATION (CLINICAL TERMINOLOGY) is populated and the OBSERVATION VALUE is blank. M109902 PREGNANCY IDENTIFIER=&lt;PregnancyID&gt; M109080 CODED OBSERVATION (CLINICAL TERMINOLOGY)=&lt;ObsCode&gt;</t>
  </si>
  <si>
    <t xml:space="preserve">MSDDEF1 - Record rejected - M201903 CARE CONTACT IDENTIFIER is blank. M201902 PREGNANCY IDENTIFIER=&lt;PregnancyID&gt; 
MSDDEF2 - Record rejected - M201903 CARE CONTACT IDENTIFIER has an incorrect data format.   M201903 CARE CONTACT IDENTIFIER=&lt;CareConID&gt; </t>
  </si>
  <si>
    <t xml:space="preserve">MSDDEF1 - Record rejected - M201902 PREGNANCY IDENTIFIER is blank.   M201903 CARE CONTACT IDENTIFIER=&lt;CareConID&gt; 
MSDDEF2 - Record rejected - M201902 PREGNANCY IDENTIFIER has an incorrect data format.   M201903 CARE CONTACT IDENTIFIER=&lt;CareConID&gt; M201902 PREGNANCY IDENTIFIER=&lt;PregnancyID&gt; </t>
  </si>
  <si>
    <t>MSDDEF1 - Record rejected - M201010 CARE CONTACT DATE is blank.   M201903 CARE CONTACT IDENTIFIER=&lt;CareConID&gt; 
MSDDEF2 - Record rejected - M201010 CARE CONTACT DATE has an incorrect data format.   M201903 CARE CONTACT IDENTIFIER=&lt;CareConID&gt; M201010 CARE CONTACT DATE=&lt;CContactDate&gt; 
M2010101 - Record rejected - CARE CONTACT DATE is not within the reporting period. M201903 CARE CONTACT IDENTIFIER=&lt;CareConID&gt; M201010 CARE CONTACT DATE=&lt;CContactDate&gt; 
M2010102 - Record rejected - CARE CONTACT DATE is before the APPOINTMENT DATE (FORMAL ANTENATAL BOOKING). M201903 CARE CONTACT IDENTIFIER=&lt;CareConID&gt; M201010 CARE CONTACT DATE=&lt;CContactDate&gt; M101020 APPOINTMENT DATE (FORMAL ANTENATAL BOOKING)=&lt;AntenatalAppDate&gt;</t>
  </si>
  <si>
    <t>MSDDEF2 - Record rejected - M201030 ORGANISATION IDENTIFIER (CODE OF COMMISSIONER) has an incorrect data format. M201903 CARE CONTACT IDENTIFIER=&lt;CareConID&gt; M201030 ORGANISATION IDENTIFIER (CODE OF COMMISSIONER)=&lt;OrgIDComm&gt; 
M2010301 - Warning - ORGANISATION IDENTIFIER (CODE OF COMMISSIONER) is not in national organisation tables as a live organisation at any point during the reporting period. M201903 CARE CONTACT IDENTIFIER=&lt;CareConID&gt; M201030 ORGANISATION IDENTIFIER (CODE OF COMMISSIONER)=&lt;OrgIDComm&gt;</t>
  </si>
  <si>
    <t xml:space="preserve">MSDDEF2 - Record rejected - M201040 ADMINISTRATIVE CATEGORY CODE has an incorrect data format.   M201903 CARE CONTACT IDENTIFIER=&lt;CareConID&gt; M201040 ADMINISTRATIVE CATEGORY CODE=&lt;AdminCatCode&gt; 
MSDDEF3 - Warning - M201040 ADMINISTRATIVE CATEGORY CODE contains an invalid ADMINISTRATIVE CATEGORY CODE.   M201903 CARE CONTACT IDENTIFIER=&lt;CareConID&gt; M201040 ADMINISTRATIVE CATEGORY CODE=&lt;AdminCatCode&gt; </t>
  </si>
  <si>
    <t xml:space="preserve">MSDDEF2 - Record rejected - M201060 CONSULTATION TYPE has an incorrect data format.   M201903 CARE CONTACT IDENTIFIER=&lt;CareConID&gt; M201060 CONSULTATION TYPE=&lt;ConsultType&gt; 
MSDDEF3 - Warning - M201060 CONSULTATION TYPE contains an invalid CONSULTATION TYPE.   M201903 CARE CONTACT IDENTIFIER=&lt;CareConID&gt; M201060 CONSULTATION TYPE=&lt;ConsultType&gt; </t>
  </si>
  <si>
    <t xml:space="preserve">MSDDEF2 - Record rejected - M201070 CARE CONTACT SUBJECT has an incorrect data format.   M201903 CARE CONTACT IDENTIFIER=&lt;CareConID&gt; M201070 CARE CONTACT SUBJECT=&lt;CCSubject&gt; 
MSDDEF3 - Warning - M201070 CARE CONTACT SUBJECT contains an invalid CARE CONTACT SUBJECT.   M201903 CARE CONTACT IDENTIFIER=&lt;CareConID&gt; M201070 CARE CONTACT SUBJECT=&lt;CCSubject&gt; </t>
  </si>
  <si>
    <t xml:space="preserve">MSDDEF2 - Record rejected - M201080 CONSULTATION MEDIUM USED has an incorrect data format.   M201903 CARE CONTACT IDENTIFIER=&lt;CareConID&gt; M201080 CONSULTATION MEDIUM USED=&lt;Medium&gt; 
MSDDEF3 - Warning - M201080 CONSULTATION MEDIUM USED contains an invalid CONSULTATION MEDIUM USED.   M201903 CARE CONTACT IDENTIFIER=&lt;CareConID&gt; M201080 CONSULTATION MEDIUM USED=&lt;Medium&gt; </t>
  </si>
  <si>
    <t xml:space="preserve">MSDDEF2 - Record rejected - M201090 ACTIVITY LOCATION TYPE CODE has an incorrect data format.   M201903 CARE CONTACT IDENTIFIER=&lt;CareConID&gt; M201090 ACTIVITY LOCATION TYPE CODE=&lt;LocCode&gt; 
MSDDEF3 - Warning - M201090 ACTIVITY LOCATION TYPE CODE contains an invalid ACTIVITY LOCATION TYPE CODE.   M201903 CARE CONTACT IDENTIFIER=&lt;CareConID&gt; M201090 ACTIVITY LOCATION TYPE CODE=&lt;LocCode&gt; </t>
  </si>
  <si>
    <t xml:space="preserve">MSDDEF2 - Record rejected - M201100 ORGANISATION SITE IDENTIFIER (OF TREATMENT) has an incorrect data format.   M201903 CARE CONTACT IDENTIFIER=&lt;CareConID&gt; M201100 ORGANISATION SITE IDENTIFIER (OF TREATMENT)=&lt;SiteIDOfTreat&gt; 
M2011001 - Warning - ORGANISATION SITE IDENTIFIER (OF TREATMENT) is not in national organisation tables as a live organisation at any point during the reporting period.   M201903 CARE CONTACT IDENTIFIER=&lt;CareConID&gt; M201100 ORGANISATION SITE IDENTIFIER (OF TREATMENT)=&lt;SiteIDOfTreat&gt; </t>
  </si>
  <si>
    <t xml:space="preserve">MSDDEF2 - Record rejected - M201110 GROUP THERAPY INDICATOR has an incorrect data format.   M201903 CARE CONTACT IDENTIFIER=&lt;CareConID&gt; M201110 GROUP THERAPY INDICATOR=&lt;GPTherapyInd&gt; 
MSDDEF3 - Warning - M201110 GROUP THERAPY INDICATOR contains an invalid GROUP THERAPY INDICATOR.   M201903 CARE CONTACT IDENTIFIER=&lt;CareConID&gt; M201110 GROUP THERAPY INDICATOR=&lt;GPTherapyInd&gt; </t>
  </si>
  <si>
    <t xml:space="preserve">MSDDEF2 - Record rejected - M201120 ATTENDED OR DID NOT ATTEND CODE has an incorrect data format.   M201903 CARE CONTACT IDENTIFIER=&lt;CareConID&gt; M201120 ATTENDED OR DID NOT ATTEND CODE=&lt;AttendCode&gt; 
MSDDEF3 - Warning - M201120 ATTENDED OR DID NOT ATTEND CODE contains an invalid ATTENDED OR DID NOT ATTEND CODE.   M201903 CARE CONTACT IDENTIFIER=&lt;CareConID&gt; M201120 ATTENDED OR DID NOT ATTEND CODE=&lt;AttendCode&gt; </t>
  </si>
  <si>
    <t>MSDDEF2 - Record rejected - M201130 CARE CONTACT CANCELLATION DATE has an incorrect data format.   M201903 CARE CONTACT IDENTIFIER=&lt;CareConID&gt; M201130 CARE CONTACT CANCELLATION DATE=&lt;CancelDate&gt; 
M2011301 - Record rejected - CARE CONTACT CANCELLATION DATE is before the APPOINTMENT DATE (FORMAL ANTENATAL BOOKING). M201903 CARE CONTACT IDENTIFIER=&lt;CareConID&gt; M201130 CARE CONTACT CANCELLATION DATE=&lt;CancelDate&gt; M101020 APPOINTMENT DATE (FORMAL ANTENATAL BOOKING)=&lt;AntenatalAppDate&gt;
M2011302 - Record rejected - CARE CONTACT CANCELLATION DATE is after the CARE CONTACT DATE. M201903 CARE CONTACT IDENTIFIER=&lt;CareConID&gt; M201130 CARE CONTACT CANCELLATION DATE=&lt;CancelDate&gt; M201010 CARE CONTACT DATE=&lt;CContactDate&gt;</t>
  </si>
  <si>
    <t>MSDDEF2 - Record rejected - M201140 CARE CONTACT CANCELLATION REASON has an incorrect data format.   M201903 CARE CONTACT IDENTIFIER=&lt;CareConID&gt; M201140 CARE CONTACT CANCELLATION REASON=&lt;CancelReason&gt; 
MSDDEF3 - Warning - M201140 CARE CONTACT CANCELLATION REASON contains an invalid CARE CONTACT CANCELLATION REASON.   M201903 CARE CONTACT IDENTIFIER=&lt;CareConID&gt; M201140 CARE CONTACT CANCELLATION REASON=&lt;CancelReason&gt; 
M2011401 - Warning - CARE CONTACT CANCELLATION DATE is populated and CARE CONTACT CANCELLATION REASON is blank.   M201903 CARE CONTACT IDENTIFIER=&lt;CareConID&gt;  M201130 CARE CONTACT CANCELLATION DATE=&lt;CancelDate&gt;</t>
  </si>
  <si>
    <t>MSDDEF2 - Record rejected - M201150 REPLACEMENT APPOINTMENT DATE OFFERED has an incorrect data format.   M201903 CARE CONTACT IDENTIFIER=&lt;CareConID&gt; M201150 REPLACEMENT APPOINTMENT DATE OFFERED=&lt;ReplApptOffDate&gt; 
M2011501 - Record rejected - REPLACEMENT APPOINTMENT DATE OFFERED is before the APPOINTMENT DATE (FORMAL ANTENATAL BOOKING).   M201903 CARE CONTACT IDENTIFIER=&lt;CareConID&gt; M201150 REPLACEMENT APPOINTMENT DATE OFFERED=&lt;ReplApptOffDate&gt; M101020 APPOINTMENT DATE (FORMAL ANTENATAL BOOKING)=&lt;AntenatalAppDate&gt;
M2011502 - Record rejected - REPLACEMENT APPOINTMENT DATE OFFERED is before the REPLACEMENT APPOINTMENT BOOKED DATE.   M201903 CARE CONTACT IDENTIFIER=&lt;CareConID&gt; M201150 REPLACEMENT APPOINTMENT DATE OFFERED=&lt;ReplApptOffDate&gt; M201160 REPLACEMENT APPOINTMENT BOOKED DATE=&lt;ReplApptDate&gt;
M2011503 - Record rejected - REPLACEMENT APPOINTMENT DATE OFFERED is more than 1 year after the DATA SET CREATED DATE.   M201903 CARE CONTACT IDENTIFIER=&lt;CareConID&gt; M201150 REPLACEMENT APPOINTMENT DATE OFFERED=&lt;ReplApptOffDate&gt; M000070 DATA SET CREATED DATE=&lt;FileCreationDate&gt;</t>
  </si>
  <si>
    <t>MSDDEF2 - Record rejected - M201160 REPLACEMENT APPOINTMENT BOOKED DATE has an incorrect data format.   M201903 CARE CONTACT IDENTIFIER=&lt;CareConID&gt; M201160 REPLACEMENT APPOINTMENT BOOKED DATE=&lt;ReplApptDate&gt; 
M2011601 - Record rejected - REPLACEMENT APPOINTMENT BOOKED DATE is before the APPOINTMENT DATE (FORMAL ANTENATAL BOOKING). M201903 CARE CONTACT IDENTIFIER=&lt;CareConID&gt; M201160 REPLACEMENT APPOINTMENT BOOKED DATE=&lt;ReplApptDate&gt; M101020 APPOINTMENT DATE (FORMAL ANTENATAL BOOKING)=&lt;AntenatalAppDate&gt;
M2011602 - Warning - REPLACEMENT APPOINTMENT BOOKED DATE is after the REPORTING PERIOD END DATE. M201903 CARE CONTACT IDENTIFIER=&lt;CareConID&gt; M201160 REPLACEMENT APPOINTMENT BOOKED DATE=&lt;ReplApptDate&gt;
M2011603 - Record rejected - REPLACEMENT APPOINTMENT BOOKED DATE is after the DATA SET CREATED DATE. M201903 CARE CONTACT IDENTIFIER=&lt;CareConID&gt; M201160 REPLACEMENT APPOINTMENT BOOKED DATE=&lt;ReplApptDate&gt; M000070 DATA SET CREATED DATE=&lt;FileCreationDate&gt;</t>
  </si>
  <si>
    <t xml:space="preserve">MSDDEF1 - Record rejected - M202904 CARE ACTIVITY IDENTIFIER (MOTHER) is blank. M202903 CARE CONTACT IDENTIFIER=&lt;CareConID&gt; 
MSDDEF2 - Record rejected - M202904 CARE ACTIVITY IDENTIFIER (MOTHER) has an incorrect data format. M202904 CARE ACTIVITY IDENTIFIER (MOTHER)=&lt;CareActIDMother&gt; </t>
  </si>
  <si>
    <t xml:space="preserve">MSDDEF1 - Record rejected - M202903 CARE CONTACT IDENTIFIER is blank. M202904 CARE ACTIVITY IDENTIFIER (MOTHER)=&lt;CareActIDMother&gt; 
MSDDEF2 - Record rejected - M202903 CARE CONTACT IDENTIFIER has an incorrect data format. M202904 CARE ACTIVITY IDENTIFIER (MOTHER)=&lt;CareActIDMother&gt; M202903 CARE CONTACT IDENTIFIER=&lt;CareConID&gt; </t>
  </si>
  <si>
    <t>MSDDEF2 - Record rejected - M202909 CARE PROFESSIONAL LOCAL IDENTIFIER has an incorrect data format. M202904 CARE ACTIVITY IDENTIFIER (MOTHER)=&lt;CareActIDMother&gt; M202909 CARE PROFESSIONAL LOCAL IDENTIFIER=&lt;CareProfLID&gt; 
M2029091 - Warning - There is no valid MSD901 record transmitted for this CARE PROFESSIONAL LOCAL IDENTIFIER. M202904 CARE ACTIVITY IDENTIFIER (MOTHER)=&lt;CareActIDMother&gt; M202909 CARE PROFESSIONAL LOCAL IDENTIFIER=&lt;CareProfLID&gt;</t>
  </si>
  <si>
    <t>MSDDEF2 - Record rejected - M202040 FETAL ORDER has an incorrect data format. M202904 CARE ACTIVITY IDENTIFIER (MOTHER)=&lt;CareActIDMother&gt; M202040 FETAL ORDER=&lt;FetalOrder&gt;
MSDDEF3 - Warning - M202040 FETAL ORDER contains an invalid FETAL ORDER. M202904 CARE ACTIVITY IDENTIFIER (MOTHER)=&lt;CareActIDMother&gt; M202040 FETAL ORDER=&lt;FetalOrder&gt;</t>
  </si>
  <si>
    <t>MSDDEF2 - Record rejected - M202050 PROCEDURE SCHEME IN USE has an incorrect data format. M202904 CARE ACTIVITY IDENTIFIER (MOTHER)=&lt;CareActIDMother&gt; M202050 PROCEDURE SCHEME IN USE=&lt;ProcedureScheme&gt;
MSDDEF3 - Warning - M202050 PROCEDURE SCHEME IN USE contains an invalid PROCEDURE SCHEME IN USE. M202904 CARE ACTIVITY IDENTIFIER (MOTHER)=&lt;CareActIDMother&gt; M202050 PROCEDURE SCHEME IN USE=&lt;ProcedureScheme&gt;
M2020501 - Record rejected - CODED PROCEDURE AND PROCEDURE STATUS (CODED CLINICAL ENTRY) is populated, but PROCEDURE SCHEME IN USE does not contain a valid value. M202904 CARE ACTIVITY IDENTIFIER (MOTHER)=&lt;CareActIDMother&gt; M202050 PROCEDURE SCHEME IN USE=&lt;ProcedureScheme&gt; M202060 CODED PROCEDURE AND PROCEDURE STATUS (CODED CLINICAL ENTRY)=&lt;ProcedureCode&gt;</t>
  </si>
  <si>
    <t>MSDDEF2 - Record rejected - M202060 CODED PROCEDURE AND PROCEDURE STATUS (CODED CLINICAL ENTRY) has an incorrect data format. M202904 CARE ACTIVITY IDENTIFIER (MOTHER)=&lt;CareActIDMother&gt; M202060 CODED PROCEDURE AND PROCEDURE STATUS (CODED CLINICAL ENTRY)=&lt;ProcedureCode&gt; 
M2020601 - Warning - PROCEDURE SCHEME IN USE is populated and CODED PROCEDURE AND PROCEDURE STATUS (CODED CLINICAL ENTRY) is blank. M202904 CARE ACTIVITY IDENTIFIER (MOTHER)=&lt;CareActIDMother&gt; M202050 PROCEDURE SCHEME IN USE=&lt;ProcedureScheme&gt;
M2020602 - Record rejected - CODED PROCEDURE AND PROCEDURE STATUS (CODED CLINICAL ENTRY) format does not match expected format for the specific PROCEDURE SCHEME IN USE (see Technical Glossary). M202904 CARE ACTIVITY IDENTIFIER (MOTHER)=&lt;CareActIDMother&gt; M202060 CODED PROCEDURE AND PROCEDURE STATUS (CODED CLINICAL ENTRY)=&lt;ProcedureCode&gt; M202050 PROCEDURE SCHEME IN USE=&lt;ProcedureScheme&gt;
M2020603 - Record rejected - CODED PROCEDURE AND PROCEDURE STATUS (CODED CLINICAL ENTRY) is populated with a value that is contained within a restricted list/ refset. M202904 CARE ACTIVITY IDENTIFIER (MOTHER)=&lt;CareActIDMother&gt; M202060 CODED PROCEDURE AND PROCEDURE STATUS (CODED CLINICAL ENTRY)=&lt;ProcedureCode&gt;
M2020604 - Record rejected - PROCEDURE SCHEME IN USE contains the value '06 - SNOMED CT' and CODED PROCEDURE AND PROCEDURE STATUS (CODED CLINICAL ENTRY) fails standard SNOMED CT checks (Check Digit and Partition Identifier). M202904 CARE ACTIVITY IDENTIFIER (MOTHER)=&lt;CareActIDMother&gt; M202060 CODED PROCEDURE AND PROCEDURE STATUS (CODED CLINICAL ENTRY)=&lt;ProcedureCode&gt;</t>
  </si>
  <si>
    <t>MSDDEF2 - Record rejected - M202070 FINDING SCHEME IN USE has an incorrect data format. M202904 CARE ACTIVITY IDENTIFIER (MOTHER)=&lt;CareActIDMother&gt; M202070 FINDING SCHEME IN USE=&lt;FindingScheme&gt;
MSDDEF3 - Warning - M202070 FINDING SCHEME IN USE contains an invalid FINDING SCHEME IN USE. M202904 CARE ACTIVITY IDENTIFIER (MOTHER)=&lt;CareActIDMother&gt; M202070 FINDING SCHEME IN USE=&lt;FindingScheme&gt;
M2020701 - Record rejected - CODED FINDING (CODED CLINICAL ENTRY) is populated, but FINDING SCHEME IN USE does not contain a valid value. M202904 CARE ACTIVITY IDENTIFIER (MOTHER)=&lt;CareActIDMother&gt; M202070 FINDING SCHEME IN USE=&lt;FindingScheme&gt;</t>
  </si>
  <si>
    <t>MSDDEF2 - Record rejected - M202080 CODED FINDING (CODED CLINICAL ENTRY) has an incorrect data format. M202904 CARE ACTIVITY IDENTIFIER (MOTHER)=&lt;CareActIDMother&gt; M202080 CODED FINDING (CODED CLINICAL ENTRY)=&lt;FindingCode&gt;
M2020801 - Warning - FINDING SCHEME IN USE is populated and CODED FINDING (CODED CLINICAL ENTRY) is blank. M202904 CARE ACTIVITY IDENTIFIER (MOTHER)=&lt;CareActIDMother&gt; M202070 FINDING SCHEME IN USE=&lt;FindingScheme&gt;
M2020802 - Record rejected - CODED FINDING (CODED CLINICAL ENTRY) format does not match expected format for the specific FINDING SCHEME IN USE (see Technical Glossary). M202904 CARE ACTIVITY IDENTIFIER (MOTHER)=&lt;CareActIDMother&gt; M202070 FINDING SCHEME IN USE=&lt;FindingScheme&gt; M202080 CODED FINDING (CODED CLINICAL ENTRY)=&lt;FindingCode&gt;
M2020803 - Record rejected - CODED FINDING (CODED CLINICAL ENTRY) is populated with a value that is contained within a restricted list/ refset. M202904 CARE ACTIVITY IDENTIFIER (MOTHER)=&lt;CareActIDMother&gt; M202080 CODED FINDING (CODED CLINICAL ENTRY)=&lt;FindingCode&gt;
M2020804 - Record rejected - FINDING SCHEME IN USE contains the value '04 - SNOMED CT' and CODED FINDING (CODED CLINICAL ENTRY) fails standard SNOMED CT checks (Check Digit and Partition Identifier). M202904 CARE ACTIVITY IDENTIFIER (MOTHER)=&lt;CareActIDMother&gt; M202080 CODED FINDING (CODED CLINICAL ENTRY)=&lt;FindingCode&gt;</t>
  </si>
  <si>
    <t>MSDDEF2 - Record rejected - M202090 OBSERVATION SCHEME IN USE has an incorrect data format. M202904 CARE ACTIVITY IDENTIFIER (MOTHER)=&lt;CareActIDMother&gt; M202090 OBSERVATION SCHEME IN USE=&lt;ObsScheme&gt;
MSDDEF3 - Warning - M202090 OBSERVATION SCHEME IN USE contains an invalid OBSERVATION SCHEME IN USE. M202904 CARE ACTIVITY IDENTIFIER (MOTHER)=&lt;CareActIDMother&gt; M202090 OBSERVATION SCHEME IN USE=&lt;ObsScheme&gt; 
M2020901 - Record rejected - CODED OBSERVATION (CLINICAL TERMINOLOGY) is populated, but OBSERVATION SCHEME IN USE does not contain a valid value. M202904 CARE ACTIVITY IDENTIFIER (MOTHER)=&lt;CareActIDMother&gt; M202090 OBSERVATION SCHEME IN USE=&lt;ObsScheme&gt; M202100 CODED OBSERVATION (CLINICAL TERMINOLOGY)=&lt;ObsCode&gt;</t>
  </si>
  <si>
    <t>MSDDEF2 - Record rejected - M202100 CODED OBSERVATION (CLINICAL TERMINOLOGY) has an incorrect data format. M202904 CARE ACTIVITY IDENTIFIER (MOTHER)=&lt;CareActIDMother&gt; M202100 CODED OBSERVATION (CLINICAL TERMINOLOGY)=&lt;ObsCode&gt;
M2021001 - Warning - OBSERVATION SCHEME IN USE is populated and CODED OBSERVATION (CLINICAL TERMINOLOGY) is blank. M202904 CARE ACTIVITY IDENTIFIER (MOTHER)=&lt;CareActIDMother&gt; M202090 OBSERVATION SCHEME IN USE=&lt;ObsScheme&gt;
M2021002 - Record rejected - CODED OBSERVATION (CLINICAL TERMINOLOGY) format does not match expected format for the specific OBSERVATION SCHEME IN USE (see Technical Glossary). M202904 CARE ACTIVITY IDENTIFIER (MOTHER)=&lt;CareActIDMother&gt; M202100 CODED OBSERVATION (CLINICAL TERMINOLOGY)=&lt;ObsCode&gt; M202090 OBSERVATION SCHEME IN USE=&lt;ObsScheme&gt;
M2021003 - Record rejected - CODED OBSERVATION (CLINICAL TERMINOLOGY) is populated with a value that is contained within a restricted list/ refset. M202904 CARE ACTIVITY IDENTIFIER (MOTHER)=&lt;CareActIDMother&gt; M202100 CODED OBSERVATION (CLINICAL TERMINOLOGY)=&lt;ObsCode&gt;
M2021004 - Record rejected - OBSERVATION SCHEME IN USE contains the value '03 - SNOMED CT' and CODED OBSERVATION (CLINICAL TERMINOLOGY) fails standard SNOMED CT checks (Check Digit and Partition Identifier). M202904 CARE ACTIVITY IDENTIFIER (MOTHER)=&lt;CareActIDMother&gt; M202100 CODED OBSERVATION (CLINICAL TERMINOLOGY)=&lt;ObsCode&gt;</t>
  </si>
  <si>
    <t>MSDDEF2 - Record rejected - M202110 OBSERVATION VALUE has an incorrect data format. M202904 CARE ACTIVITY IDENTIFIER (MOTHER)=&lt;CareActIDMother&gt; M202110 OBSERVATION VALUE=&lt;ObsValue&gt;
M2021101 - Record rejected - OBSERVATION VALUE is populated and the CODED OBSERVATION (CLINICAL TERMINOLOGY) is blank. M202904 CARE ACTIVITY IDENTIFIER (MOTHER)=&lt;CareActIDMother&gt; M202110 OBSERVATION VALUE=&lt;ObsValue&gt;
M2021102 - Warning - CODED OBSERVATION (CLINICAL TERMINOLOGY) is populated and the OBSERVATION VALUE is blank. M202904 CARE ACTIVITY IDENTIFIER (MOTHER)=&lt;CareActIDMother&gt; M202100 CODED OBSERVATION (CLINICAL TERMINOLOGY)=&lt;ObsCode&gt;</t>
  </si>
  <si>
    <t>If M202D21 MASTER ICD-10 FINDING CODE contains the value xxxxx Then
populate with M202D21 MASTER ICD-10 FINDING CODE</t>
  </si>
  <si>
    <t xml:space="preserve">MSDDEF1 - Record rejected - M203904 CARE ACTIVITY IDENTIFIER (MOTHER) is blank.
MSDDEF2 - Record rejected - M203904 CARE ACTIVITY IDENTIFIER (MOTHER) has an incorrect data format. M203904 CARE ACTIVITY IDENTIFIER (MOTHER)=&lt;CareActIDMother&gt; </t>
  </si>
  <si>
    <t>MSDDEF1 - Record rejected - M203010 CODED ASSESSMENT TOOL TYPE (SNOMED CT) is blank. M203904 CARE ACTIVITY IDENTIFIER (MOTHER)=&lt;CareActIDMother&gt; 
MSDDEF2 - Record rejected - M203010 CODED ASSESSMENT TOOL TYPE (SNOMED CT) has an incorrect data format. M203904 CARE ACTIVITY IDENTIFIER (MOTHER)=&lt;CareActIDMother&gt; M203010 CODED ASSESSMENT TOOL TYPE (SNOMED CT)=&lt;ToolTypeSNOMED&gt;
M2030101 - Record rejected - CODED ASSESSMENT TOOL TYPE (SNOMED CT) is not in MSDS Assessment Tools reference table. M203904 CARE ACTIVITY IDENTIFIER (MOTHER)=&lt;CareActIDMother&gt; M203010 CODED ASSESSMENT TOOL TYPE (SNOMED CT)=&lt;ToolTypeSNOMED&gt;</t>
  </si>
  <si>
    <t>MSDDEF1 - Record rejected - M203020 PERSON SCORE is blank. M203904 CARE ACTIVITY IDENTIFIER (MOTHER)=&lt;CareActIDMother&gt;
MSDDEF2 - Record rejected - M203020 PERSON SCORE has an incorrect data format. M203904 CARE ACTIVITY IDENTIFIER (MOTHER)=&lt;CareActIDMother&gt; M203020 PERSON SCORE=&lt;Score&gt;
M2030201 - Warning - PERSON SCORE is not within the expected range for the CODED ASSESSMENT TOOL TYPE (SNOMED CT) submitted. M203904 CARE ACTIVITY IDENTIFIER (MOTHER)=&lt;CareActIDMother&gt; M203020 PERSON SCORE=&lt;Score&gt;</t>
  </si>
  <si>
    <t>MSDDEF1 - Record rejected - M301905 LABOUR AND DELIVERY IDENTIFIER is blank.   M301902 PREGNANCY IDENTIFIER=&lt;PregnancyID&gt; 
MSDDEF2 - Record rejected - M301905 LABOUR AND DELIVERY IDENTIFIER has an incorrect data format.   M301905 LABOUR AND DELIVERY IDENTIFIER=&lt;LabourDeliveryID&gt; M301902 PREGNANCY IDENTIFIER=&lt;PregnancyID&gt;</t>
  </si>
  <si>
    <t xml:space="preserve">MSDDEF1 - Record rejected - M301902 PREGNANCY IDENTIFIER is blank.   M301905 LABOUR AND DELIVERY IDENTIFIER=&lt;LabourDeliveryID&gt; 
MSDDEF2 - Record rejected - M301902 PREGNANCY IDENTIFIER has an incorrect data format. M301905 LABOUR AND DELIVERY IDENTIFIER=&lt;LabourDeliveryID&gt; M301902 PREGNANCY IDENTIFIER=&lt;PregnancyID&gt; </t>
  </si>
  <si>
    <t xml:space="preserve">MSDDEF2 - Record rejected - M301010 ORGANISATION SITE IDENTIFIER (AT START OF INTRAPARTUM CARE) has an incorrect data format.   M301905 LABOUR AND DELIVERY IDENTIFIER=&lt;LabourDeliveryID&gt; M301010 ORGANISATION SITE IDENTIFIER (AT START OF INTRAPARTUM CARE)=&lt;OrgSiteIDIntra&gt; 
MSDDEF3 - Warning - M301010 ORGANISATION SITE IDENTIFIER (AT START OF INTRAPARTUM CARE) contains an invalid ORGANISATION SITE IDENTIFIER (AT START OF INTRAPARTUM CARE).   M301905 LABOUR AND DELIVERY IDENTIFIER=&lt;LabourDeliveryID&gt; M301010 ORGANISATION SITE IDENTIFIER (AT START OF INTRAPARTUM CARE)=&lt;OrgSiteIDIntra&gt; 
M3010101 - Warning - ORGANISATION SITE IDENTIFIER (AT START OF INTRAPARTUM CARE) is not in national organisation tables as a live organisation at any point during the reporting period.   M301905 LABOUR AND DELIVERY IDENTIFIER=&lt;LabourDeliveryID&gt; M301010 ORGANISATION SITE IDENTIFIER (AT START OF INTRAPARTUM CARE)=&lt;OrgSiteIDIntra&gt; </t>
  </si>
  <si>
    <t xml:space="preserve">MSDDEF2 - Record rejected - M301020 MATERNITY CARE SETTING (AT START OF INTRAPARTUM CARE) has an incorrect data format.   M301905 LABOUR AND DELIVERY IDENTIFIER=&lt;LabourDeliveryID&gt; M301020 MATERNITY CARE SETTING (AT START OF INTRAPARTUM CARE)=&lt;SettingIntraCare&gt; 
MSDDEF3 - Warning - M301020 MATERNITY CARE SETTING (AT START OF INTRAPARTUM CARE) contains an invalid MATERNITY CARE SETTING (AT START OF INTRAPARTUM CARE).   M301905 LABOUR AND DELIVERY IDENTIFIER=&lt;LabourDeliveryID&gt; M301020 MATERNITY CARE SETTING (AT START OF INTRAPARTUM CARE)=&lt;SettingIntraCare&gt; </t>
  </si>
  <si>
    <t>MSDDEF2 - Record rejected - M301030 PLANNED DELIVERY SETTING CHANGE REASON (LABOUR) has an incorrect data format.   M301905 LABOUR AND DELIVERY IDENTIFIER=&lt;LabourDeliveryID&gt; M301030 PLANNED DELIVERY SETTING CHANGE REASON (LABOUR)=&lt;ReasonChangeDelSettingLab&gt; 
MSDDEF3 - Warning - M301030 PLANNED DELIVERY SETTING CHANGE REASON (LABOUR) contains an invalid PLANNED DELIVERY SETTING CHANGE REASON (LABOUR).   M301905 LABOUR AND DELIVERY IDENTIFIER=&lt;LabourDeliveryID&gt; M301030 PLANNED DELIVERY SETTING CHANGE REASON (LABOUR)=&lt;ReasonChangeDelSettingLab&gt; 
M3010301 - Warning - PLANNED DELIVERY SETTING CHANGE REASON (LABOUR) is populated and MATERNITY CARE SETTING (AT START OF INTRAPARTUM CARE) is not populated.   M301905 LABOUR AND DELIVERY IDENTIFIER=&lt;LabourDeliveryID&gt; M301030 PLANNED DELIVERY SETTING CHANGE REASON (LABOUR)=&lt;ReasonChangeDelSettingLab&gt; M301020 MATERNITY CARE SETTING (AT START OF INTRAPARTUM CARE)=&lt;SettingIntraCare&gt;</t>
  </si>
  <si>
    <t xml:space="preserve">MSDDEF2 - Record rejected - M301040 LABOUR OR DELIVERY ONSET METHOD CODE has an incorrect data format.   M301905 LABOUR AND DELIVERY IDENTIFIER=&lt;LabourDeliveryID&gt; M301040 LABOUR OR DELIVERY ONSET METHOD CODE=&lt;LabourOnsetMethod&gt; 
MSDDEF3 - Warning - M301040 LABOUR OR DELIVERY ONSET METHOD CODE contains an invalid LABOUR OR DELIVERY ONSET METHOD CODE.   M301905 LABOUR AND DELIVERY IDENTIFIER=&lt;LabourDeliveryID&gt; M301040 LABOUR OR DELIVERY ONSET METHOD CODE=&lt;LabourOnsetMethod&gt; </t>
  </si>
  <si>
    <t>MSDDEF2 - Record rejected - M301050 ONSET OF ESTABLISHED LABOUR DATE has an incorrect data format.   M301905 LABOUR AND DELIVERY IDENTIFIER=&lt;LabourDeliveryID&gt; M301050 ONSET OF ESTABLISHED LABOUR DATE=&lt;LabourOnsetDate&gt; 
M3010501 - Record rejected - ONSET OF ESTABLISHED LABOUR DATE and PROCEDURE DATE (CAESAREAN SECTION) are both blank.   M301905 LABOUR AND DELIVERY IDENTIFIER=&lt;LabourDeliveryID&gt;
M3010502 - Record rejected - ONSET OF ESTABLISHED LABOUR DATE is before the APPOINTMENT DATE (FORMAL ANTENATAL BOOKING).   M301905 LABOUR AND DELIVERY IDENTIFIER=&lt;LabourDeliveryID&gt; M301050 ONSET OF ESTABLISHED LABOUR DATE=&lt;LabourOnsetDate&gt; M101020 APPOINTMENT DATE (FORMAL ANTENATAL BOOKING)=&lt;AntenatalAppDate&gt;
M3010503 - Record rejected - ONSET OF ESTABLISHED LABOUR DATE is after the DATA SET CREATED DATE. M301905 LABOUR AND DELIVERY IDENTIFIER=&lt;LabourDeliveryID&gt; M301050 ONSET OF ESTABLISHED LABOUR DATE=&lt;LabourOnsetDate&gt; M000070 DATA SET CREATED DATE=&lt;FileCreationDate&gt;</t>
  </si>
  <si>
    <t>MSDDEF2 - Record rejected - M301060 ONSET OF ESTABLISHED LABOUR TIME has an incorrect data format.   M301905 LABOUR AND DELIVERY IDENTIFIER=&lt;LabourDeliveryID&gt; M301060 ONSET OF ESTABLISHED LABOUR TIME=&lt;LabourOnsetTime&gt; 
M3010601 - Record rejected - ONSET OF ESTABLISHED LABOUR TIME is populated and the ONSET OF ESTABLISHED LABOUR DATE is blank. M301905 LABOUR AND DELIVERY IDENTIFIER=&lt;LabourDeliveryID&gt; M301060 ONSET OF ESTABLISHED LABOUR TIME=&lt;LabourOnsetTime&gt;</t>
  </si>
  <si>
    <t>MSDDEF2 - Record rejected - M301070 PROCEDURE DATE (CAESAREAN SECTION) has an incorrect data format.   M301905 LABOUR AND DELIVERY IDENTIFIER=&lt;LabourDeliveryID&gt; M301070 PROCEDURE DATE (CAESAREAN SECTION)=&lt;CaesareanDate&gt; 
M3010701 - Record rejected - PROCEDURE DATE (CAESAREAN SECTION) is before the ONSET OF ESTABLISHED LABOUR DATE. M301905 LABOUR AND DELIVERY IDENTIFIER=&lt;LabourDeliveryID&gt; M301070 PROCEDURE DATE (CAESAREAN SECTION)=&lt;CaesareanDate&gt; M301050 ONSET OF ESTABLISHED LABOUR DATE=&lt;LabourOnsetDate&gt;
M3010702 - Record rejected - PROCEDURE DATE (CAESAREAN SECTION) is before the APPOINTMENT DATE (FORMAL ANTENATAL BOOKING). M301905 LABOUR AND DELIVERY IDENTIFIER=&lt;LabourDeliveryID&gt; M301070 PROCEDURE DATE (CAESAREAN SECTION)=&lt;CaesareanDate&gt; M101020 APPOINTMENT DATE (FORMAL ANTENATAL BOOKING)=&lt;AntenatalAppDate&gt;
M3010703 - Record rejected - PROCEDURE DATE (CAESAREAN SECTION) is after the DATA SET CREATED DATE. M301905 LABOUR AND DELIVERY IDENTIFIER=&lt;LabourDeliveryID&gt; M301070 PROCEDURE DATE (CAESAREAN SECTION)=&lt;CaesareanDate&gt; M000070 DATA SET CREATED DATE=&lt;FileCreationDate&gt;
M3010704 - Record rejected - PROCEDURE DATE (CAESAREAN SECTION) is more than 5 days after the ONSET OF ESTABLISHED LABOUR DATE. M301905 LABOUR AND DELIVERY IDENTIFIER=&lt;LabourDeliveryID&gt; M301070 PROCEDURE DATE (CAESAREAN SECTION)=&lt;CaesareanDate&gt; M301050 ONSET OF ESTABLISHED LABOUR DATE=&lt;LabourOnsetDate&gt;</t>
  </si>
  <si>
    <t>MSDDEF2 - Record rejected - M301080 PROCEDURE TIME (CAESAREAN SECTION) has an incorrect data format.   M301905 LABOUR AND DELIVERY IDENTIFIER=&lt;LabourDeliveryID&gt; M301080 PROCEDURE TIME (CAESAREAN SECTION)=&lt;CaesareanTime&gt; 
M3010801 - Record rejected - PROCEDURE TIME (CAESAREAN SECTION) is before ONSET OF ESTABLISHED LABOUR TIME, where PROCEDURE DATE (CAESAREAN SECTION) is the same as ONSET OF ESTABLISHED LABOUR DATE. M301905 LABOUR AND DELIVERY IDENTIFIER=&lt;LabourDeliveryID&gt; M301080 PROCEDURE TIME (CAESAREAN SECTION)=&lt;CaesareanTime&gt; M301060 ONSET OF ESTABLISHED LABOUR TIME=&lt;LabourOnsetTime&gt; 
M3010802 - Record rejected - PROCEDURE TIME (CAESAREAN SECTION) is populated and the PROCEDURE DATE (CAESAREAN SECTION) is blank. M301905 LABOUR AND DELIVERY IDENTIFIER=&lt;LabourDeliveryID&gt; M301080 PROCEDURE TIME (CAESAREAN SECTION)=&lt;CaesareanTime&gt;</t>
  </si>
  <si>
    <t>MSDDEF2 - Record rejected - M301090 START DATE (MOTHER LABOUR AND DELIVERY HOSPITAL PROVIDER SPELL) has an incorrect data format.   M301905 LABOUR AND DELIVERY IDENTIFIER=&lt;LabourDeliveryID&gt; M301090 START DATE (MOTHER LABOUR AND DELIVERY HOSPITAL PROVIDER SPELL)=&lt;StartDateMotherDeliveryHospProvSpell&gt; 
M3010901 - Record rejected - START DATE (MOTHER LABOUR AND DELIVERY HOSPITAL PROVIDER SPELL) is after the REPORTING PERIOD END DATE.   M301905 LABOUR AND DELIVERY IDENTIFIER=&lt;LabourDeliveryID&gt; M301090 START DATE (MOTHER LABOUR AND DELIVERY HOSPITAL PROVIDER SPELL)=&lt;StartDateMotherDeliveryHospProvSpell&gt; 
M3010902 - Record rejected - START DATE (MOTHER LABOUR AND DELIVERY HOSPITAL PROVIDER SPELL) is after the PROCEDURE DATE (CAESAREAN SECTION).   M301905 LABOUR AND DELIVERY IDENTIFIER=&lt;LabourDeliveryID&gt; M301090 START DATE (MOTHER LABOUR AND DELIVERY HOSPITAL PROVIDER SPELL)=&lt;StartDateMotherDeliveryHospProvSpell&gt; M301070 PROCEDURE DATE (CAESAREAN SECTION)=&lt;CaesareanDate&gt;
M3010903 - Record rejected - START DATE (MOTHER LABOUR AND DELIVERY HOSPITAL PROVIDER SPELL) is more than 5 days before the APPOINTMENT DATE (FORMAL ANTENATAL BOOKING).   M301905 LABOUR AND DELIVERY IDENTIFIER=&lt;LabourDeliveryID&gt; M301090 START DATE (MOTHER LABOUR AND DELIVERY HOSPITAL PROVIDER SPELL)=&lt;StartDateMotherDeliveryHospProvSpell&gt; M101020 APPOINTMENT DATE (FORMAL ANTENATAL BOOKING)=&lt;AntenatalAppDate&gt;
M3010904 - Record rejected - START DATE (MOTHER LABOUR AND DELIVERY HOSPITAL PROVIDER SPELL) is more than 5 days after the ONSET OF ESTABLISHED LABOUR DATE. M301905 LABOUR AND DELIVERY IDENTIFIER=&lt;LabourDeliveryID&gt; M301090 START DATE (MOTHER LABOUR AND DELIVERY HOSPITAL PROVIDER SPELL)=&lt;StartDateMotherDeliveryHospProvSpell&gt; M301050 ONSET OF ESTABLISHED LABOUR DATE=&lt;LabourOnsetDate&gt;</t>
  </si>
  <si>
    <t>MSDDEF2 - Record rejected - M301100 START TIME (MOTHER LABOUR AND DELIVERY HOSPITAL PROVIDER SPELL) has an incorrect data format.   M301905 LABOUR AND DELIVERY IDENTIFIER=&lt;LabourDeliveryID&gt; M301100 START TIME (MOTHER LABOUR AND DELIVERY HOSPITAL PROVIDER SPELL)=&lt;StartTimeMotherDeliveryHospProvSpell&gt; 
M3011001 - Record rejected - START TIME (MOTHER LABOUR AND DELIVERY HOSPITAL PROVIDER SPELL) is after the PROCEDURE TIME (CAESAREAN SECTION), where START DATE (MOTHER LABOUR AND DELIVERY HOSPITAL PROVIDER SPELL) is the same as PROCEDURE DATE (CAESAREAN SECTION). M301905 LABOUR AND DELIVERY IDENTIFIER=&lt;LabourDeliveryID&gt; M301100 START TIME (MOTHER LABOUR AND DELIVERY HOSPITAL PROVIDER SPELL)=&lt;StartTimeMotherDeliveryHospProvSpell&gt; M301080 PROCEDURE TIME (CAESAREAN SECTION)=&lt;CaesareanTime&gt;
M3011002 - Record rejected - START TIME (MOTHER LABOUR AND DELIVERY HOSPITAL PROVIDER SPELL) is is populated and the START DATE (MOTHER LABOUR AND DELIVERY HOSPITAL PROVIDER SPELL) is blank. M301905 LABOUR AND DELIVERY IDENTIFIER=&lt;LabourDeliveryID&gt; M301100 START TIME (MOTHER LABOUR AND DELIVERY HOSPITAL PROVIDER SPELL)=&lt;StartTimeMotherDeliveryHospProvSpell&gt;</t>
  </si>
  <si>
    <t xml:space="preserve">MSDDEF2 - Record rejected - M301130 ADMISSION METHOD CODE (MOTHER LABOUR AND DELIVERY HOSPITAL PROVIDER SPELL) has an incorrect data format.   M301905 LABOUR AND DELIVERY IDENTIFIER=&lt;LabourDeliveryID&gt; M301130 ADMISSION METHOD CODE (MOTHER LABOUR AND DELIVERY HOSPITAL PROVIDER SPELL)=&lt;AdmMethCodeMothDelHospProvSpell&gt; 
MSDDEF3 - Warning - M301130 ADMISSION METHOD CODE (MOTHER LABOUR AND DELIVERY HOSPITAL PROVIDER SPELL) contains an invalid ADMISSION METHOD CODE (MOTHER LABOUR AND DELIVERY HOSPITAL PROVIDER SPELL).   M301905 LABOUR AND DELIVERY IDENTIFIER=&lt;LabourDeliveryID&gt; M301130 ADMISSION METHOD CODE (MOTHER LABOUR AND DELIVERY HOSPITAL PROVIDER SPELL)=&lt;AdmMethCodeMothDelHospProvSpell&gt; </t>
  </si>
  <si>
    <t>MSDDEF2 - Record rejected - M301140 DISCHARGE DATE (MOTHER POST LABOUR AND DELIVERY HOSPITAL PROVIDER SPELL) has an incorrect data format.   M301905 LABOUR AND DELIVERY IDENTIFIER=&lt;LabourDeliveryID&gt; M301140 DISCHARGE DATE (MOTHER POST LABOUR AND DELIVERY HOSPITAL PROVIDER SPELL)=&lt;DischargeDateMotherHosp&gt; 
M3011401 - Warning - DISCHARGE DATE (MOTHER POST LABOUR AND DELIVERY HOSPITAL PROVIDER SPELL) is not within the reporting period.   M301905 LABOUR AND DELIVERY IDENTIFIER=&lt;LabourDeliveryID&gt; M301140 DISCHARGE DATE (MOTHER POST LABOUR AND DELIVERY HOSPITAL PROVIDER SPELL)=&lt;DischargeDateMotherHosp&gt; 
M3011402 - Record rejected - DISCHARGE DATE (MOTHER POST LABOUR AND DELIVERY HOSPITAL PROVIDER SPELL) is before the START DATE (MOTHER LABOUR AND DELIVERY HOSPITAL PROVIDER SPELL).   M301905 LABOUR AND DELIVERY IDENTIFIER=&lt;LabourDeliveryID&gt; M301140 DISCHARGE DATE (MOTHER POST LABOUR AND DELIVERY HOSPITAL PROVIDER SPELL)=&lt;DischargeDateMotherHosp&gt; M301090 START DATE (MOTHER LABOUR AND DELIVERY HOSPITAL PROVIDER SPELL)=&lt;StartDateMotherDeliveryHospProvSpell&gt;
M3011403 - Record rejected - DISCHARGE DATE (MOTHER POST LABOUR AND DELIVERY HOSPITAL PROVIDER SPELL) is before the ONSET OF ESTABLISHED LABOUR DATE.   M301905 LABOUR AND DELIVERY IDENTIFIER=&lt;LabourDeliveryID&gt; M301140 DISCHARGE DATE (MOTHER POST LABOUR AND DELIVERY HOSPITAL PROVIDER SPELL)=&lt;DischargeDateMotherHosp&gt; M301050 ONSET OF ESTABLISHED LABOUR DATE=&lt;LabourOnsetDate&gt;
M3011404 - Record rejected - DISCHARGE DATE (MOTHER POST LABOUR AND DELIVERY HOSPITAL PROVIDER SPELL) is before the PROCEDURE DATE (CAESAREAN SECTION). M301905 LABOUR AND DELIVERY IDENTIFIER=&lt;LabourDeliveryID&gt; M301140 DISCHARGE DATE (MOTHER POST LABOUR AND DELIVERY HOSPITAL PROVIDER SPELL)=&lt;DischargeDateMotherHosp&gt; M301070 PROCEDURE DATE (CAESAREAN SECTION)=&lt;CaesareanDate&gt;
M3011405 - Record rejected - DISCHARGE DATE (MOTHER POST LABOUR AND DELIVERY HOSPITAL PROVIDER SPELL) is after the DATA SET CREATED DATE. M301905 LABOUR AND DELIVERY IDENTIFIER=&lt;LabourDeliveryID&gt; M301140 DISCHARGE DATE (MOTHER POST LABOUR AND DELIVERY HOSPITAL PROVIDER SPELL)=&lt;DischargeDateMotherHosp&gt; M000070 DATA SET CREATED DATE=&lt;FileCreationDate&gt;</t>
  </si>
  <si>
    <t>MSDDEF2 - Record rejected - M301150 DISCHARGE TIME (MOTHER POST LABOUR AND DELIVERY HOSPITAL PROVIDER SPELL) has an incorrect data format.   M301905 LABOUR AND DELIVERY IDENTIFIER=&lt;LabourDeliveryID&gt; M301150 DISCHARGE TIME (MOTHER POST LABOUR AND DELIVERY HOSPITAL PROVIDER SPELL)=&lt;DischargeTimeMotherHosp&gt; 
M3011501 - Record rejected - DISCHARGE TIME (MOTHER POST LABOUR AND DELIVERY HOSPITAL PROVIDER SPELL) is before the START TIME (MOTHER LABOUR AND DELIVERY HOSPITAL PROVIDER SPELL), where the DISCHARGE DATE (MOTHER POST LABOUR AND DELIVERY HOSPITAL PROVIDER SPELL) is the same as START DATE (MOTHER LABOUR AND DELIVERY HOSPITAL PROVIDER SPELL).   M301905 LABOUR AND DELIVERY IDENTIFIER=&lt;LabourDeliveryID&gt; M301150 DISCHARGE TIME (MOTHER POST LABOUR AND DELIVERY HOSPITAL PROVIDER SPELL)=&lt;DischargeTimeMotherHosp&gt; M301100 START TIME (MOTHER LABOUR AND DELIVERY HOSPITAL PROVIDER SPELL)=&lt;StartTimeMotherDeliveryHospProvSpell&gt;
M3011502 - Record rejected - DISCHARGE TIME (MOTHER POST LABOUR AND DELIVERY HOSPITAL PROVIDER SPELL) is is populated and the DISCHARGE DATE (MOTHER POST LABOUR AND DELIVERY HOSPITAL PROVIDER SPELL) is blank.   M301905 LABOUR AND DELIVERY IDENTIFIER=&lt;LabourDeliveryID&gt; M301150 DISCHARGE TIME (MOTHER POST LABOUR AND DELIVERY HOSPITAL PROVIDER SPELL)=&lt;DischargeTimeMotherHosp&gt;</t>
  </si>
  <si>
    <t xml:space="preserve">MSDDEF2 - Record rejected - M301160 DISCHARGE METHOD CODE (MOTHER POST DELIVERY HOSPITAL PROVIDER SPELL) has an incorrect data format.   M301905 LABOUR AND DELIVERY IDENTIFIER=&lt;LabourDeliveryID&gt; M301160 DISCHARGE METHOD CODE (MOTHER POST DELIVERY HOSPITAL PROVIDER SPELL)=&lt;DischMethCodeMothPostDelHospProvSpell&gt; 
MSDDEF3 - Warning - M301160 DISCHARGE METHOD CODE (MOTHER POST DELIVERY HOSPITAL PROVIDER SPELL) contains an invalid DISCHARGE METHOD CODE (MOTHER POST DELIVERY HOSPITAL PROVIDER SPELL).   M301905 LABOUR AND DELIVERY IDENTIFIER=&lt;LabourDeliveryID&gt; M301160 DISCHARGE METHOD CODE (MOTHER POST DELIVERY HOSPITAL PROVIDER SPELL)=&lt;DischMethCodeMothPostDelHospProvSpell&gt; 
M3011601 - Warning - DISCHARGE METHOD CODE (MOTHER POST DELIVERY HOSPITAL PROVIDER SPELL) contains the value '4 - Patient died' and the PERSON DEATH DATE (MOTHER) is not populated.   M301905 LABOUR AND DELIVERY IDENTIFIER=&lt;LabourDeliveryID&gt; M301160 DISCHARGE METHOD CODE (MOTHER POST DELIVERY HOSPITAL PROVIDER SPELL)=&lt;DischMethCodeMothPostDelHospProvSpell&gt; </t>
  </si>
  <si>
    <t xml:space="preserve">MSDDEF2 - Record rejected - M301170 DISCHARGE DESTINATION CODE (MOTHER POST DELIVERY HOSPITAL PROVIDER SPELL) has an incorrect data format.   M301905 LABOUR AND DELIVERY IDENTIFIER=&lt;LabourDeliveryID&gt; M301170 DISCHARGE DESTINATION CODE (MOTHER POST DELIVERY HOSPITAL PROVIDER SPELL)=&lt;DischDestCodeMothPostDelHospProvSpell&gt; 
MSDDEF3 - Warning - M301170 DISCHARGE DESTINATION CODE (MOTHER POST DELIVERY HOSPITAL PROVIDER SPELL) contains an invalid DISCHARGE DESTINATION CODE (MOTHER POST DELIVERY HOSPITAL PROVIDER SPELL).   M301905 LABOUR AND DELIVERY IDENTIFIER=&lt;LabourDeliveryID&gt; M301170 DISCHARGE DESTINATION CODE (MOTHER POST DELIVERY HOSPITAL PROVIDER SPELL)=&lt;DischDestCodeMothPostDelHospProvSpell&gt; </t>
  </si>
  <si>
    <t xml:space="preserve">MSDDEF2 - Record rejected - M301180 ORGANISATION IDENTIFIER (POSTNATAL PATHWAY LEAD PROVIDER) has an incorrect data format.   M301905 LABOUR AND DELIVERY IDENTIFIER=&lt;LabourDeliveryID&gt; M301180 ORGANISATION IDENTIFIER (POSTNATAL PATHWAY LEAD PROVIDER)=&lt;OrgIDPostnatalPathLeadProvider&gt; 
M3011801 - Warning - ORGANISATION IDENTIFIER (POSTNATAL PATHWAY LEAD PROVIDER) is not in national organisation tables as a live organisation at any point during the reporting period.   M301905 LABOUR AND DELIVERY IDENTIFIER=&lt;LabourDeliveryID&gt; M301180 ORGANISATION IDENTIFIER (POSTNATAL PATHWAY LEAD PROVIDER)=&lt;OrgIDPostnatalPathLeadProvider&gt; </t>
  </si>
  <si>
    <t>MSDDEF1 - Record rejected - M302905 LABOUR AND DELIVERY IDENTIFIER is blank.   
MSDDEF2 - Record rejected - M302905 LABOUR AND DELIVERY IDENTIFIER has an incorrect data format. M302905 LABOUR AND DELIVERY IDENTIFIER=&lt;LabourDeliveryID&gt;</t>
  </si>
  <si>
    <t>MSDDEF2 - Record rejected - M302909 CARE PROFESSIONAL LOCAL IDENTIFIER has an incorrect data format. M302905 LABOUR AND DELIVERY IDENTIFIER=&lt;LabourDeliveryID&gt; M302909 CARE PROFESSIONAL LOCAL IDENTIFIER=&lt;CareProfLID&gt;
M3029091 - Warning - There is no valid MSD901 record transmitted for this CARE PROFESSIONAL LOCAL IDENTIFIER. M302905 LABOUR AND DELIVERY IDENTIFIER=&lt;LabourDeliveryID&gt; M302909 CARE PROFESSIONAL LOCAL IDENTIFIER=&lt;CareProfLID&gt;</t>
  </si>
  <si>
    <t xml:space="preserve">MSDDEF2 - Record rejected - M302060 FETAL ORDER has an incorrect data format. M302905 LABOUR AND DELIVERY IDENTIFIER=&lt;LabourDeliveryID&gt; M302060 FETAL ORDER=&lt;FetalOrder&gt;
MSDDEF3 - Warning - M302060 FETAL ORDER contains an invalid FETAL ORDER. M302905 LABOUR AND DELIVERY IDENTIFIER=&lt;LabourDeliveryID&gt; M302060 FETAL ORDER=&lt;FetalOrder&gt; </t>
  </si>
  <si>
    <t>MSDDEF2 - Record rejected - M302070 MATERNAL CRITICAL INCIDENT INDICATOR has an incorrect data format. M302905 LABOUR AND DELIVERY IDENTIFIER=&lt;LabourDeliveryID&gt; M302070 MATERNAL CRITICAL INCIDENT INDICATOR=&lt;MatCritInd&gt;
MSDDEF3 - Warning - M302070 MATERNAL CRITICAL INCIDENT INDICATOR contains an invalid MATERNAL CRITICAL INCIDENT INDICATOR. M302905 LABOUR AND DELIVERY IDENTIFIER=&lt;LabourDeliveryID&gt; M302070 MATERNAL CRITICAL INCIDENT INDICATOR=&lt;MatCritInd&gt;</t>
  </si>
  <si>
    <t>MSDDEF2 - Record rejected - M302080 PROCEDURE SCHEME IN USE has an incorrect data format. M302905 LABOUR AND DELIVERY IDENTIFIER=&lt;LabourDeliveryID&gt; M302080 PROCEDURE SCHEME IN USE=&lt;ProcedureScheme&gt;
MSDDEF3 - Warning - M302080 PROCEDURE SCHEME IN USE contains an invalid PROCEDURE SCHEME IN USE. M302905 LABOUR AND DELIVERY IDENTIFIER=&lt;LabourDeliveryID&gt; M302080 PROCEDURE SCHEME IN USE=&lt;ProcedureScheme&gt;
M3020801 - Record rejected - CODED PROCEDURE AND PROCEDURE STATUS (CODED CLINICAL ENTRY) is populated, but PROCEDURE SCHEME IN USE does not contain a valid value. M302905 LABOUR AND DELIVERY IDENTIFIER=&lt;LabourDeliveryID&gt; M302080 PROCEDURE SCHEME IN USE=&lt;ProcedureScheme&gt; M302090 CODED PROCEDURE AND PROCEDURE STATUS (CODED CLINICAL ENTRY)=&lt;ProcedureCode&gt;</t>
  </si>
  <si>
    <t>MSDDEF2 - Record rejected - M302090 CODED PROCEDURE AND PROCEDURE STATUS (CODED CLINICAL ENTRY) has an incorrect data format. M302905 LABOUR AND DELIVERY IDENTIFIER=&lt;LabourDeliveryID&gt; M302090 CODED PROCEDURE AND PROCEDURE STATUS (CODED CLINICAL ENTRY)=&lt;ProcedureCode&gt;
M3020901 - Warning - PROCEDURE SCHEME IN USE is populated and CODED PROCEDURE AND PROCEDURE STATUS (CODED CLINICAL ENTRY) is blank. M302905 LABOUR AND DELIVERY IDENTIFIER=&lt;LabourDeliveryID&gt; M302080 PROCEDURE SCHEME IN USE=&lt;ProcedureScheme&gt;
M3020902 - Record rejected - CODED PROCEDURE AND PROCEDURE STATUS (CODED CLINICAL ENTRY) format does not match expected format for the specific PROCEDURE SCHEME IN USE (see Technical Glossary). M302905 LABOUR AND DELIVERY IDENTIFIER=&lt;LabourDeliveryID&gt; M302090 CODED PROCEDURE AND PROCEDURE STATUS (CODED CLINICAL ENTRY)=&lt;ProcedureCode&gt; M302080 PROCEDURE SCHEME IN USE=&lt;ProcedureScheme&gt;
M3020903 - Record rejected - CODED PROCEDURE AND PROCEDURE STATUS (CODED CLINICAL ENTRY) is populated with a value that is contained within a restricted list/ refset. M302905 LABOUR AND DELIVERY IDENTIFIER=&lt;LabourDeliveryID&gt; M302090 CODED PROCEDURE AND PROCEDURE STATUS (CODED CLINICAL ENTRY)=&lt;ProcedureCode&gt;
M3020904 - Record rejected - PROCEDURE SCHEME IN USE contains the value '06 - SNOMED CT' and CODED PROCEDURE AND PROCEDURE STATUS (CODED CLINICAL ENTRY) fails standard SNOMED CT checks (Check Digit and Partition Identifier). M302905 LABOUR AND DELIVERY IDENTIFIER=&lt;LabourDeliveryID&gt; M302090 CODED PROCEDURE AND PROCEDURE STATUS (CODED CLINICAL ENTRY)=&lt;ProcedureCode&gt;</t>
  </si>
  <si>
    <t>MSDDEF2 - Record rejected - M302100 FINDING SCHEME IN USE has an incorrect data format. M302905 LABOUR AND DELIVERY IDENTIFIER=&lt;LabourDeliveryID&gt; M302100 FINDING SCHEME IN USE=&lt;FindingScheme&gt;
MSDDEF3 - Warning - M302100 FINDING SCHEME IN USE contains an invalid FINDING SCHEME IN USE. M302905 LABOUR AND DELIVERY IDENTIFIER=&lt;LabourDeliveryID&gt; M302100 FINDING SCHEME IN USE=&lt;FindingScheme&gt;
M3021001 - Record rejected - CODED FINDING (CODED CLINICAL ENTRY) is populated, but FINDING SCHEME IN USE does not contain a valid value. M302905 LABOUR AND DELIVERY IDENTIFIER=&lt;LabourDeliveryID&gt; M302100 FINDING SCHEME IN USE=&lt;FindingScheme&gt; M302110 CODED FINDING (CODED CLINICAL ENTRY)=&lt;FindingCode&gt;</t>
  </si>
  <si>
    <t>MSDDEF2 - Record rejected - M302110 CODED FINDING (CODED CLINICAL ENTRY) has an incorrect data format. M302905 LABOUR AND DELIVERY IDENTIFIER=&lt;LabourDeliveryID&gt; M302110 CODED FINDING (CODED CLINICAL ENTRY)=&lt;FindingCode&gt;
M3021101 - Warning - FINDING SCHEME IN USE populated and CODED FINDING (CODED CLINICAL ENTRY) is blank. M302905 LABOUR AND DELIVERY IDENTIFIER=&lt;LabourDeliveryID&gt; M302100 FINDING SCHEME IN USE=&lt;FindingScheme&gt;
M3021102 - Record rejected - CODED FINDING (CODED CLINICAL ENTRY) format does not match expected format for the specific FINDING SCHEME IN USE (see Technical Glossary). M302905 LABOUR AND DELIVERY IDENTIFIER=&lt;LabourDeliveryID&gt; M302100 FINDING SCHEME IN USE=&lt;FindingScheme&gt; M302110 CODED FINDING (CODED CLINICAL ENTRY)=&lt;FindingCode&gt;
M3021103 - Record rejected - CODED FINDING (CODED CLINICAL ENTRY) is populated with a value that is contained within a restricted list/ refset. M302905 LABOUR AND DELIVERY IDENTIFIER=&lt;LabourDeliveryID&gt; M302110 CODED FINDING (CODED CLINICAL ENTRY)=&lt;FindingCode&gt;
M3021104 - Record rejected - FINDING SCHEME IN USE contains the value '04 - SNOMED CT' and CODED FINDING (CODED CLINICAL ENTRY) fails standard SNOMED CT checks (Check Digit and Partition Identifier). M302905 LABOUR AND DELIVERY IDENTIFIER=&lt;LabourDeliveryID&gt; M302110 CODED FINDING (CODED CLINICAL ENTRY)=&lt;FindingCode&gt;</t>
  </si>
  <si>
    <t>MSDDEF2 - Record rejected - M302120 OBSERVATION SCHEME IN USE has an incorrect data format. M302905 LABOUR AND DELIVERY IDENTIFIER=&lt;LabourDeliveryID&gt; M302120 OBSERVATION SCHEME IN USE=&lt;ObsScheme&gt;
MSDDEF3 - Warning - M302120 OBSERVATION SCHEME IN USE contains an invalid OBSERVATION SCHEME IN USE. M302905 LABOUR AND DELIVERY IDENTIFIER=&lt;LabourDeliveryID&gt; M302120 OBSERVATION SCHEME IN USE=&lt;ObsScheme&gt;
M3021201 - Record rejected - CODED OBSERVATION (CLINICAL TERMINOLOGY) is populated, but OBSERVATION SCHEME IN USE does not contain a valid value. M302905 LABOUR AND DELIVERY IDENTIFIER=&lt;LabourDeliveryID&gt; M302120 OBSERVATION SCHEME IN USE=&lt;ObsScheme&gt; M302130 CODED OBSERVATION (CLINICAL TERMINOLOGY)=&lt;ObsCode&gt;</t>
  </si>
  <si>
    <t>MSDDEF2 - Record rejected - M302130 CODED OBSERVATION (CLINICAL TERMINOLOGY) has an incorrect data format. M302905 LABOUR AND DELIVERY IDENTIFIER=&lt;LabourDeliveryID&gt; M302130 CODED OBSERVATION (CLINICAL TERMINOLOGY)=&lt;ObsCode&gt;
M3021301 - Warning - OBSERVATION SCHEME IN USE is populated and CODED OBSERVATION (CLINICAL TERMINOLOGY) is blank. M302905 LABOUR AND DELIVERY IDENTIFIER=&lt;LabourDeliveryID&gt; M302120 OBSERVATION SCHEME IN USE=&lt;ObsScheme&gt;
M3021302 - Record rejected - CODED OBSERVATION (CLINICAL TERMINOLOGY) format does not match expected format for the specific OBSERVATION SCHEME IN USE (see Technical Glossary). M302905 LABOUR AND DELIVERY IDENTIFIER=&lt;LabourDeliveryID&gt; M302130 CODED OBSERVATION (CLINICAL TERMINOLOGY)=&lt;ObsCode&gt; M302120 OBSERVATION SCHEME IN USE=&lt;ObsScheme&gt;
M3021303 - Record rejected - CODED OBSERVATION (CLINICAL TERMINOLOGY) is populated with a value that is contained within a restricted list/ refset. M302905 LABOUR AND DELIVERY IDENTIFIER=&lt;LabourDeliveryID&gt; M302130 CODED OBSERVATION (CLINICAL TERMINOLOGY)=&lt;ObsCode&gt;
M3021304 - Record rejected - OBSERVATION SCHEME IN USE contains the value '03 - SNOMED CT' and CODED OBSERVATION (CODED CLINICAL ENTRY) fails standard SNOMED CT checks (Check Digit and Partition Identifier). M302905 LABOUR AND DELIVERY IDENTIFIER=&lt;LabourDeliveryID&gt; M302130 CODED OBSERVATION (CLINICAL TERMINOLOGY)=&lt;ObsCode&gt;</t>
  </si>
  <si>
    <t>MSDDEF2 - Record rejected - M302140 OBSERVATION VALUE has an incorrect data format. M302905 LABOUR AND DELIVERY IDENTIFIER=&lt;LabourDeliveryID&gt; M302140 OBSERVATION VALUE=&lt;ObsValue&gt;
M3021401 - Record rejected - OBSERVATION VALUE is populated and the CODED OBSERVATION (CLINICAL TERMINOLOGY) is blank. M302905 LABOUR AND DELIVERY IDENTIFIER=&lt;LabourDeliveryID&gt; M302140 OBSERVATION VALUE=&lt;ObsValue&gt;
M3021402 - Warning - CODED OBSERVATION (CLINICAL TERMINOLOGY) is populated and the OBSERVATION VALUE is blank. M302905 LABOUR AND DELIVERY IDENTIFIER=&lt;LabourDeliveryID&gt; M302130 CODED OBSERVATION (CLINICAL TERMINOLOGY)=&lt;ObsCode&gt;</t>
  </si>
  <si>
    <t>If M302D11 MAPPED OPCS-4 PROCEDURE CODE contains the value xxxxx Then
populate with M302D11 MAPPED OPCS-4 PROCEDURE CODE</t>
  </si>
  <si>
    <t>If M302D11 MAPPED OPCS-4 PROCEDURE CODE contains the value xxxxx Then
populate with M302D11 MAPPED OPCS-4 PROCEDURE CODE
Else If M302D21 MASTER ICD-10 FINDING CODE contains the value xxxxx or Then
populate with M302D21 MASTER ICD-10 FINDING CODE</t>
  </si>
  <si>
    <t>If M302D11 MAPPED OPCS-4 PROCEDURE CODE contains the value xxxxx Then 'Y'
Otherwise leave this field blank</t>
  </si>
  <si>
    <t xml:space="preserve">MSDDEF1 - Record rejected - M401906 LOCAL PATIENT IDENTIFIER (EXTENDED (BABY)) is blank. M401905 LABOUR AND DELIVERY IDENTIFIER=&lt;LabourDeliveryID&gt; 
MSDDEF2 - Record rejected - M401906 LOCAL PATIENT IDENTIFIER (EXTENDED (BABY)) has an incorrect data format.   M401906 LOCAL PATIENT IDENTIFIER (EXTENDED (BABY))=&lt;LPIDBaby&gt; </t>
  </si>
  <si>
    <t xml:space="preserve">MSDDEF1 - Record rejected - M401905 LABOUR AND DELIVERY IDENTIFIER is blank.   M401906 LOCAL PATIENT IDENTIFIER (EXTENDED (BABY))=&lt;LPIDBaby&gt; 
MSDDEF2 - Record rejected - M401905 LABOUR AND DELIVERY IDENTIFIER has an incorrect data format. M401906 LOCAL PATIENT IDENTIFIER (EXTENDED (BABY))=&lt;LPIDBaby&gt; M401905 LABOUR AND DELIVERY IDENTIFIER=&lt;LabourDeliveryID&gt; </t>
  </si>
  <si>
    <t xml:space="preserve">MSDDEF1 - Record rejected - M401010 ORGANISATION IDENTIFIER (LOCAL PATIENT IDENTIFIER (BABY)) is blank.   M401906 LOCAL PATIENT IDENTIFIER (EXTENDED (BABY))=&lt;LPIDBaby&gt; 
MSDDEF2 - Record rejected - M401010 ORGANISATION IDENTIFIER (LOCAL PATIENT IDENTIFIER (BABY)) has an incorrect data format.   M401906 LOCAL PATIENT IDENTIFIER (EXTENDED (BABY))=&lt;LPIDBaby&gt; M401010 ORGANISATION IDENTIFIER (LOCAL PATIENT IDENTIFIER (BABY))=&lt;OrgIDLocalPatientIdBaby&gt; 
M4010101 - Warning - ORGANISATION IDENTIFIER (LOCAL PATIENT IDENTIFIER (BABY)) is not in national organisation tables as a live organisation at any point during the reporting period.   M401906 LOCAL PATIENT IDENTIFIER (EXTENDED (BABY))=&lt;LPIDBaby&gt; M401010 ORGANISATION IDENTIFIER (LOCAL PATIENT IDENTIFIER (BABY))=&lt;OrgIDLocalPatientIdBaby&gt; </t>
  </si>
  <si>
    <t>M4010201 - Record rejected - PERSON BIRTH DATE (BABY) is after end of the reporting period. M401906 LOCAL PATIENT IDENTIFIER (EXTENDED (BABY))=&lt;LPIDBaby&gt; M401020 PERSON BIRTH DATE (BABY)=&lt;PersonBirthDateBaby&gt; 
M4010202 - Record rejected - PERSON BIRTH DATE (BABY) is before ONSET OF ESTABLISHED LABOUR DATE. M401906 LOCAL PATIENT IDENTIFIER (EXTENDED (BABY))=&lt;LPIDBaby&gt; M401020 PERSON BIRTH DATE (BABY)=&lt;PersonBirthDateBaby&gt; M301050 ONSET OF ESTABLISHED LABOUR DATE=&lt;LabourOnsetDate&gt;
M4010203 - Record rejected - PERSON BIRTH DATE (BABY) is more than 2 days before the PROCEDURE DATE (CAESAREAN SECTION). M401906 LOCAL PATIENT IDENTIFIER (EXTENDED (BABY))=&lt;LPIDBaby&gt; M401020 PERSON BIRTH DATE (BABY)=&lt;PersonBirthDateBaby&gt; M301070 PROCEDURE DATE (CAESAREAN SECTION)=&lt;CaesareanDate&gt;</t>
  </si>
  <si>
    <t>MSDDEF1 - Record rejected - M401030 PERSON BIRTH TIME (BABY) is blank.   M401906 LOCAL PATIENT IDENTIFIER (EXTENDED (BABY))=&lt;LPIDBaby&gt; 
MSDDEF2 - Record rejected - M401030 PERSON BIRTH TIME (BABY) has an incorrect data format. M401906 LOCAL PATIENT IDENTIFIER (EXTENDED (BABY))=&lt;LPIDBaby&gt; M401030 PERSON BIRTH TIME (BABY)=&lt;PersonBirthTimeBaby&gt; 
M4010301 - Record rejected - PERSON BIRTH TIME (BABY) is before ONSET OF ESTABLISHED LABOUR TIME, where PERSON BIRTH DATE (BABY) is the same as ONSET OF ESTABLISHED LABOUR DATE. M401906 LOCAL PATIENT IDENTIFIER (EXTENDED (BABY))=&lt;LPIDBaby&gt; M401030 PERSON BIRTH TIME (BABY)=&lt;PersonBirthTimeBaby&gt; M301060 ONSET OF ESTABLISHED LABOUR TIME=&lt;LabourOnsetTime&gt;</t>
  </si>
  <si>
    <t xml:space="preserve">MSDDEF1 - Record rejected - M401040 PREGNANCY OUTCOME is blank.   M401906 LOCAL PATIENT IDENTIFIER (EXTENDED (BABY))=&lt;LPIDBaby&gt; 
MSDDEF2 - Record rejected - M401040 PREGNANCY OUTCOME has an incorrect data format. M401906 LOCAL PATIENT IDENTIFIER (EXTENDED (BABY))=&lt;LPIDBaby&gt; M401040 PREGNANCY OUTCOME=&lt;PregOutcome&gt; 
MSDDEF5 - Record rejected - M401040 PREGNANCY OUTCOME contains an invalid PREGNANCY OUTCOME. M401906 LOCAL PATIENT IDENTIFIER (EXTENDED (BABY))=&lt;LPIDBaby&gt; M401040 PREGNANCY OUTCOME=&lt;PregOutcome&gt;
M4010401 - Warning -  PREGNANCY OUTCOME contains the value '02', '03' or '04' and the PERSON DEATH DATE (BABY) is not populated. M401906 LOCAL PATIENT IDENTIFIER (EXTENDED (BABY))=&lt;LPIDBaby&gt; M401040 PREGNANCY OUTCOME=&lt;PregOutcome&gt; </t>
  </si>
  <si>
    <t xml:space="preserve">MSDDEF1 - Record rejected - M401050 PERSON PHENOTYPIC SEX is blank.   M401906 LOCAL PATIENT IDENTIFIER (EXTENDED (BABY))=&lt;LPIDBaby&gt; 
MSDDEF2 - Record rejected - M401050 PERSON PHENOTYPIC SEX has an incorrect data format. M401906 LOCAL PATIENT IDENTIFIER (EXTENDED (BABY))=&lt;LPIDBaby&gt; M401050 PERSON PHENOTYPIC SEX=&lt;PersonPhenSex&gt; 
MSDDEF5 - Record rejected - M401050 PERSON PHENOTYPIC SEX contains an invalid PERSON PHENOTYPIC SEX. M401906 LOCAL PATIENT IDENTIFIER (EXTENDED (BABY))=&lt;LPIDBaby&gt; M401050 PERSON PHENOTYPIC SEX=&lt;PersonPhenSex&gt; M401060 ETHNIC CATEGORY (BABY)=&lt;EthnicCategoryBaby&gt; </t>
  </si>
  <si>
    <t xml:space="preserve">MSDDEF2 - Record rejected - M401060 ETHNIC CATEGORY (BABY) has an incorrect data format.   M401906 LOCAL PATIENT IDENTIFIER (EXTENDED (BABY))=&lt;LPIDBaby&gt; M401060 ETHNIC CATEGORY (BABY)=&lt;EthnicCategoryBaby&gt; 
MSDDEF3 - Warning - M401060 ETHNIC CATEGORY (BABY) contains an invalid ETHNIC CATEGORY (BABY).   M401906 LOCAL PATIENT IDENTIFIER (EXTENDED (BABY))=&lt;LPIDBaby&gt; M401060 ETHNIC CATEGORY (BABY)=&lt;EthnicCategoryBaby&gt; </t>
  </si>
  <si>
    <t>MSDDEF2 - Record rejected - M401080 NHS NUMBER STATUS INDICATOR CODE (BABY) has an incorrect data format.   M401906 LOCAL PATIENT IDENTIFIER (EXTENDED (BABY))=&lt;LPIDBaby&gt; M401080 NHS NUMBER STATUS INDICATOR CODE (BABY)=&lt;NHSNumberStatusBaby&gt;
MSDDEF3 - Warning - M401080 NHS NUMBER STATUS INDICATOR CODE (BABY) contains an invalid NHS NUMBER STATUS INDICATOR CODE (BABY).   M401906 LOCAL PATIENT IDENTIFIER (EXTENDED (BABY))=&lt;LPIDBaby&gt; M401080 NHS NUMBER STATUS INDICATOR CODE (BABY)=&lt;NHSNumberStatusBaby&gt; M401070 NHS NUMBER (BABY)=&lt;NHSNumberBaby&gt;
M4010801 - Warning - NHS NUMBER (BABY) contains a value, and the NHS NUMBER STATUS INDICATOR CODE (BABY) is "07 - Number not present and trace not required".   M401906 LOCAL PATIENT IDENTIFIER (EXTENDED (BABY))=&lt;LPIDBaby&gt; M401080 NHS NUMBER STATUS INDICATOR CODE (BABY)=&lt;NHSNumberStatusBaby&gt; 
M4010802 - Warning - Both the NHS NUMBER STATUS INDICATOR CODE (BABY) is blank and the NHS NUMBER (BABY) is blank.   M401906 LOCAL PATIENT IDENTIFIER (EXTENDED (BABY))=&lt;LPIDBaby&gt;
M4010803 - Warning - The NHS NUMBER (BABY) is blank and the NHS NUMBER STATUS INDICATOR CODE (BABY) is a value of '01' or '02'.   M401906 LOCAL PATIENT IDENTIFIER (EXTENDED (BABY))=&lt;LPIDBaby&gt; M401080 NHS NUMBER STATUS INDICATOR CODE (BABY)=&lt;NHSNumberStatusBaby&gt;</t>
  </si>
  <si>
    <t xml:space="preserve">MSDDEF2 - Record rejected - M401100 BIRTH ORDER (MATERNITY SERVICES) has an incorrect data format.   M401906 LOCAL PATIENT IDENTIFIER (EXTENDED (BABY))=&lt;LPIDBaby&gt; M401100 BIRTH ORDER (MATERNITY SERVICES)=&lt;BirthOrderMaternitySUS&gt;
MSDDEF3 - Warning - M401100 BIRTH ORDER (MATERNITY SERVICES) contains an invalid BIRTH ORDER (MATERNITY SERVICES).   M401906 LOCAL PATIENT IDENTIFIER (EXTENDED (BABY))=&lt;LPIDBaby&gt; M401100 BIRTH ORDER (MATERNITY SERVICES)=&lt;BirthOrderMaternitySUS&gt; </t>
  </si>
  <si>
    <t>MSDDEF2 - Record rejected - M401110 PERSON DEATH DATE (BABY) has an incorrect data format.   M401906 LOCAL PATIENT IDENTIFIER (EXTENDED (BABY))=&lt;LPIDBaby&gt; M401110 PERSON DEATH DATE (BABY)=&lt;PersonDeathDateBaby&gt; 
M4011101 - Record rejected - PERSON DEATH DATE (BABY) is before the PERSON BIRTH DATE (BABY).   M401906 LOCAL PATIENT IDENTIFIER (EXTENDED (BABY))=&lt;LPIDBaby&gt; M401110 PERSON DEATH DATE (BABY)=&lt;PersonDeathDateBaby&gt; M401020 PERSON BIRTH DATE (BABY)=&lt;PersonBirthDateBaby&gt;
M4011102 - Record rejected - PERSON DEATH DATE (BABY) is more than 28 days after the PERSON BIRTH DATE (BABY). M401906 LOCAL PATIENT IDENTIFIER (EXTENDED (BABY))=&lt;LPIDBaby&gt; M401110 PERSON DEATH DATE (BABY)=&lt;PersonDeathDateBaby&gt; M401020 PERSON BIRTH DATE (BABY)=&lt;PersonBirthDateBaby&gt;</t>
  </si>
  <si>
    <t>MSDDEF2 - Record rejected - M401120 PERSON DEATH TIME (BABY) has an incorrect data format.   M401906 LOCAL PATIENT IDENTIFIER (EXTENDED (BABY))=&lt;LPIDBaby&gt; M401120 PERSON DEATH TIME (BABY)=&lt;PersonDeathTimeBaby&gt; 
M4011201 - Record rejected - PERSON DEATH TIME (BABY) is before PERSON BIRTH TIME (BABY), where PERSON BIRTH DATE (BABY) is the same as PERSON DEATH DATE (BABY). M401906 LOCAL PATIENT IDENTIFIER (EXTENDED (BABY))=&lt;LPIDBaby&gt; M401120 PERSON DEATH TIME (BABY)=&lt;PersonDeathTimeBaby&gt; M401030 PERSON BIRTH TIME (BABY)=&lt;PersonBirthTimeBaby&gt; 
M4011202 - Record rejected - PERSON DEATH TIME (BABY) is populated and the PERSON DEATH DATE (BABY) is blank. M401906 LOCAL PATIENT IDENTIFIER (EXTENDED (BABY))=&lt;LPIDBaby&gt; M401120 PERSON DEATH TIME (BABY)=&lt;PersonDeathTimeBaby&gt;</t>
  </si>
  <si>
    <t xml:space="preserve">MSDDEF2 - Record rejected - M401130 PRESENTATION OF FETUS AT ONSET OF LABOUR OR DELIVERY has an incorrect data format.   M401906 LOCAL PATIENT IDENTIFIER (EXTENDED (BABY))=&lt;LPIDBaby&gt; M401130 PRESENTATION OF FETUS AT ONSET OF LABOUR OR DELIVERY=&lt;FetusPresentation&gt; 
MSDDEF3 - Warning - M401130 PRESENTATION OF FETUS AT ONSET OF LABOUR OR DELIVERY contains an invalid PRESENTATION OF FETUS AT ONSET OF LABOUR OR DELIVERY.   M401906 LOCAL PATIENT IDENTIFIER (EXTENDED (BABY))=&lt;LPIDBaby&gt; M401130 PRESENTATION OF FETUS AT ONSET OF LABOUR OR DELIVERY=&lt;FetusPresentation&gt; </t>
  </si>
  <si>
    <t xml:space="preserve">MSDDEF2 - Record rejected - M401150 DELIVERY METHOD CODE has an incorrect data format.   M401906 LOCAL PATIENT IDENTIFIER (EXTENDED (BABY))=&lt;LPIDBaby&gt; M401150 DELIVERY METHOD CODE=&lt;DeliveryMethodCode&gt; 
MSDDEF3 - Warning - M401150 DELIVERY METHOD CODE contains an invalid DELIVERY METHOD CODE.   M401906 LOCAL PATIENT IDENTIFIER (EXTENDED (BABY))=&lt;LPIDBaby&gt; M401150 DELIVERY METHOD CODE=&lt;DeliveryMethodCode&gt; </t>
  </si>
  <si>
    <t xml:space="preserve">MSDDEF2 - Record rejected - M401160 DELIVERED IN WATER INDICATOR has an incorrect data format.   M401906 LOCAL PATIENT IDENTIFIER (EXTENDED (BABY))=&lt;LPIDBaby&gt; M401160 DELIVERED IN WATER INDICATOR=&lt;WaterDeliveryInd&gt; 
MSDDEF3 - Warning - M401160 DELIVERED IN WATER INDICATOR contains an invalid DELIVERED IN WATER INDICATOR.   M401906 LOCAL PATIENT IDENTIFIER (EXTENDED (BABY))=&lt;LPIDBaby&gt; M401160 DELIVERED IN WATER INDICATOR=&lt;WaterDeliveryInd&gt; </t>
  </si>
  <si>
    <t xml:space="preserve">MSDDEF2 - Record rejected - M401170 ORGANISATION SITE IDENTIFIER (OF ACTUAL PLACE OF DELIVERY) has an incorrect data format.   M401906 LOCAL PATIENT IDENTIFIER (EXTENDED (BABY))=&lt;LPIDBaby&gt; M401170 ORGANISATION SITE IDENTIFIER (OF ACTUAL PLACE OF DELIVERY)=&lt;OrgSiteIDActualDelivery&gt; 
MSDDEF3 - Warning - M401170 ORGANISATION SITE IDENTIFIER (OF ACTUAL PLACE OF DELIVERY) contains an invalid ORGANISATION SITE IDENTIFIER (OF ACTUAL PLACE OF DELIVERY).   M401906 LOCAL PATIENT IDENTIFIER (EXTENDED (BABY))=&lt;LPIDBaby&gt; M401170 ORGANISATION SITE IDENTIFIER (OF ACTUAL PLACE OF DELIVERY)=&lt;OrgSiteIDActualDelivery&gt; 
M4011701 - Warning - ORGANISATION SITE IDENTIFIER (OF ACTUAL PLACE OF DELIVERY) is not in national organisation tables as a live organisation at any point during the reporting period.   M401906 LOCAL PATIENT IDENTIFIER (EXTENDED (BABY))=&lt;LPIDBaby&gt; M401170 ORGANISATION SITE IDENTIFIER (OF ACTUAL PLACE OF DELIVERY)=&lt;OrgSiteIDActualDelivery&gt; </t>
  </si>
  <si>
    <t>MSDDEF2 - Record rejected - M401909 CARE PROFESSIONAL LOCAL IDENTIFIER (DELIVERING BABY) has an incorrect data format. M401906 LOCAL PATIENT IDENTIFIER (EXTENDED (BABY))=&lt;LPIDBaby&gt; M401909 CARE PROFESSIONAL LOCAL IDENTIFIER (DELIVERING BABY)=&lt;CareProfLIDDel&gt; 
M4019091 - Warning - There is no valid MSD901 record transmitted for this CARE PROFESSIONAL LOCAL IDENTIFIER. M401906 LOCAL PATIENT IDENTIFIER (EXTENDED (BABY))=&lt;LPIDBaby&gt; M401909 CARE PROFESSIONAL LOCAL IDENTIFIER (DELIVERING BABY)=&lt;CareProfLIDDel&gt;</t>
  </si>
  <si>
    <t xml:space="preserve">MSDDEF2 - Record rejected - M401180 MATERNITY CARE SETTING (ACTUAL PLACE OF BIRTH) has an incorrect data format.   M401906 LOCAL PATIENT IDENTIFIER (EXTENDED (BABY))=&lt;LPIDBaby&gt; M401180 MATERNITY CARE SETTING (ACTUAL PLACE OF BIRTH)=&lt;SettingPlaceBirth&gt; 
MSDDEF3 - Warning - M401180 MATERNITY CARE SETTING (ACTUAL PLACE OF BIRTH) contains an invalid MATERNITY CARE SETTING (ACTUAL PLACE OF BIRTH).   M401906 LOCAL PATIENT IDENTIFIER (EXTENDED (BABY))=&lt;LPIDBaby&gt; M401180 MATERNITY CARE SETTING (ACTUAL PLACE OF BIRTH)=&lt;SettingPlaceBirth&gt; </t>
  </si>
  <si>
    <t>MSDDEF2 - Record rejected - M401190 BABY FIRST FEED DATE has an incorrect data format.   M401906 LOCAL PATIENT IDENTIFIER (EXTENDED (BABY))=&lt;LPIDBaby&gt; M401190 BABY FIRST FEED DATE=&lt;BabyFirstFeedDate&gt; 
M4011901 - Record rejected - BABY FIRST FEED DATE is before the PERSON BIRTH DATE (BABY). M401906 LOCAL PATIENT IDENTIFIER (EXTENDED (BABY))=&lt;LPIDBaby&gt; M401190 BABY FIRST FEED DATE=&lt;BabyFirstFeedDate&gt; M401020 PERSON BIRTH DATE (BABY)=&lt;PersonBirthDateBaby&gt;
M4011902 - Record rejected - BABY FIRST FEED DATE is more than 2 days after the PERSON BIRTH DATE (BABY). M401906 LOCAL PATIENT IDENTIFIER (EXTENDED (BABY))=&lt;LPIDBaby&gt; M401190 BABY FIRST FEED DATE=&lt;BabyFirstFeedDate&gt; M401020 PERSON BIRTH DATE (BABY)=&lt;PersonBirthDateBaby&gt;
M4011903 - Record rejected - BABY FIRST FEED DATE is after the DISCHARGE DATE (BABY POST DELIVERY HOSPITAL PROVIDER SPELL). M401906 LOCAL PATIENT IDENTIFIER (EXTENDED (BABY))=&lt;LPIDBaby&gt; M401190 BABY FIRST FEED DATE=&lt;BabyFirstFeedDate&gt; M401230 DISCHARGE DATE (BABY POST DELIVERY HOSPITAL PROVIDER SPELL)=&lt;DischargeDateBabyHosp&gt;</t>
  </si>
  <si>
    <t>MSDDEF2 - Record rejected - M401200 BABY FIRST FEED TIME has an incorrect data format.   M401906 LOCAL PATIENT IDENTIFIER (EXTENDED (BABY))=&lt;LPIDBaby&gt; M401200 BABY FIRST FEED TIME=&lt;BabyFirstFeedTime&gt; 
M4012001 - Record rejected - BABY FIRST FEED TIME (on the BABY FIRST FEED DATE) is more than 48 hours after the PERSON BIRTH TIME (BABY) (on the PERSON BIRTH DATE (BABY)). M401906 LOCAL PATIENT IDENTIFIER (EXTENDED (BABY))=&lt;LPIDBaby&gt; M401200 BABY FIRST FEED TIME=&lt;BabyFirstFeedTime&gt; M401190 BABY FIRST FEED DATE=&lt;BabyFirstFeedDate&gt; M401030 PERSON BIRTH TIME (BABY)=&lt;BabyBirthTime&gt;  M401020 PERSON BIRTH DATE (BABY)=&lt;PersonBirthDateBaby&gt;
M4012002 - Record rejected - BABY FIRST FEED TIME is before PERSON BIRTH TIME (BABY), where BABY FIRST FEED DATE is the same as PERSON BIRTH DATE (BABY). M401906 LOCAL PATIENT IDENTIFIER (EXTENDED (BABY))=&lt;LPIDBaby&gt; M401200 BABY FIRST FEED TIME=&lt;BabyFirstFeedTime&gt;  M401030 PERSON BIRTH TIME (BABY)=&lt;PersonBirthTimeBaby&gt;
M4012003 - Record rejected - BABY FIRST FEED TIME is populated and the BABY FIRST FEED DATE is blank. M401906 LOCAL PATIENT IDENTIFIER (EXTENDED (BABY))=&lt;LPIDBaby&gt; M401200 BABY FIRST FEED TIME=&lt;BabyFirstFeedTime&gt;
M4012004 - Record rejected - BABY FIRST FEED TIME is after DISCHARGE TIME (BABY POST DELIVERY HOSPITAL PROVIDER SPELL), where BABY FIRST FEED DATE is the same as DISCHARGE DATE (BABY POST DELIVERY HOSPITAL PROVIDER SPELL). M401906 LOCAL PATIENT IDENTIFIER (EXTENDED (BABY))=&lt;LPIDBaby&gt; M401200 BABY FIRST FEED TIME=&lt;BabyFirstFeedTime&gt; M401240 DISCHARGE TIME (BABY POST DELIVERY HOSPITAL PROVIDER SPELL)=&lt;DischargeTimeBabyHosp&gt;</t>
  </si>
  <si>
    <t xml:space="preserve">MSDDEF2 - Record rejected - M401210 BABY FIRST FEED BREAST MILK INDICATION CODE has an incorrect data format.   M401906 LOCAL PATIENT IDENTIFIER (EXTENDED (BABY))=&lt;LPIDBaby&gt; M401210 BABY FIRST FEED BREAST MILK INDICATION CODE=&lt;BabyFirstFeedIndCode&gt; 
MSDDEF3 - Warning - M401210 BABY FIRST FEED BREAST MILK INDICATION CODE contains an invalid BABY FIRST FEED BREAST MILK INDICATION CODE.   M401906 LOCAL PATIENT IDENTIFIER (EXTENDED (BABY))=&lt;LPIDBaby&gt; M401210 BABY FIRST FEED BREAST MILK INDICATION CODE=&lt;BabyFirstFeedIndCode&gt; </t>
  </si>
  <si>
    <t xml:space="preserve">MSDDEF2 - Record rejected - M401220 SKIN TO SKIN CONTACT  INDICATOR (WITHIN ONE HOUR) has an incorrect data format.   M401906 LOCAL PATIENT IDENTIFIER (EXTENDED (BABY))=&lt;LPIDBaby&gt; M401220 SKIN TO SKIN CONTACT  INDICATOR (WITHIN ONE HOUR)=&lt;SkinToSkinContact1HourInd&gt; 
MSDDEF3 - Warning - M401220 SKIN TO SKIN CONTACT  INDICATOR (WITHIN ONE HOUR) contains an invalid SKIN TO SKIN CONTACT  INDICATOR (WITHIN ONE HOUR).   M401906 LOCAL PATIENT IDENTIFIER (EXTENDED (BABY))=&lt;LPIDBaby&gt; M401220 SKIN TO SKIN CONTACT  INDICATOR (WITHIN ONE HOUR)=&lt;SkinToSkinContact1HourInd&gt; </t>
  </si>
  <si>
    <t>MSDDEF2 - Record rejected - M401230 DISCHARGE DATE (BABY POST DELIVERY HOSPITAL PROVIDER SPELL) has an incorrect data format.   M401906 LOCAL PATIENT IDENTIFIER (EXTENDED (BABY))=&lt;LPIDBaby&gt; M401230 DISCHARGE DATE (BABY POST DELIVERY HOSPITAL PROVIDER SPELL)=&lt;DischargeDateBabyHosp&gt; 
M4012301 - Record rejected - DISCHARGE DATE (BABY POST DELIVERY HOSPITAL PROVIDER SPELL) is after the DATA SET CREATED DATE. M401906 LOCAL PATIENT IDENTIFIER (EXTENDED (BABY))=&lt;LPIDBaby&gt; M401230 DISCHARGE DATE (BABY POST DELIVERY HOSPITAL PROVIDER SPELL)=&lt;DischargeDateBabyHosp&gt; M000070 DATA SET CREATED DATE=&lt;FileCreationDate&gt;
M4012302 - Record rejected - DISCHARGE DATE (BABY POST DELIVERY HOSPITAL PROVIDER SPELL) is before the PERSON BIRTH DATE (BABY). M401906 LOCAL PATIENT IDENTIFIER (EXTENDED (BABY))=&lt;LPIDBaby&gt; M401230 DISCHARGE DATE (BABY POST DELIVERY HOSPITAL PROVIDER SPELL)=&lt;DischargeDateBabyHosp&gt; M401020 PERSON BIRTH DATE (BABY)=&lt;PersonBirthDateBaby&gt;
M4012303 - Record rejected - DISCHARGE DATE (BABY POST DELIVERY HOSPITAL PROVIDER SPELL) is more than 1 calendar month before the REPORTING PERIOD START DATE. M401906 LOCAL PATIENT IDENTIFIER (EXTENDED (BABY))=&lt;LPIDBaby&gt; M401230 DISCHARGE DATE (BABY POST DELIVERY HOSPITAL PROVIDER SPELL)=&lt;DischargeDateBabyHosp&gt;</t>
  </si>
  <si>
    <t>MSDDEF2 - Record rejected - M401240 DISCHARGE TIME (BABY POST DELIVERY HOSPITAL PROVIDER SPELL) has an incorrect data format.   M401906 LOCAL PATIENT IDENTIFIER (EXTENDED (BABY))=&lt;LPIDBaby&gt; M401240 DISCHARGE TIME (BABY POST DELIVERY HOSPITAL PROVIDER SPELL)=&lt;DischargeTimeBabyHosp&gt; 
M4012401 - Record rejected - DISCHARGE TIME (BABY POST DELIVERY HOSPITAL PROVIDER SPELL) is before PERSON BIRTH TIME (BABY), where DISCHARGE DATE (BABY POST DELIVERY HOSPITAL PROVIDER SPELL) is the same as PERSON BIRTH DATE (BABY). M401906 LOCAL PATIENT IDENTIFIER (EXTENDED (BABY))=&lt;LPIDBaby&gt; M401240 DISCHARGE TIME (BABY POST DELIVERY HOSPITAL PROVIDER SPELL)=&lt;DischargeTimeBabyHosp&gt; M401030 PERSON BIRTH TIME (BABY)=&lt;PersonBirthTimeBaby&gt;
M4012402 - Record rejected - DISCHARGE TIME (BABY POST DELIVERY HOSPITAL PROVIDER SPELL) is populated and the DISCHARGE DATE (BABY POST DELIVERY HOSPITAL PROVIDER SPELL) is blank. M401906 LOCAL PATIENT IDENTIFIER (EXTENDED (BABY))=&lt;LPIDBaby&gt; M401240 DISCHARGE TIME (BABY POST DELIVERY HOSPITAL PROVIDER SPELL)=&lt;DischargeTimeBabyHosp&gt;</t>
  </si>
  <si>
    <t>Derived year from DATE OF BIRTH (BABY)</t>
  </si>
  <si>
    <t>Derived month from DATE OF BIRTH (BABY)</t>
  </si>
  <si>
    <t>Derived day of week from DATE OF BIRTH (BABY)</t>
  </si>
  <si>
    <t>If PERSON DEATH DATE (BABY) is not null Then
Derived year from PERSON DEATH DATE (BABY)</t>
  </si>
  <si>
    <t>If PERSON DEATH DATE (BABY) is not null Then
Derived month from PERSON DEATH DATE (BABY)</t>
  </si>
  <si>
    <t>MSDDEF1 - Record rejected - M402906 LOCAL PATIENT IDENTIFIER (EXTENDED (BABY)) is blank.   
MSDDEF2 - Record rejected - M402906 LOCAL PATIENT IDENTIFIER (EXTENDED (BABY)) has an incorrect data format. M402906 LOCAL PATIENT IDENTIFIER (EXTENDED (BABY))=&lt;LPIDBaby&gt;</t>
  </si>
  <si>
    <t>MSDDEF1 - Record rejected - M402010 TRANSFER START DATE (NEONATAL UNIT) is blank. M402906 LOCAL PATIENT IDENTIFIER (EXTENDED (BABY))=&lt;LPIDBaby&gt;
MSDDEF2 - Record rejected - M402010 TRANSFER START DATE (NEONATAL UNIT) has an incorrect data format. M402906 LOCAL PATIENT IDENTIFIER (EXTENDED (BABY))=&lt;LPIDBaby&gt; M402010 TRANSFER START DATE (NEONATAL UNIT)=&lt;NeonatalTransferStartDate&gt;
M4020101 - Record rejected - TRANSFER START DATE (NEONATAL UNIT) is not within the reporting period. M402906 LOCAL PATIENT IDENTIFIER (EXTENDED (BABY))=&lt;LPIDBaby&gt; M402010 TRANSFER START DATE (NEONATAL UNIT)=&lt;NeonatalTransferStartDate&gt;
M4020102 - Record rejected - TRANSFER START DATE (NEONATAL UNIT) is before the PERSON BIRTH DATE (BABY). M402906 LOCAL PATIENT IDENTIFIER (EXTENDED (BABY))=&lt;LPIDBaby&gt; M402010 TRANSFER START DATE (NEONATAL UNIT)=&lt;NeonatalTransferStartDate&gt; M401020 PERSON BIRTH DATE (BABY)=&lt;PersonBirthDateBaby&gt;</t>
  </si>
  <si>
    <t>MSDDEF2 - Record rejected - M402020 TRANSFER START TIME (NEONATAL UNIT) has an incorrect data format. M402906 LOCAL PATIENT IDENTIFIER (EXTENDED (BABY))=&lt;LPIDBaby&gt; M402020 TRANSFER START TIME (NEONATAL UNIT)=&lt;NeonatalTransferStartTime&gt; 
M4020201 - Record rejected - TRANSFER START TIME (NEONATAL UNIT) is before PERSON BIRTH TIME (BABY), where TRANSFER START DATE (NEONATAL UNIT) is the same as PERSON BIRTH DATE (BABY). M402906 LOCAL PATIENT IDENTIFIER (EXTENDED (BABY))=&lt;LPIDBaby&gt; M402020 TRANSFER START TIME (NEONATAL UNIT)=&lt;NeonatalTransferStartTime&gt; M401030 PERSON BIRTH TIME (BABY)=&lt;PersonBirthTimeBaby&gt;</t>
  </si>
  <si>
    <t>MSDDEF2 - Record rejected - M402030 ORGANISATION SITE IDENTIFIER (OF ADMITTING NEONATAL UNIT) has an incorrect data format. M402906 LOCAL PATIENT IDENTIFIER (EXTENDED (BABY))=&lt;LPIDBaby&gt; M402030 ORGANISATION SITE IDENTIFIER (OF ADMITTING NEONATAL UNIT)=&lt;OrgSiteIDAdmittingNeonatal&gt;
MSDDEF4 - Warning - M402030 ORGANISATION SITE IDENTIFIER (OF ADMITTING NEONATAL UNIT) is blank. M402906 LOCAL PATIENT IDENTIFIER (EXTENDED (BABY))=&lt;LPIDBaby&gt;
M4020301 - Warning - ORGANISATION SITE IDENTIFIER (OF ADMITTING NEONATAL UNIT) is not in national organisation tables as a live organisation at any point during the reporting period. M402906 LOCAL PATIENT IDENTIFIER (EXTENDED (BABY))=&lt;LPIDBaby&gt; M402030 ORGANISATION SITE IDENTIFIER (OF ADMITTING NEONATAL UNIT)=&lt;OrgSiteIDAdmittingNeonatal&gt;</t>
  </si>
  <si>
    <t xml:space="preserve">MSDDEF2 - Record rejected - M402040 NEONATAL CRITICAL CARE ADMISSION INDICATOR has an incorrect data format. M402906 LOCAL PATIENT IDENTIFIER (EXTENDED (BABY))=&lt;LPIDBaby&gt; M402040 NEONATAL CRITICAL CARE ADMISSION INDICATOR=&lt;NeoCritCareInd&gt; 
MSDDEF3 - Warning - M402040 NEONATAL CRITICAL CARE ADMISSION INDICATOR contains an invalid NEONATAL CRITICAL CARE ADMISSION INDICATOR. M402906 LOCAL PATIENT IDENTIFIER (EXTENDED (BABY))=&lt;LPIDBaby&gt; M402040 NEONATAL CRITICAL CARE ADMISSION INDICATOR=&lt;NeoCritCareInd&gt; </t>
  </si>
  <si>
    <t>MSDDEF1 - Record rejected - M403906 LOCAL PATIENT IDENTIFIER (EXTENDED (BABY)) is blank.
MSDDEF2 - Record rejected - M403906 LOCAL PATIENT IDENTIFIER (EXTENDED (BABY)) has an incorrect data format. M403906 LOCAL PATIENT IDENTIFIER (EXTENDED (BABY))=&lt;LPIDBaby&gt;</t>
  </si>
  <si>
    <t>MSDDEF1 - Record rejected - M403010 DIAGNOSIS SCHEME IN USE is blank. M403906 LOCAL PATIENT IDENTIFIER (EXTENDED (BABY))=&lt;LPIDBaby&gt;
MSDDEF2 - Record rejected - M403010 DIAGNOSIS SCHEME IN USE has an incorrect data format. M403906 LOCAL PATIENT IDENTIFIER (EXTENDED (BABY))=&lt;LPIDBaby&gt; M403010 DIAGNOSIS SCHEME IN USE=&lt;DiagScheme&gt;
MSDDEF5 - Record rejected - M403010 DIAGNOSIS SCHEME IN USE contains an invalid DIAGNOSIS SCHEME IN USE. M403906 LOCAL PATIENT IDENTIFIER (EXTENDED (BABY))=&lt;LPIDBaby&gt; M403010 DIAGNOSIS SCHEME IN USE=&lt;DiagScheme&gt;</t>
  </si>
  <si>
    <t>MSDDEF1 - Record rejected - M403020 PROVISIONAL DIAGNOSIS (CODED CLINICAL ENTRY) is blank. M403906 LOCAL PATIENT IDENTIFIER (EXTENDED (BABY))=&lt;LPIDBaby&gt;
MSDDEF2 - Record rejected - M403020 PROVISIONAL DIAGNOSIS (CODED CLINICAL ENTRY) has an incorrect data format. M403906 LOCAL PATIENT IDENTIFIER (EXTENDED (BABY))=&lt;LPIDBaby&gt; M403020 PROVISIONAL DIAGNOSIS (CODED CLINICAL ENTRY)=&lt;ProvDiag&gt;
M4030201 - Record rejected - PROVISIONAL DIAGNOSIS (CODED CLINICAL ENTRY) format does not match expected format for DIAGNOSIS SCHEME IN USE. M403906 LOCAL PATIENT IDENTIFIER (EXTENDED (BABY))=&lt;LPIDBaby&gt; M403020 PROVISIONAL DIAGNOSIS (CODED CLINICAL ENTRY)=&lt;ProvDiag&gt; M403010 DIAGNOSIS SCHEME IN USE=&lt;DiagScheme&gt;
M4030202 - Record rejected - PROVISIONAL DIAGNOSIS (CODED CLINICAL ENTRY) is populated with a value that is contained within a restricted list/ refset. M403906 LOCAL PATIENT IDENTIFIER (EXTENDED (BABY))=&lt;LPIDBaby&gt; M403020 PROVISIONAL DIAGNOSIS (CODED CLINICAL ENTRY)=&lt;ProvDiag&gt;
M4030203 - Record rejected - DIAGNOSIS SCHEME IN USE contains the value '06 - SNOMED CT' and PROVISIONAL DIAGNOSIS (CODED CLINICAL ENTRY) fails standard SNOMED CT checks (Check Digit and Partition Identifier). M403906 LOCAL PATIENT IDENTIFIER (EXTENDED (BABY))=&lt;LPIDBaby&gt; M403020 PROVISIONAL DIAGNOSIS (CODED CLINICAL ENTRY)=&lt;ProvDiag&gt;</t>
  </si>
  <si>
    <t>MSDDEF2 - Record rejected - M403030 PROVISIONAL DIAGNOSIS DATE has an incorrect data format. M403906 LOCAL PATIENT IDENTIFIER (EXTENDED (BABY))=&lt;LPIDBaby&gt; M403030 PROVISIONAL DIAGNOSIS DATE=&lt;ProvDiagDate&gt;
MSDDEF4 - Warning - M403030 PROVISIONAL DIAGNOSIS DATE is blank. M403906 LOCAL PATIENT IDENTIFIER (EXTENDED (BABY))=&lt;LPIDBaby&gt;
M4030301 - Record rejected - PROVISIONAL DIAGNOSIS DATE is after the REPORTING PERIOD END DATE. M403906 LOCAL PATIENT IDENTIFIER (EXTENDED (BABY))=&lt;LPIDBaby&gt; M403030 PROVISIONAL DIAGNOSIS DATE=&lt;ProvDiagDate&gt;
M4030302 - Record rejected - PROVISIONAL DIAGNOSIS DATE is before the PERSON BIRTH DATE (BABY). M403906 LOCAL PATIENT IDENTIFIER (EXTENDED (BABY))=&lt;LPIDBaby&gt; M403030 PROVISIONAL DIAGNOSIS DATE=&lt;ProvDiagDate&gt; M401020 PERSON BIRTH DATE (BABY)=&lt;PersonBirthDateBaby&gt;
M4030303 - Record rejected - PROVISIONAL DIAGNOSIS DATE is after the DISCHARGE DATE (BABY POST DELIVERY HOSPITAL PROVIDER SPELL). M403906 LOCAL PATIENT IDENTIFIER (EXTENDED (BABY))=&lt;LPIDBaby&gt; M403030 PROVISIONAL DIAGNOSIS DATE=&lt;ProvDiagDate&gt; M401230 DISCHARGE DATE (BABY POST DELIVERY HOSPITAL PROVIDER SPELL)=&lt;DischargeDateBabyHosp&gt;</t>
  </si>
  <si>
    <t>MSDDEF1 - Record rejected - M404906 LOCAL PATIENT IDENTIFIER (EXTENDED (BABY)) is blank.   
MSDDEF2 - Record rejected - M404906 LOCAL PATIENT IDENTIFIER (EXTENDED (BABY)) has an incorrect data format. M404906 LOCAL PATIENT IDENTIFIER (EXTENDED (BABY))=&lt;LPIDBaby&gt;</t>
  </si>
  <si>
    <t>MSDDEF1 - Record rejected - M404010 DIAGNOSIS SCHEME IN USE is blank. M404906 LOCAL PATIENT IDENTIFIER (EXTENDED (BABY))=&lt;LPIDBaby&gt;
MSDDEF2 - Record rejected - M404010 DIAGNOSIS SCHEME IN USE has an incorrect data format. M404906 LOCAL PATIENT IDENTIFIER (EXTENDED (BABY))=&lt;LPIDBaby&gt; M404010 DIAGNOSIS SCHEME IN USE=&lt;DiagScheme&gt;
MSDDEF5 - Record rejected - M404010 DIAGNOSIS SCHEME IN USE contains an invalid DIAGNOSIS SCHEME IN USE. M404906 LOCAL PATIENT IDENTIFIER (EXTENDED (BABY))=&lt;LPIDBaby&gt; M404010 DIAGNOSIS SCHEME IN USE=&lt;DiagScheme&gt;</t>
  </si>
  <si>
    <t>MSDDEF1 - Record rejected - M404020 DIAGNOSIS (CODED CLINICAL ENTRY) is blank. M404906 LOCAL PATIENT IDENTIFIER (EXTENDED (BABY))=&lt;LPIDBaby&gt;
MSDDEF2 - Record rejected - M404020 DIAGNOSIS (CODED CLINICAL ENTRY) has an incorrect data format. M404906 LOCAL PATIENT IDENTIFIER (EXTENDED (BABY))=&lt;LPIDBaby&gt; M404020 DIAGNOSIS (CODED CLINICAL ENTRY)=&lt;Diag&gt;
M4040201 - Record rejected - DIAGNOSIS (CODED CLINICAL ENTRY) format does not match expected format for DIAGNOSIS SCHEME IN USE. M404906 LOCAL PATIENT IDENTIFIER (EXTENDED (BABY))=&lt;LPIDBaby&gt; M404020 DIAGNOSIS (CODED CLINICAL ENTRY)=&lt;Diag&gt; M404010 DIAGNOSIS SCHEME IN USE=&lt;DiagScheme&gt;
M4040202 - Record rejected - DIAGNOSIS (CODED CLINICAL ENTRY) is populated with a value that is contained within a restricted list/ refset. M404906 LOCAL PATIENT IDENTIFIER (EXTENDED (BABY))=&lt;LPIDBaby&gt; M404020 DIAGNOSIS (CODED CLINICAL ENTRY)=&lt;Diag&gt;
M4040203 - Record rejected - DIAGNOSIS SCHEME IN USE contains the value '06 - SNOMED CT' and DIAGNOSIS (CODED CLINICAL ENTRY) fails standard SNOMED CT checks (Check Digit and Partition Identifier). M404906 LOCAL PATIENT IDENTIFIER (EXTENDED (BABY))=&lt;LPIDBaby&gt; M404020 DIAGNOSIS (CODED CLINICAL ENTRY)=&lt;Diag&gt;</t>
  </si>
  <si>
    <t xml:space="preserve">MSDDEF2 - Record rejected - M404030 DIAGNOSIS DATE has an incorrect data format. M404906 LOCAL PATIENT IDENTIFIER (EXTENDED (BABY))=&lt;LPIDBaby&gt; M404030 DIAGNOSIS DATE=&lt;DiagDate&gt;
MSDDEF4 - Warning - M404030 DIAGNOSIS DATE is blank. M404906 LOCAL PATIENT IDENTIFIER (EXTENDED (BABY))=&lt;LPIDBaby&gt;
M4040301 - Record rejected - DIAGNOSIS DATE is after the REPORTING PERIOD END DATE. M404906 LOCAL PATIENT IDENTIFIER (EXTENDED (BABY))=&lt;LPIDBaby&gt; M404030 DIAGNOSIS DATE=&lt;DiagDate&gt;
M4040302 - Record rejected - DIAGNOSIS DATE is before the PERSON BIRTH DATE (BABY). M404906 LOCAL PATIENT IDENTIFIER (EXTENDED (BABY))=&lt;LPIDBaby&gt; M404030 DIAGNOSIS DATE=&lt;DiagDate&gt; M401020 PERSON BIRTH DATE (BABY)=&lt;PersonBirthDateBaby&gt;
M4040303 - Record rejected - DIAGNOSIS DATE is after the DISCHARGE DATE (BABY POST DELIVERY HOSPITAL PROVIDER SPELL). M404906 LOCAL PATIENT IDENTIFIER (EXTENDED (BABY))=&lt;LPIDBaby&gt; M404030 DIAGNOSIS DATE=&lt;DiagDate&gt; M401230 DISCHARGE DATE (BABY POST DELIVERY HOSPITAL PROVIDER SPELL)=&lt;DischargeDateBabyHosp&gt; </t>
  </si>
  <si>
    <t xml:space="preserve">MSDDEF1 - Record rejected - M405907 CARE ACTIVITY IDENTIFIER (BABY) is blank. M405906 LOCAL PATIENT IDENTIFIER (EXTENDED (BABY))=&lt;LPIDBaby&gt;
MSDDEF2 - Record rejected - M405907 CARE ACTIVITY IDENTIFIER (BABY) has an incorrect data format. M405907 CARE ACTIVITY IDENTIFIER (BABY)=&lt;CareActIDBaby&gt; </t>
  </si>
  <si>
    <t>MSDDEF1 - Record rejected - M405906 LOCAL PATIENT IDENTIFIER (EXTENDED (BABY)) is blank. M405907 CARE ACTIVITY IDENTIFIER (BABY)=&lt;CareActIDBaby&gt;
MSDDEF2 - Record rejected - M405906 LOCAL PATIENT IDENTIFIER (EXTENDED (BABY)) has an incorrect data format. M405907 CARE ACTIVITY IDENTIFIER (BABY)=&lt;CareActIDBaby&gt; M405906 LOCAL PATIENT IDENTIFIER (EXTENDED (BABY))=&lt;LPIDBaby&gt;</t>
  </si>
  <si>
    <t>MSDDEF1 - Record rejected - M405010 CLINICAL INTERVENTION DATE (BABY) is blank. M405907 CARE ACTIVITY IDENTIFIER (BABY)=&lt;CareActIDBaby&gt;
MSDDEF2 - Record rejected - M405010 CLINICAL INTERVENTION DATE (BABY) has an incorrect data format. M405907 CARE ACTIVITY IDENTIFIER (BABY)=&lt;CareActIDBaby&gt; M405010 CLINICAL INTERVENTION DATE (BABY)=&lt;ClinInterDateBaby&gt;
M4050101 - Record rejected - CLINICAL INTERVENTION DATE (BABY) is after the DATA SET CREATED DATE. M405907 CARE ACTIVITY IDENTIFIER (BABY)=&lt;CareActIDBaby&gt; M405010 CLINICAL INTERVENTION DATE (BABY)=&lt;ClinInterDateBaby&gt; M000070 DATA SET CREATED DATE=&lt;FileCreationDate&gt;
M4050102 - Record rejected - CLINICAL INTERVENTION DATE (BABY) is before the PERSON BIRTH DATE (BABY). M405907 CARE ACTIVITY IDENTIFIER (BABY)=&lt;CareActIDBaby&gt; M405010 CLINICAL INTERVENTION DATE (BABY)=&lt;ClinInterDateBaby&gt; M401020 PERSON BIRTH DATE (BABY)=&lt;PersonBirthDateBaby&gt;
M4050103 - Record rejected - CLINICAL INTERVENTION DATE (BABY) is more than 1 calendar month before the REPORTING PERIOD START DATE. M405907 CARE ACTIVITY IDENTIFIER (BABY)=&lt;CareActIDBaby&gt; M405010 CLINICAL INTERVENTION DATE (BABY)=&lt;ClinInterDateBaby&gt;</t>
  </si>
  <si>
    <t>MSDDEF2 - Record rejected - M405020 CLINICAL INTERVENTION TIME (BABY) has an incorrect data format. M405907 CARE ACTIVITY IDENTIFIER (BABY)=&lt;CareActIDBaby&gt; M405020 CLINICAL INTERVENTION TIME (BABY)=&lt;ClinInterTimeBaby&gt;
M4050201 - Record rejected - CLINICAL INTERVENTION TIME (BABY) is before PERSON BIRTH TIME (BABY), where CLINICAL INTERVENTION DATE (BABY) is the same as PERSON BIRTH DATE (BABY). M405907 CARE ACTIVITY IDENTIFIER (BABY)=&lt;CareActIDBaby&gt; M405020 CLINICAL INTERVENTION TIME (BABY)=&lt;ClinInterTimeBaby&gt; M401030 PERSON BIRTH TIME (BABY)=&lt;PersonBirthTimeBaby&gt;</t>
  </si>
  <si>
    <t>MSDDEF2 - Record rejected - M405909 CARE PROFESSIONAL LOCAL IDENTIFIER has an incorrect data format. M405907 CARE ACTIVITY IDENTIFIER (BABY)=&lt;CareActIDBaby&gt; M405909 CARE PROFESSIONAL LOCAL IDENTIFIER=&lt;CareProfLID&gt;
M4059091 - Warning - There is no valid MSD901 record transmitted for this CARE PROFESSIONAL LOCAL IDENTIFIER. M405907 CARE ACTIVITY IDENTIFIER (BABY)=&lt;CareActIDBaby&gt; M405909 CARE PROFESSIONAL LOCAL IDENTIFIER=&lt;CareProfLID&gt;</t>
  </si>
  <si>
    <t>MSDDEF2 - Record rejected - M405050 NEONATAL CRITICAL INCIDENT INDICATOR has an incorrect data format. M405907 CARE ACTIVITY IDENTIFIER (BABY)=&lt;CareActIDBaby&gt; M405050 NEONATAL CRITICAL INCIDENT INDICATOR=&lt;NNCritIncInd&gt;
MSDDEF3 - Warning - M405050 NEONATAL CRITICAL INCIDENT INDICATOR contains an invalid NEONATAL CRITICAL INCIDENT INDICATOR. M405907 CARE ACTIVITY IDENTIFIER (BABY)=&lt;CareActIDBaby&gt; M405050 NEONATAL CRITICAL INCIDENT INDICATOR=&lt;NNCritIncInd&gt;</t>
  </si>
  <si>
    <t>MSDDEF2 - Record rejected - M405060 PROCEDURE SCHEME IN USE has an incorrect data format. M405907 CARE ACTIVITY IDENTIFIER (BABY)=&lt;CareActIDBaby&gt; M405060 PROCEDURE SCHEME IN USE=&lt;ProcedureScheme&gt;
MSDDEF3 - Warning - M405060 PROCEDURE SCHEME IN USE contains an invalid PROCEDURE SCHEME IN USE. M405907 CARE ACTIVITY IDENTIFIER (BABY)=&lt;CareActIDBaby&gt; M405060 PROCEDURE SCHEME IN USE=&lt;ProcedureScheme&gt;
M4050601 - Record rejected - CODED PROCEDURE AND PROCEDURE STATUS (CODED CLINICAL ENTRY) is populated, but PROCEDURE SCHEME IN USE does not contain a valid value. M405907 CARE ACTIVITY IDENTIFIER (BABY)=&lt;CareActIDBaby&gt; M405060 PROCEDURE SCHEME IN USE=&lt;ProcedureScheme&gt; M405070 CODED PROCEDURE AND PROCEDURE STATUS (CODED CLINICAL ENTRY)=&lt;ProcedureCode&gt;</t>
  </si>
  <si>
    <t>MSDDEF2 - Record rejected - M405070 CODED PROCEDURE AND PROCEDURE STATUS (CODED CLINICAL ENTRY) has an incorrect data format. M405907 CARE ACTIVITY IDENTIFIER (BABY)=&lt;CareActIDBaby&gt; M405070 CODED PROCEDURE AND PROCEDURE STATUS (CODED CLINICAL ENTRY)=&lt;ProcedureCode&gt;
M4050701 - Warning - PROCEDURE SCHEME IN USE is populated and CODED PROCEDURE AND PROCEDURE STATUS (CODED CLINICAL ENTRY) is blank. M405907 CARE ACTIVITY IDENTIFIER (BABY)=&lt;CareActIDBaby&gt;  M405060 PROCEDURE SCHEME IN USE=&lt;ProcedureScheme&gt;
M4050702 - Record rejected - CODED PROCEDURE AND PROCEDURE STATUS (CODED CLINICAL ENTRY) format does not match expected format for the specific PROCEDURE SCHEME IN USE (see Technical Glossary). M405907 CARE ACTIVITY IDENTIFIER (BABY)=&lt;CareActIDBaby&gt; M405070 CODED PROCEDURE AND PROCEDURE STATUS (CODED CLINICAL ENTRY)=&lt;ProcedureCode&gt; M405060 PROCEDURE SCHEME IN USE=&lt;ProcedureScheme&gt;
M4050703 - Record rejected - CODED PROCEDURE AND PROCEDURE STATUS (CODED CLINICAL ENTRY) is populated with a value that is contained within a restricted list/ refset. M405907 CARE ACTIVITY IDENTIFIER (BABY)=&lt;CareActIDBaby&gt; M405070 CODED PROCEDURE AND PROCEDURE STATUS (CODED CLINICAL ENTRY)=&lt;ProcedureCode&gt;
M4050704 - Record rejected - PROCEDURE SCHEME IN USE contains the value '06 - SNOMED CT' and CODED PROCEDURE AND PROCEDURE STATUS (CODED CLINICAL ENTRY) fails standard SNOMED CT checks (Check Digit and Partition Identifier). M405907 CARE ACTIVITY IDENTIFIER (BABY)=&lt;CareActIDBaby&gt; M405070 CODED PROCEDURE AND PROCEDURE STATUS (CODED CLINICAL ENTRY)=&lt;ProcedureCode&gt;</t>
  </si>
  <si>
    <t>MSDDEF2 - Record rejected - M405080 FINDING SCHEME IN USE has an incorrect data format. M405907 CARE ACTIVITY IDENTIFIER (BABY)=&lt;CareActIDBaby&gt; M405080 FINDING SCHEME IN USE=&lt;FindingScheme&gt;
MSDDEF3 - Warning - M405080 FINDING SCHEME IN USE contains an invalid FINDING SCHEME IN USE. M405907 CARE ACTIVITY IDENTIFIER (BABY)=&lt;CareActIDBaby&gt; M405080 FINDING SCHEME IN USE=&lt;FindingScheme&gt;
M4050801 - Record rejected - CODED FINDING (CODED CLINICAL ENTRY) is populated, but FINDING SCHEME IN USE does not contain a valid value. M405907 CARE ACTIVITY IDENTIFIER (BABY)=&lt;CareActIDBaby&gt; M405080 FINDING SCHEME IN USE=&lt;FindingScheme&gt; M405090 CODED FINDING (CODED CLINICAL ENTRY)=&lt;FindingCode&gt;</t>
  </si>
  <si>
    <t>MSDDEF2 - Record rejected - M405090 CODED FINDING (CODED CLINICAL ENTRY) has an incorrect data format. M405907 CARE ACTIVITY IDENTIFIER (BABY)=&lt;CareActIDBaby&gt; M405090 CODED FINDING (CODED CLINICAL ENTRY)=&lt;FindingCode&gt;
M4050901 - Warning - FINDING SCHEME IN USE is populated and CODED FINDING (CODED CLINICAL ENTRY) is blank. M405907 CARE ACTIVITY IDENTIFIER (BABY)=&lt;CareActIDBaby&gt; M405080 FINDING SCHEME IN USE=&lt;FindingScheme&gt;
M4050902 - Record rejected - CODED FINDING (CODED CLINICAL ENTRY) format does not match expected format for the specific FINDING SCHEME IN USE (see Technical Glossary). M405907 CARE ACTIVITY IDENTIFIER (BABY)=&lt;CareActIDBaby&gt; M405090 CODED FINDING (CODED CLINICAL ENTRY)=&lt;FindingCode&gt; M405080 FINDING SCHEME IN USE=&lt;FindingScheme&gt;
M4050903 - Record rejected - CODED FINDING (CODED CLINICAL ENTRY) is populated with a value that is contained within a restricted list/ refset. M405907 CARE ACTIVITY IDENTIFIER (BABY)=&lt;CareActIDBaby&gt; M405090 CODED FINDING (CODED CLINICAL ENTRY)=&lt;FindingCode&gt;
M4050904 - Record rejected - FINDING SCHEME IN USE contains the value '04 - SNOMED CT' and CODED FINDING (CODED CLINICAL ENTRY) fails standard SNOMED CT checks (Check Digit and Partition Identifier). M405907 CARE ACTIVITY IDENTIFIER (BABY)=&lt;CareActIDBaby&gt; M405090 CODED FINDING (CODED CLINICAL ENTRY)=&lt;FindingCode&gt;</t>
  </si>
  <si>
    <t>MSDDEF2 - Record rejected - M405100 OBSERVATION SCHEME IN USE has an incorrect data format. M405907 CARE ACTIVITY IDENTIFIER (BABY)=&lt;CareActIDBaby&gt; M405100 OBSERVATION SCHEME IN USE=&lt;ObsScheme&gt; 
MSDDEF3 - Warning - M405100 OBSERVATION SCHEME IN USE contains an invalid OBSERVATION SCHEME IN USE. M405907 CARE ACTIVITY IDENTIFIER (BABY)=&lt;CareActIDBaby&gt; M405100 OBSERVATION SCHEME IN USE=&lt;ObsScheme&gt;
M4051001 - Record rejected - CODED OBSERVATION (CLINICAL TERMINOLOGY) is populated, but OBSERVATION SCHEME IN USE does not contain a valid value. M405907 CARE ACTIVITY IDENTIFIER (BABY)=&lt;CareActIDBaby&gt; M405100 OBSERVATION SCHEME IN USE=&lt;ObsScheme&gt; M405110 CODED OBSERVATION (CLINICAL TERMINOLOGY)=&lt;ObsCode&gt;</t>
  </si>
  <si>
    <t>MSDDEF2 - Record rejected - M405110 CODED OBSERVATION (CLINICAL TERMINOLOGY) has an incorrect data format. M405907 CARE ACTIVITY IDENTIFIER (BABY)=&lt;CareActIDBaby&gt; M405110 CODED OBSERVATION (CLINICAL TERMINOLOGY)=&lt;ObsCode&gt;
M4051101 - Warning - OBSERVATION SCHEME IN USE is populated and CODED OBSERVATION (CLINICAL TERMINOLOGY) is blank. M405907 CARE ACTIVITY IDENTIFIER (BABY)=&lt;CareActIDBaby&gt; M405100 OBSERVATION SCHEME IN USE=&lt;ObsScheme&gt;
M4051102 - Record rejected - CODED OBSERVATION (CLINICAL TERMINOLOGY) format does not match expected format for the specific OBSERVATION SCHEME IN USE (see Technical Glossary). M405907 CARE ACTIVITY IDENTIFIER (BABY)=&lt;CareActIDBaby&gt; M405110 CODED OBSERVATION (CLINICAL TERMINOLOGY)=&lt;ObsCode&gt; M405100 OBSERVATION SCHEME IN USE=&lt;ObsScheme&gt;
M4051103 - Record rejected - CODED OBSERVATION (CLINICAL TERMINOLOGY) is populated with a value that is contained within a restricted list/ refset. M405907 CARE ACTIVITY IDENTIFIER (BABY)=&lt;CareActIDBaby&gt; M405110 CODED OBSERVATION (CLINICAL TERMINOLOGY)=&lt;ObsCode&gt;
M4051104 - Record rejected - OBSERVATION SCHEME IN USE contains the value '03 - SNOMED CT' and CODED OBSERVATION (CLINICAL TERMINOLOGY) fails standard SNOMED CT checks (Check Digit and Partition Identifier). M405907 CARE ACTIVITY IDENTIFIER (BABY)=&lt;CareActIDBaby&gt; M405110 CODED OBSERVATION (CLINICAL TERMINOLOGY)=&lt;ObsCode&gt;</t>
  </si>
  <si>
    <t>MSDDEF2 - Record rejected - M405120 OBSERVATION VALUE has an incorrect data format. M405907 CARE ACTIVITY IDENTIFIER (BABY)=&lt;CareActIDBaby&gt; M405120 OBSERVATION VALUE=&lt;ObsValue&gt;
M4051201 - Record rejected - OBSERVATION VALUE is populated and the CODED OBSERVATION (CLINICAL TERMINOLOGY) is blank. M405907 CARE ACTIVITY IDENTIFIER (BABY)=&lt;CareActIDBaby&gt; M405120 OBSERVATION VALUE=&lt;ObsValue&gt;
M4051202 - Warning - CODED OBSERVATION (CLINICAL TERMINOLOGY) is populated and the OBSERVATION VALUE is blank. M405907 CARE ACTIVITY IDENTIFIER (BABY)=&lt;CareActIDBaby&gt; M405110 CODED OBSERVATION (CLINICAL TERMINOLOGY)=&lt;ObsCode&gt;</t>
  </si>
  <si>
    <t>MSDDEF2 - Record rejected - M405140 ORGANISATION IDENTIFIER (NEWBORN BLOOD SPOT SCREENING LABORATORY) has an incorrect data format.   M405907 CARE ACTIVITY IDENTIFIER (BABY)=&lt;CareActIDBaby&gt; M405140 ORGANISATION IDENTIFIER (NEWBORN BLOOD SPOT SCREENING LABORATORY)=&lt;OrgIDBloodScreeningLab&gt; 
M4051401 - Warning - ORGANISATION IDENTIFIER (NEWBORN BLOOD SPOT SCREENING LABORATORY) is not in national organisation tables as a live organisation at any point during the reporting period. M405906 LOCAL PATIENT IDENTIFIER (EXTENDED (BABY))=&lt;LPIDBaby&gt; M405140 ORGANISATION IDENTIFIER (NEWBORN BLOOD SPOT SCREENING LABORATORY)=&lt;OrgIDBloodScreeningLab&gt;</t>
  </si>
  <si>
    <t>MSDDEF1 - Record rejected - M406907 CARE ACTIVITY IDENTIFIER (BABY) is blank.
MSDDEF2 - Record rejected - M406907 CARE ACTIVITY IDENTIFIER (BABY) has an incorrect data format. M406907 CARE ACTIVITY IDENTIFIER (BABY)=&lt;CareActIDBaby&gt;</t>
  </si>
  <si>
    <t>MSDDEF1 - Record rejected - M406010 CODED ASSESSMENT TOOL TYPE (SNOMED CT) is blank. M406907 CARE ACTIVITY IDENTIFIER (BABY)=&lt;CareActIDBaby&gt;
MSDDEF2 - Record rejected - M406010 CODED ASSESSMENT TOOL TYPE (SNOMED CT) has an incorrect data format. M406907 CARE ACTIVITY IDENTIFIER (BABY)=&lt;CareActIDBaby&gt; M406010 CODED ASSESSMENT TOOL TYPE (SNOMED CT)=&lt;ToolTypeSNOMED&gt;
M4060101 - Record rejected - CODED ASSESSMENT TOOL TYPE (SNOMED CT) is not in MSDS Assessment Tools reference table. M406907 CARE ACTIVITY IDENTIFIER (BABY)=&lt;CareActIDBaby&gt; M406010 CODED ASSESSMENT TOOL TYPE (SNOMED CT)=&lt;ToolTypeSNOMED&gt;</t>
  </si>
  <si>
    <t>MSDDEF1 - Record rejected - M406020 PERSON SCORE is blank.   M405907 CARE ACTIVITY IDENTIFIER (BABY)=&lt;CareActIDBaby&gt; 
MSDDEF2 - Record rejected - M406020 PERSON SCORE has an incorrect data format. M405907 CARE ACTIVITY IDENTIFIER (BABY)=&lt;CareActIDBaby&gt; M406020 PERSON SCORE=&lt;Score&gt;
M4060201 - Record rejected - PERSON SCORE is not within the expected range for the CODED ASSESSMENT TOOL TYPE (SNOMED CT) submitted. M406907 CARE ACTIVITY IDENTIFIER (BABY)=&lt;CareActIDBaby&gt; M406020 PERSON SCORE=&lt;Score&gt;</t>
  </si>
  <si>
    <t xml:space="preserve">MSDDEF1 - Record rejected - M501908 HOSPITAL PROVIDER SPELL NUMBER is blank.   M501902 PREGNANCY IDENTIFIER=&lt;PregnancyID&gt;
MSDDEF2 - Record rejected - M501908 HOSPITAL PROVIDER SPELL NUMBER has an incorrect data format.   M501908 HOSPITAL PROVIDER SPELL NUMBER=&lt;HospProvSpellNum&gt; </t>
  </si>
  <si>
    <t xml:space="preserve">MSDDEF1 - Record rejected - M501902 PREGNANCY IDENTIFIER is blank.   M501908 HOSPITAL PROVIDER SPELL NUMBER=&lt;HospProvSpellNum&gt; 
MSDDEF2 - Record rejected - M501902 PREGNANCY IDENTIFIER has an incorrect data format. M501908 HOSPITAL PROVIDER SPELL NUMBER=&lt;HospProvSpellNum&gt; M501902 PREGNANCY IDENTIFIER=&lt;PregnancyID&gt; </t>
  </si>
  <si>
    <t>MSDDEF1 - Record rejected - M501010 START DATE (HOSPITAL PROVIDER SPELL) is blank.   M501908 HOSPITAL PROVIDER SPELL NUMBER=&lt;HospProvSpellNum&gt;
MSDDEF2 - Record rejected - M501010 START DATE (HOSPITAL PROVIDER SPELL) has an incorrect data format.   M501908 HOSPITAL PROVIDER SPELL NUMBER=&lt;HospProvSpellNum&gt; M501010 START DATE (HOSPITAL PROVIDER SPELL)=&lt;StartDateHospProvSpell&gt; 
M5010101 - Record rejected - START DATE (HOSPITAL PROVIDER SPELL) is after the REPORTING PERIOD END DATE. M501908 HOSPITAL PROVIDER SPELL NUMBER=&lt;HospProvSpellNum&gt; M501010 START DATE (HOSPITAL PROVIDER SPELL)=&lt;StartDateHospProvSpell&gt; 
M5010102 - Record rejected - START DATE (HOSPITAL PROVIDER SPELL) is before the APPOINTMENT DATE (FORMAL ANTENATAL BOOKING). M501908 HOSPITAL PROVIDER SPELL NUMBER=&lt;HospProvSpellNum&gt; M501010 START DATE (HOSPITAL PROVIDER SPELL)=&lt;StartDateHospProvSpell&gt; M101020 APPOINTMENT DATE (FORMAL ANTENATAL BOOKING)=&lt;AntenatalAppDate&gt;</t>
  </si>
  <si>
    <t xml:space="preserve">MSDDEF2 - Record rejected - M501030 SOURCE OF ADMISSION CODE (HOSPITAL PROVIDER SPELL) has an incorrect data format.   M501908 HOSPITAL PROVIDER SPELL NUMBER=&lt;HospProvSpellNum&gt; M501030 SOURCE OF ADMISSION CODE (HOSPITAL PROVIDER SPELL)=&lt;SourceAdmCodeHospProvSpell&gt; 
MSDDEF3 - Warning - M501030 SOURCE OF ADMISSION CODE (HOSPITAL PROVIDER SPELL) contains an invalid SOURCE OF ADMISSION CODE (HOSPITAL PROVIDER SPELL).   M501908 HOSPITAL PROVIDER SPELL NUMBER=&lt;HospProvSpellNum&gt; M501030 SOURCE OF ADMISSION CODE (HOSPITAL PROVIDER SPELL)=&lt;SourceAdmCodeHospProvSpell&gt; </t>
  </si>
  <si>
    <t xml:space="preserve">MSDDEF2 - Record rejected - M501040 PATIENT CLASSIFICATION CODE has an incorrect data format.   M501908 HOSPITAL PROVIDER SPELL NUMBER=&lt;HospProvSpellNum&gt; M501040 PATIENT CLASSIFICATION CODE=&lt;PatientClassCode&gt; 
MSDDEF3 - Warning - M501040 PATIENT CLASSIFICATION CODE contains an invalid PATIENT CLASSIFICATION CODE.   M501908 HOSPITAL PROVIDER SPELL NUMBER=&lt;HospProvSpellNum&gt; M501040 PATIENT CLASSIFICATION CODE=&lt;PatientClassCode&gt; </t>
  </si>
  <si>
    <t xml:space="preserve">MSDDEF2 - Record rejected - M501050 ADMISSION METHOD CODE (HOSPITAL PROVIDER SPELL) has an incorrect data format.   M501908 HOSPITAL PROVIDER SPELL NUMBER=&lt;HospProvSpellNum&gt; M501050 ADMISSION METHOD CODE (HOSPITAL PROVIDER SPELL)=&lt;AdmMethCodeHospProvSpell&gt; 
MSDDEF3 - Warning - M501050 ADMISSION METHOD CODE (HOSPITAL PROVIDER SPELL) contains an invalid ADMISSION METHOD CODE (HOSPITAL PROVIDER SPELL).   M501908 HOSPITAL PROVIDER SPELL NUMBER=&lt;HospProvSpellNum&gt; M501050 ADMISSION METHOD CODE (HOSPITAL PROVIDER SPELL)=&lt;AdmMethCodeHospProvSpell&gt; </t>
  </si>
  <si>
    <t>MSDDEF2 - Record rejected - M501060 DISCHARGE DATE (HOSPITAL PROVIDER SPELL) has an incorrect data format.   M501908 HOSPITAL PROVIDER SPELL NUMBER=&lt;HospProvSpellNum&gt; M501060 DISCHARGE DATE (HOSPITAL PROVIDER SPELL)=&lt;DischDateHospProvSpell&gt; 
M5010601 - Record rejected -  DISCHARGE DATE (HOSPITAL PROVIDER SPELL) is not within the reporting period. M501908 HOSPITAL PROVIDER SPELL NUMBER=&lt;HospProvSpellNum&gt; M501060 DISCHARGE DATE (HOSPITAL PROVIDER SPELL)=&lt;DischDateHospProvSpell&gt; 
M5010602 - Record rejected -  DISCHARGE DATE (HOSPITAL PROVIDER SPELL) is before the START DATE (HOSPITAL PROVIDER SPELL). M501908 HOSPITAL PROVIDER SPELL NUMBER=&lt;HospProvSpellNum&gt; M501060 DISCHARGE DATE (HOSPITAL PROVIDER SPELL)=&lt;DischDateHospProvSpell&gt; M501010 START DATE (HOSPITAL PROVIDER SPELL)=&lt;StartDateHospProvSpell&gt;</t>
  </si>
  <si>
    <t>MSDDEF2 - Record rejected - M501070 DISCHARGE TIME (HOSPITAL PROVIDER SPELL) has an incorrect data format.   M501908 HOSPITAL PROVIDER SPELL NUMBER=&lt;HospProvSpellNum&gt; M501070 DISCHARGE TIME (HOSPITAL PROVIDER SPELL)=&lt;DischTimeHospProvSpell&gt; 
M5010701 - Record rejected - DISCHARGE TIME (HOSPITAL PROVIDER SPELL) is before START TIME (HOSPITAL PROVIDER SPELL), where DISCHARGE DATE (HOSPITAL PROVIDER SPELL) is the same as START DATE (HOSPITAL PROVIDER SPELL). M501908 HOSPITAL PROVIDER SPELL NUMBER=&lt;HospProvSpellNum&gt; M501070 DISCHARGE TIME (HOSPITAL PROVIDER SPELL)=&lt;DischTimeHospProvSpell&gt;  M501020 START TIME (HOSPITAL PROVIDER SPELL)=&lt;StartTimeHospProvSpell&gt; 
M5010702 - Record rejected - DISCHARGE TIME (HOSPITAL PROVIDER SPELL) is populated and the DISCHARGE DATE (HOSPITAL PROVIDER SPELL) is blank. M501908 HOSPITAL PROVIDER SPELL NUMBER=&lt;HospProvSpellNum&gt; M501070 DISCHARGE TIME (HOSPITAL PROVIDER SPELL)=&lt;DischTimeHospProvSpell&gt;</t>
  </si>
  <si>
    <t xml:space="preserve">MSDDEF2 - Record rejected - M501080 DISCHARGE METHOD CODE (HOSPITAL PROVIDER SPELL) has an incorrect data format.   M501908 HOSPITAL PROVIDER SPELL NUMBER=&lt;HospProvSpellNum&gt; M501080 DISCHARGE METHOD CODE (HOSPITAL PROVIDER SPELL)=&lt;DischMethCodeHospProvSpell&gt; 
MSDDEF3 - Warning - M501080 DISCHARGE METHOD CODE (HOSPITAL PROVIDER SPELL) contains an invalid DISCHARGE METHOD CODE (HOSPITAL PROVIDER SPELL).   M501908 HOSPITAL PROVIDER SPELL NUMBER=&lt;HospProvSpellNum&gt; M501080 DISCHARGE METHOD CODE (HOSPITAL PROVIDER SPELL)=&lt;DischMethCodeHospProvSpell&gt; 
M5010801 - Warning - DISCHARGE METHOD CODE (HOSPITAL PROVIDER SPELL) contains the value '4 - Patient died' and the PERSON DEATH DATE (MOTHER) is not populated. M501908 HOSPITAL PROVIDER SPELL NUMBER=&lt;HospProvSpellNum&gt; M501080 DISCHARGE METHOD CODE (HOSPITAL PROVIDER SPELL)=&lt;DischMethCodeHospProvSpell&gt; </t>
  </si>
  <si>
    <t xml:space="preserve">MSDDEF2 - Record rejected - M501090 DISCHARGE DESTINATION CODE (HOSPITAL PROVIDER SPELL) has an incorrect data format.   M501908 HOSPITAL PROVIDER SPELL NUMBER=&lt;HospProvSpellNum&gt; M501090 DISCHARGE DESTINATION CODE (HOSPITAL PROVIDER SPELL)=&lt;DischDestCodeHospProvSpell&gt; 
MSDDEF3 - Warning - M501090 DISCHARGE DESTINATION CODE (HOSPITAL PROVIDER SPELL) contains an invalid DISCHARGE DESTINATION CODE (HOSPITAL PROVIDER SPELL).   M501908 HOSPITAL PROVIDER SPELL NUMBER=&lt;HospProvSpellNum&gt; M501090 DISCHARGE DESTINATION CODE (HOSPITAL PROVIDER SPELL)=&lt;DischDestCodeHospProvSpell&gt; </t>
  </si>
  <si>
    <t>MSDDEF1 - Record rejected - M502908 HOSPITAL PROVIDER SPELL NUMBER is blank.
MSDDEF2 - Record rejected - M502908 HOSPITAL PROVIDER SPELL NUMBER has an incorrect data format. M502908 HOSPITAL PROVIDER SPELL NUMBER=&lt;HospProvSpellNum&gt;</t>
  </si>
  <si>
    <t>MSDDEF1 - Record rejected - M502010 ORGANISATION IDENTIFIER (CODE OF COMMISSIONER) is blank. M502908 HOSPITAL PROVIDER SPELL NUMBER=&lt;HospProvSpellNum&gt;
MSDDEF2 - Record rejected - M502010 ORGANISATION IDENTIFIER (CODE OF COMMISSIONER) has an incorrect data format. M502908 HOSPITAL PROVIDER SPELL NUMBER=&lt;HospProvSpellNum&gt; M502010 ORGANISATION IDENTIFIER (CODE OF COMMISSIONER)=&lt;OrgIDComm&gt;
M5020101 - Warning - ORGANISATION IDENTIFIER (CODE OF COMMISSIONER) is not in national organisation tables as a live organisation at any point during the reporting period. M502908 HOSPITAL PROVIDER SPELL NUMBER=&lt;HospProvSpellNum&gt; M502010 ORGANISATION IDENTIFIER (CODE OF COMMISSIONER)=&lt;OrgIDComm&gt;</t>
  </si>
  <si>
    <t>MSDDEF1 - Record rejected - M502020 START DATE (COMMISSIONER ASSIGNMENT PERIOD) is blank. M502908 HOSPITAL PROVIDER SPELL NUMBER=&lt;HospProvSpellNum&gt;
MSDDEF2 - Record rejected - M502020 START DATE (COMMISSIONER ASSIGNMENT PERIOD) has an incorrect data format. M502908 HOSPITAL PROVIDER SPELL NUMBER=&lt;HospProvSpellNum&gt; M502020 START DATE (COMMISSIONER ASSIGNMENT PERIOD)=&lt;StartDateOrgCodeComm&gt;
M5020201 - Record rejected - START DATE (COMMISSIONER ASSIGNMENT PERIOD) is after the REPORTING PERIOD END DATE. M502908 HOSPITAL PROVIDER SPELL NUMBER=&lt;HospProvSpellNum&gt; M502020 START DATE (COMMISSIONER ASSIGNMENT PERIOD)=&lt;StartDateOrgCodeComm&gt;
M5020202 - Record rejected - START DATE (COMMISSIONER ASSIGNMENT PERIOD) is before the START DATE (HOSPITAL PROVIDER SPELL). M502908 HOSPITAL PROVIDER SPELL NUMBER=&lt;HospProvSpellNum&gt; M502020 START DATE (COMMISSIONER ASSIGNMENT PERIOD)=&lt;StartDateOrgCodeComm&gt; M501010 START DATE (HOSPITAL PROVIDER SPELL)=&lt;StartDateHospProvSpell&gt;
M5020203 - Record rejected - START DATE (COMMISSIONER ASSIGNMENT PERIOD) is after the DISCHARGE DATE (HOSPITAL PROVIDER SPELL). M502908 HOSPITAL PROVIDER SPELL NUMBER=&lt;HospProvSpellNum&gt; M502020 START DATE (COMMISSIONER ASSIGNMENT PERIOD)=&lt;StartDateOrgCodeComm&gt; M501010 START DATE (HOSPITAL PROVIDER SPELL)=&lt;StartDateHospProvSpell&gt; M501060 DISCHARGE DATE (HOSPITAL PROVIDER SPELL)=&lt;DischDateHospProvSpell&gt;</t>
  </si>
  <si>
    <t>MSDDEF2 - Record rejected - M502030 END DATE (COMMISSIONER ASSIGNMENT PERIOD) has an incorrect data format. M502908 HOSPITAL PROVIDER SPELL NUMBER=&lt;HospProvSpellNum&gt; M502030 END DATE (COMMISSIONER ASSIGNMENT PERIOD)=&lt;EndDateOrgCodeComm&gt;
M5020301 - Record rejected - END DATE (COMMISSIONER ASSIGNMENT PERIOD) is not within the reporting period. M502908 HOSPITAL PROVIDER SPELL NUMBER=&lt;HospProvSpellNum&gt; M502030 END DATE (COMMISSIONER ASSIGNMENT PERIOD)=&lt;EndDateOrgCodeComm&gt;
M5020302 - Record rejected - END DATE (COMMISSIONER ASSIGNMENT PERIOD) is before the START DATE (COMMISSIONER ASSIGNMENT PERIOD). M502908 HOSPITAL PROVIDER SPELL NUMBER=&lt;HospProvSpellNum&gt; M502030 END DATE (COMMISSIONER ASSIGNMENT PERIOD)=&lt;EndDateOrgCodeComm&gt; M502020 START DATE (COMMISSIONER ASSIGNMENT PERIOD)=&lt;StartDateOrgCodeComm&gt;
M5020303 - Warning - END DATE (COMMISSIONER ASSIGNMENT PERIOD) is after the DISCHARGE DATE (HOSPITAL PROVIDER SPELL). M502908 HOSPITAL PROVIDER SPELL NUMBER=&lt;HospProvSpellNum&gt; M502030 END DATE (COMMISSIONER ASSIGNMENT PERIOD)=&lt;EndDateOrgCodeComm&gt; M501060 DISCHARGE DATE (HOSPITAL PROVIDER SPELL)=&lt;DischDateHospProvSpell&gt;</t>
  </si>
  <si>
    <t>MSDDEF1 - Record rejected - M503908 HOSPITAL PROVIDER SPELL NUMBER is blank.
MSDDEF2 - Record rejected - M503908 HOSPITAL PROVIDER SPELL NUMBER has an incorrect data format. M503908 HOSPITAL PROVIDER SPELL NUMBER=&lt;HospProvSpellNum&gt;</t>
  </si>
  <si>
    <t>MSDDEF1 - Record rejected - M503010 START DATE (WARD STAY) is blank. M503908 HOSPITAL PROVIDER SPELL NUMBER=&lt;HospProvSpellNum&gt;
MSDDEF2 - Record rejected - M503010 START DATE (WARD STAY) has an incorrect data format. M503908 HOSPITAL PROVIDER SPELL NUMBER=&lt;HospProvSpellNum&gt; M503010 START DATE (WARD STAY)=&lt;StartDateWardStay&gt;
M5030101 - Record rejected - START DATE (WARD STAY) is after the REPORTING PERIOD END DATE. M503908 HOSPITAL PROVIDER SPELL NUMBER=&lt;HospProvSpellNum&gt; M503010 START DATE (WARD STAY)=&lt;StartDateWardStay&gt;
M5030102 - Record rejected - START DATE (WARD STAY) is before the START DATE (HOSPITAL PROVIDER SPELL). M503908 HOSPITAL PROVIDER SPELL NUMBER=&lt;HospProvSpellNum&gt; M503010 START DATE (WARD STAY)=&lt;StartDateWardStay&gt; M501010 START DATE (HOSPITAL PROVIDER SPELL)=&lt;StartDateHospProvSpell&gt;
M5030103 - Record rejected - START DATE (WARD STAY) is after the DISCHARGE DATE (HOSPITAL PROVIDER SPELL). M503908 HOSPITAL PROVIDER SPELL NUMBER=&lt;HospProvSpellNum&gt; M503010 START DATE (WARD STAY)=&lt;StartDateWardStay&gt; M501060 DISCHARGE DATE (HOSPITAL PROVIDER SPELL)=&lt;DischDateHospProvSpell&gt;</t>
  </si>
  <si>
    <t>MSDDEF2 - Record rejected - M503020 START TIME (WARD STAY) has an incorrect data format. M503908 HOSPITAL PROVIDER SPELL NUMBER=&lt;HospProvSpellNum&gt; M503020 START TIME (WARD STAY)=&lt;StartTimeWardStay&gt;
M5030201 - Record rejected - START TIME (WARD STAY) is before START TIME (HOSPITAL PROVIDER SPELL), where START DATE (WARD STAY) is the same as START DATE (HOSPITAL PROVIDER SPELL). M503908 HOSPITAL PROVIDER SPELL NUMBER=&lt;HospProvSpellNum&gt; M503020 START TIME (WARD STAY)=&lt;StartTimeWardStay&gt; M501020 START TIME (HOSPITAL PROVIDER SPELL)=&lt;StartTimeHospProvSpell&gt;</t>
  </si>
  <si>
    <t>MSDDEF2 - Record rejected - M503030 END DATE (WARD STAY) has an incorrect data format. M503908 HOSPITAL PROVIDER SPELL NUMBER=&lt;HospProvSpellNum&gt; M503030 END DATE (WARD STAY)=&lt;EndDateWardStay&gt;
M5030301 - Record rejected - END DATE (WARD STAY) is not within the reporting period. M503908 HOSPITAL PROVIDER SPELL NUMBER=&lt;HospProvSpellNum&gt; M503030 END DATE (WARD STAY)=&lt;EndDateWardStay&gt;
M5030302 - Record rejected - END DATE (WARD STAY) is before the START DATE (WARD STAY). M503908 HOSPITAL PROVIDER SPELL NUMBER=&lt;HospProvSpellNum&gt; M503030 END DATE (WARD STAY)=&lt;EndDateWardStay&gt; M503010 START DATE (WARD STAY)=&lt;StartDateWardStay&gt;
M5030303 - Warning - END DATE (WARD STAY) is after the DISCHARGE DATE (HOSPITAL PROVIDER SPELL). M503908 HOSPITAL PROVIDER SPELL NUMBER=&lt;HospProvSpellNum&gt; M503030 END DATE (WARD STAY)=&lt;EndDateWardStay&gt; M501060 DISCHARGE DATE (HOSPITAL PROVIDER SPELL)=&lt;DischDateHospProvSpell&gt;</t>
  </si>
  <si>
    <t>MSDDEF2 - Record rejected - M503040 END TIME (WARD STAY) has an incorrect data format. M503908 HOSPITAL PROVIDER SPELL NUMBER=&lt;HospProvSpellNum&gt; M503040 END TIME (WARD STAY)=&lt;EndTimeWardStay&gt;
M5030401 - Record rejected - END TIME (WARD STAY) is before START TIME (WARD STAY), where END DATE (WARD STAY) is the same as START DATE (WARD STAY). M503908 HOSPITAL PROVIDER SPELL NUMBER=&lt;HospProvSpellNum&gt; M503040 END TIME (WARD STAY)=&lt;EndTimeWardStay&gt; M503020 START TIME (WARD STAY)=&lt;StartTimeWardStay&gt;
M5030402 - Record rejected - END TIME (WARD STAY) is populated and the END DATE (WARD STAY) is blank. M503908 HOSPITAL PROVIDER SPELL NUMBER=&lt;HospProvSpellNum&gt; M503040 END TIME (WARD STAY)=&lt;EndTimeWardStay&gt;</t>
  </si>
  <si>
    <t>MSDDEF2 - Record rejected - M503050 ORGANISATION SITE IDENTIFIER (OF TREATMENT) has an incorrect data format. M503908 HOSPITAL PROVIDER SPELL NUMBER=&lt;HospProvSpellNum&gt; M503050 ORGANISATION SITE IDENTIFIER (OF TREATMENT)=&lt;SiteIDOfTreat&gt;
M5030501 - Warning - ORGANISATION SITE IDENTIFIER (OF TREATMENT) is not in national organisation tables as a live organisation at any point during the reporting period. M503908 HOSPITAL PROVIDER SPELL NUMBER=&lt;HospProvSpellNum&gt; M503050 ORGANISATION SITE IDENTIFIER (OF TREATMENT)=&lt;SiteIDOfTreat&gt;</t>
  </si>
  <si>
    <t>MSDDEF1 - Record rejected - M504908 HOSPITAL PROVIDER SPELL NUMBER is blank.
MSDDEF2 - Record rejected - M504908 HOSPITAL PROVIDER SPELL NUMBER has an incorrect data format. M504908 HOSPITAL PROVIDER SPELL NUMBER=&lt;HospProvSpellNum&gt;</t>
  </si>
  <si>
    <t>MSDDEF1 - Record rejected - M504909 CARE PROFESSIONAL LOCAL IDENTIFIER is blank. M504908 HOSPITAL PROVIDER SPELL NUMBER=&lt;HospProvSpellNum&gt;
MSDDEF2 - Record rejected - M504909 CARE PROFESSIONAL LOCAL IDENTIFIER has an incorrect data format. M504908 HOSPITAL PROVIDER SPELL NUMBER=&lt;HospProvSpellNum&gt; M504909 CARE PROFESSIONAL LOCAL IDENTIFIER=&lt;CareProfLID&gt;
M5049091 - Warning - There is no valid MSD901 record transmitted for this CARE PROFESSIONAL LOCAL IDENTIFIER. M504908 HOSPITAL PROVIDER SPELL NUMBER=&lt;HospProvSpellNum&gt; M504909 CARE PROFESSIONAL LOCAL IDENTIFIER=&lt;CareProfLID&gt;</t>
  </si>
  <si>
    <t>MSDDEF1 - Record rejected - M504020 START DATE (CARE PROFESSIONAL ADMITTED CARE EPISODE) is blank. M504908 HOSPITAL PROVIDER SPELL NUMBER=&lt;HospProvSpellNum&gt;
MSDDEF2 - Record rejected - M504020 START DATE (CARE PROFESSIONAL ADMITTED CARE EPISODE) has an incorrect data format. M504908 HOSPITAL PROVIDER SPELL NUMBER=&lt;HospProvSpellNum&gt; M504020 START DATE (CARE PROFESSIONAL ADMITTED CARE EPISODE)=&lt;StartDateAssCareProf&gt;
M5040201 - Record rejected - START DATE (CARE PROFESSIONAL ADMITTED CARE EPISODE) is after the REPORTING PERIOD END DATE. M504908 HOSPITAL PROVIDER SPELL NUMBER=&lt;HospProvSpellNum&gt; M504020 START DATE (CARE PROFESSIONAL ADMITTED CARE EPISODE)=&lt;StartDateAssCareProf&gt;
M5040202 - Record rejected - START DATE (CARE PROFESSIONAL ADMITTED CARE EPISODE) is before the START DATE (HOSPITAL PROVIDER SPELL). M504908 HOSPITAL PROVIDER SPELL NUMBER=&lt;HospProvSpellNum&gt; M504020 START DATE (CARE PROFESSIONAL ADMITTED CARE EPISODE)=&lt;StartDateAssCareProf&gt; M501010 START DATE (HOSPITAL PROVIDER SPELL)=&lt;StartDateHospProvSpell&gt;
M5040203 - Record rejected - START DATE (CARE PROFESSIONAL ADMITTED CARE EPISODE) is after the DISCHARGE DATE (HOSPITAL PROVIDER SPELL). M504908 HOSPITAL PROVIDER SPELL NUMBER=&lt;HospProvSpellNum&gt; M504020 START DATE (CARE PROFESSIONAL ADMITTED CARE EPISODE)=&lt;StartDateAssCareProf&gt; M501060 DISCHARGE DATE (HOSPITAL PROVIDER SPELL)=&lt;DischDateHospProvSpell&gt;</t>
  </si>
  <si>
    <t>MSDDEF2 - Record rejected - M504030 END DATE (CARE PROFESSIONAL ADMITTED CARE EPISODE) has an incorrect data format. M504908 HOSPITAL PROVIDER SPELL NUMBER=&lt;HospProvSpellNum&gt; M504030 END DATE (CARE PROFESSIONAL ADMITTED CARE EPISODE)=&lt;EndDateAssCareProf&gt;
M5040301 - Record rejected - END DATE (CARE PROFESSIONAL ADMITTED CARE EPISODE) is not within the reporting period. M504908 HOSPITAL PROVIDER SPELL NUMBER=&lt;HospProvSpellNum&gt; M504030 END DATE (CARE PROFESSIONAL ADMITTED CARE EPISODE)=&lt;EndDateAssCareProf&gt;
M5040302 - Record rejected - END DATE (CARE PROFESSIONAL ADMITTED CARE EPISODE) is before the START DATE (CARE PROFESSIONAL ADMITTED CARE EPISODE). M504908 HOSPITAL PROVIDER SPELL NUMBER=&lt;HospProvSpellNum&gt; M504030 END DATE (CARE PROFESSIONAL ADMITTED CARE EPISODE)=&lt;EndDateAssCareProf&gt; M504020 START DATE (CARE PROFESSIONAL ADMITTED CARE EPISODE)=&lt;StartDateAssCareProf&gt;
M5040303 - Warning - END DATE (CARE PROFESSIONAL ADMITTED CARE EPISODE) is after the DISCHARGE DATE (HOSPITAL PROVIDER SPELL). M504908 HOSPITAL PROVIDER SPELL NUMBER=&lt;HospProvSpellNum&gt; M504030 END DATE (CARE PROFESSIONAL ADMITTED CARE EPISODE)=&lt;EndDateAssCareProf&gt; M501060 DISCHARGE DATE (HOSPITAL PROVIDER SPELL)=&lt;DischDateHospProvSpell&gt;</t>
  </si>
  <si>
    <t>MSDDEF2 - Record rejected - M504040 TREATMENT FUNCTION CODE (MATERNITY) has an incorrect data format. M504908 HOSPITAL PROVIDER SPELL NUMBER=&lt;HospProvSpellNum&gt; M504040 TREATMENT FUNCTION CODE (MATERNITY)=&lt;TreatFuncCodeMat&gt;
MSDDEF3 - Warning - M504040 TREATMENT FUNCTION CODE (MATERNITY) contains an invalid TREATMENT FUNCTION CODE (MATERNITY). M504908 HOSPITAL PROVIDER SPELL NUMBER=&lt;HospProvSpellNum&gt; M504040 TREATMENT FUNCTION CODE (MATERNITY)=&lt;TreatFuncCodeMat&gt;</t>
  </si>
  <si>
    <t>MSDDEF1 - Record rejected - M601010 ASSESSMENT TOOL COMPLETION DATE is blank.
MSDDEF2 - Record rejected - M601010 ASSESSMENT TOOL COMPLETION DATE has an incorrect data format. M601010 ASSESSMENT TOOL COMPLETION DATE=&lt;CompDate&gt;</t>
  </si>
  <si>
    <t>MSDDEF1 - Record rejected - M601020 CODED ASSESSMENT TOOL TYPE (SNOMED CT) is blank.
MSDDEF2 - Record rejected - M601020 CODED ASSESSMENT TOOL TYPE (SNOMED CT) has an incorrect data format. M601020 CODED ASSESSMENT TOOL TYPE (SNOMED CT)=&lt;ToolTypeSNOMED&gt; 
M6010201 - Record rejected - CODED ASSESSMENT TOOL TYPE (SNOMED CT) is not in MSDS Assessment Tools reference table. M601020 CODED ASSESSMENT TOOL TYPE (SNOMED CT)=&lt;ToolTypeSNOMED&gt;</t>
  </si>
  <si>
    <t>MSDDEF1 - Record rejected - M601030 PERSON SCORE is blank.
MSDDEF2 - Record rejected - M601030 PERSON SCORE has an incorrect data format. M601030 PERSON SCORE=&lt;Score&gt;
M6010301 - Warning - PERSON SCORE is not within the expected range for the CODED ASSESSMENT TOOL TYPE (SNOMED CT) submitted. M601030 PERSON SCORE=&lt;Score&gt;</t>
  </si>
  <si>
    <t>MSDDEF2 - Record rejected - M601040 ACTIVITY LOCATION TYPE CODE has an incorrect data format. M601040 ACTIVITY LOCATION TYPE CODE=&lt;LocCode&gt;
MSDDEF3 - Warning - M601040 ACTIVITY LOCATION TYPE CODE contains an invalid ACTIVITY LOCATION TYPE CODE. M601040 ACTIVITY LOCATION TYPE CODE=&lt;LocCode&gt;</t>
  </si>
  <si>
    <t>MSDDEF2 - Record rejected - M601050 ORGANISATION IDENTIFIER (CODE OF COMMISSIONER) has an incorrect data format. M601050 ORGANISATION IDENTIFIER (CODE OF COMMISSIONER)=&lt;OrgIDComm&gt;
MSDDEF4 - Warning - M601050 ORGANISATION IDENTIFIER (CODE OF COMMISSIONER) is blank.
M6010501 - Warning - ORGANISATION IDENTIFIER (CODE OF COMMISSIONER) is not in national organisation tables as a live organisation at any point during the reporting period. M601050 ORGANISATION IDENTIFIER (CODE OF COMMISSIONER)=&lt;OrgIDComm&gt;</t>
  </si>
  <si>
    <t>MSDDEF1 - Record rejected - M602010 CLINICAL INTERVENTION DATE is blank.
MSDDEF2 - Record rejected - M602010 CLINICAL INTERVENTION DATE has an incorrect data format. M602010 CLINICAL INTERVENTION DATE=&lt;ClinInterDate&gt;
M6020101 - Record rejected - CLINICAL INTERVENTION DATE is not within the reporting period. M602010 CLINICAL INTERVENTION DATE=&lt;ClinInterDate&gt;</t>
  </si>
  <si>
    <t>MSDDEF2 - Record rejected - M602020 FINDING SCHEME IN USE has an incorrect data format. M602020 FINDING SCHEME IN USE=&lt;FindingScheme&gt;
MSDDEF3 - Warning - M602020 FINDING SCHEME IN USE contains an invalid FINDING SCHEME IN USE. M602020 FINDING SCHEME IN USE=&lt;FindingScheme&gt;
M6020201 - Record rejected - CODED FINDING (CODED CLINICAL ENTRY) is populated, but FINDING SCHEME IN USE does not contain a valid value. M602020 FINDING SCHEME IN USE=&lt;FindingScheme&gt; M602030 CODED FINDING (CODED CLINICAL ENTRY)=&lt;FindingCode&gt;</t>
  </si>
  <si>
    <t>MSDDEF2 - Record rejected - M602030 CODED FINDING (CODED CLINICAL ENTRY) has an incorrect data format. M602030 CODED FINDING (CODED CLINICAL ENTRY)=&lt;FindingCode&gt;
M6020301 - Warning - FINDING SCHEME IN USE is populated and CODED FINDING (CODED CLINICAL ENTRY) is blank. M602020 FINDING SCHEME IN USE=&lt;FindingScheme&gt;
M6020302 - Record rejected - CODED FINDING (CODED CLINICAL ENTRY) format does not match expected format for the specific FINDING SCHEME IN USE (see Technical Glossary). M602030 CODED FINDING (CODED CLINICAL ENTRY)=&lt;FindingCode&gt; M602020 FINDING SCHEME IN USE=&lt;FindingScheme&gt;
M6020303 - Record rejected - FINDING SCHEME IN USE contains the value '04 - SNOMED CT' and CODED FINDING (CODED CLINICAL ENTRY) fails standard SNOMED CT checks (Check Digit and Partition Identifier). M602030 CODED FINDING (CODED CLINICAL ENTRY)=&lt;FindingCode&gt;</t>
  </si>
  <si>
    <t>MSDDEF2 - Record rejected - M602040 ORGANISATION IDENTIFIER (CODE OF COMMISSIONER) has an incorrect data format. M602040 ORGANISATION IDENTIFIER (CODE OF COMMISSIONER)=&lt;OrgIDComm&gt;
MSDDEF4 - Warning - M602040 ORGANISATION IDENTIFIER (CODE OF COMMISSIONER) is blank.
M6020401 - Warning - ORGANISATION IDENTIFIER (CODE OF COMMISSIONER) is not in national organisation tables as a live organisation at any point during the reporting period. M602040 ORGANISATION IDENTIFIER (CODE OF COMMISSIONER)=&lt;OrgIDComm&gt;</t>
  </si>
  <si>
    <t xml:space="preserve">MSDDEF1 - Record rejected - M901909 CARE PROFESSIONAL LOCAL IDENTIFIER is blank.   
MSDDEF2 - Record rejected - M901909 CARE PROFESSIONAL LOCAL IDENTIFIER has an incorrect data format. M901909 CARE PROFESSIONAL LOCAL IDENTIFIER=&lt;CareProfLID&gt; </t>
  </si>
  <si>
    <t xml:space="preserve">MSDDEF2 - Record rejected - M901010 PROFESSIONAL REGISTRATION BODY CODE has an incorrect data format. M901909 CARE PROFESSIONAL LOCAL IDENTIFIER=&lt;CareProfLID&gt; M901010 PROFESSIONAL REGISTRATION BODY CODE=&lt;ProfRegCode&gt; 
MSDDEF3 - Warning - M901010 PROFESSIONAL REGISTRATION BODY CODE contains an invalid PROFESSIONAL REGISTRATION BODY CODE. M901909 CARE PROFESSIONAL LOCAL IDENTIFIER=&lt;CareProfLID&gt; M901010 PROFESSIONAL REGISTRATION BODY CODE=&lt;ProfRegCode&gt; </t>
  </si>
  <si>
    <t xml:space="preserve">MSDDEF2 - Record rejected - M901030 CARE PROFESSIONAL STAFF GROUP (MATERNITY) has an incorrect data format. M901909 CARE PROFESSIONAL LOCAL IDENTIFIER=&lt;CareProfLID&gt; M901030 CARE PROFESSIONAL STAFF GROUP (MATERNITY)=&lt;StaffGroup&gt; 
MSDDEF3 - Warning - M901030 CARE PROFESSIONAL STAFF GROUP (MATERNITY) contains an invalid CARE PROFESSIONAL STAFF GROUP (MATERNITY). M901909 CARE PROFESSIONAL LOCAL IDENTIFIER=&lt;CareProfLID&gt; M901030 CARE PROFESSIONAL STAFF GROUP (MATERNITY)=&lt;StaffGroup&gt; </t>
  </si>
  <si>
    <t xml:space="preserve">Further Amendments made to derived data items, as per Solutions Assurance and landing portal developer feedback - see Change Control. Extract inclusion rules updated. Derived data items added to MasterDataItemsList tab. Updated version for internal DPS development. </t>
  </si>
  <si>
    <t>MasterDataItemsList</t>
  </si>
  <si>
    <t>All derivations added.</t>
  </si>
  <si>
    <t>At request of portal developers, solutions assurance and analysts.</t>
  </si>
  <si>
    <t>If M101D16 PERSON BODY MASS INDEX AT BOOKING is populated then use this value (rounded to one d.p.) as follows: if less than 18.5 then return "Less than 18.5", if &gt;= 18.5 but &lt;25 then return "18.5 - 24.9", if &gt;=25 and &lt;30 then return "25 - 29.9", if &gt;=30 and &lt;40 then return "30 - 39.9", if &gt;=40 then "40 or more". If M101D16 PERSON BODY MASS INDEX is not populated then do not return value.</t>
  </si>
  <si>
    <t>If M101D16 PERSON BODY MASS INDEX AT BOOKING is populated then use this value (rounded to one d.p.) as follows: if less than 18.5 then return "Less than 18.5", if &gt;= 18.5 but &lt;25 then return "18.5 - 24.9", if &gt;=25 and &lt;30 then return "25 - 29.9", if &gt;=30 and &lt;40 then return "30 - 39.9", if &gt;=40 then "40 or more". If M101D16 PERSON BODY MASS INDEX AT BOOKING is not populated then do not return value.</t>
  </si>
  <si>
    <t>MSUAT-112</t>
  </si>
  <si>
    <t>To allow values with a leading "0" to be derived.</t>
  </si>
  <si>
    <t>To reflect that this derivation is only required at the booking appointment date.</t>
  </si>
  <si>
    <t>If M202D31 CIGARETTES PER DAY is populated then use this value as follows: if = 0 then return "0", if &gt;= 1 but &lt;=9 then return "1-9", if &gt;=10 and &lt;=19 then return "10-19", if &gt;=20 then return "20 or more". If M202D31 CIGARETTES PER DAY is not populated then do not return value.</t>
  </si>
  <si>
    <t>If (M101020 APPOINTMENT DATE (FORMAL ANTENATAL BOOKING) = M201010 CARE CONTACT DATE) 
and 
M202D31 CIGARETTES PER DAY is populated then use this value as follows: if = 0 then return "0", if &gt;= 1 but &lt;=9 then return "1-9", if &gt;=10 and &lt;=19 then return "10-19", if &gt;=20 then return "20 or more". If M202D31 CIGARETTES PER DAY is not populated then do not return value.</t>
  </si>
  <si>
    <t>ALCOHOL UNITS PER WEEK BAND AT BOOKING</t>
  </si>
  <si>
    <t>If (M101020 APPOINTMENT DATE (FORMAL ANTENATAL BOOKING) = M201010 CARE CONTACT DATE) 
and 
If M202D27 ALCOHOL UNITS PER WEEK is populated then use this value as follows: if &lt; 1 then return "Less than 1 unit", if &gt;= 1 but &lt;=7 then return "1-7 units", if &gt;=8 and &lt;=14 then return "8-14 units", if &gt;=15 then return "15 units and over". If M202D27 ALCOHOL UNITS PER WEEK is not populated then do not return value.</t>
  </si>
  <si>
    <t>GESTATIONAL AGE AT BOOKING</t>
  </si>
  <si>
    <t>GestAgeBooking</t>
  </si>
  <si>
    <t>To correct an error in the previous calculation.</t>
  </si>
  <si>
    <t>If M202D33 SMOKING STATUS is populated
and
(M101250 DISCHARGE DATE (MOTHER MATERNITY SERVICES) = M201010 CARE CONTACT DATE)
Then populate with M202D33 SMOKING STATUS
Else If M202D31 CIGARETTES PER DAY is populated and is greater than zero
and
(M101250 DISCHARGE DATE (MOTHER MATERNITY SERVICES) = M201010 CARE CONTACT DATE)
Then populate with 'Smoker'
Else If M202D32 CO MONITORING READING is populated
and is 10 PPM or higher 
and
(M101250 DISCHARGE DATE (MOTHER MATERNITY SERVICES) = M201010 CARE CONTACT DATE)
Then populate with 'Smoker'</t>
  </si>
  <si>
    <t>If M202D33 SMOKING STATUS is populated
and
(M301050 ONSET OF ESTABLISHED LABOUR DATE = M201010 CARE CONTACT DATE) or (M301070 PROCEDURE DATE (CAESAREAN SECTION) = M201010 CARE CONTACT DATE)
Then populate with M202D33 SMOKING STATUS
Else If M202D31 CIGARETTES PER DAY is populated
and is greater than zero
and
(M301050 ONSET OF ESTABLISHED LABOUR DATE = M201010 CARE CONTACT DATE) or (M301070 PROCEDURE DATE (CAESAREAN SECTION) = M201010 CARE CONTACT DATE)
Then populate with 'Smoker'
Else If M202D32 CO MONITORING READING is populated and is 10 PPM or higher 
and
(M301050 ONSET OF ESTABLISHED LABOUR DATE = M201010 CARE CONTACT DATE) or (M301070 PROCEDURE DATE (CAESAREAN SECTION) = M201010 CARE CONTACT DATE)
Then populate with 'Smoker'</t>
  </si>
  <si>
    <t>CIGARETTES PER DAY BAND AT BOOKING</t>
  </si>
  <si>
    <t>2.0.19</t>
  </si>
  <si>
    <t>Person_ID_Mother</t>
  </si>
  <si>
    <t>Person_ID_Baby</t>
  </si>
  <si>
    <t>Following further feedback from portal developers to ensure compatibility with xsd schema.</t>
  </si>
  <si>
    <t>2.0.20</t>
  </si>
  <si>
    <t>max an15</t>
  </si>
  <si>
    <t>Following further feedback from portal developers - the unmatched UPRI that will be generated by DPS has range of between 10 and 15 an characters.</t>
  </si>
  <si>
    <t>Include in extract? - Provider Pre Deadline</t>
  </si>
  <si>
    <t>Include in extract? - Provider Post Deadline</t>
  </si>
  <si>
    <t>Defines whether each submitted and derived data item is included in the Data Services for Commissioners Regional Office (DSCRO) Extract</t>
  </si>
  <si>
    <t>Defines whether each submitted and derived data item is included in the Provider Post Deadline Extract</t>
  </si>
  <si>
    <t>Defines whether each submitted and derived data item is included in the Provider Pre Deadline Extract</t>
  </si>
  <si>
    <t>Extract inclusion rules</t>
  </si>
  <si>
    <t>Amend Master Data Items list</t>
  </si>
  <si>
    <t>National extract column removed, as data for national reporting purposes will no longer be provided as an extract from the landing portal.</t>
  </si>
  <si>
    <t>Include in extract? - Provider Pre Deadline 
Defines whether each submitted and derived data item is included in the Provider Pre Deadline Extract
Include in extract? - Provider Post Deadline
Defines whether each submitted and derived data item is included in the Provider Post Deadline Extract
Include in extract? - DSCRO
Defines whether each submitted and derived data item is included in the Data Services for Commissioners Regional Office (DSCRO) Extract</t>
  </si>
  <si>
    <t>Updated 'Explanation of Data Set Columns' tab to reflect removal of national extract column, change of commissioner extract to DSCRO extract, and for clarity around extract column names.</t>
  </si>
  <si>
    <t>Include in extract? - 'National' column</t>
  </si>
  <si>
    <t>Include in Provider Pre Deadline Extract? 
Defines whether each submitted and derived data item is to be included in the Provider Pre Deadline Extract
Include in Provider Post Deadline Extract? 
Defines whether each submitted and derived data item is to be included in the Provider Post Deadline Extract
Include in National Extract? 
Defines whether each submitted and derived data item is to be included in the National Extract
Include in Commissioner Extract? 
Defines whether each submitted and derived data item is to be included in the Commissioner Extract</t>
  </si>
  <si>
    <t xml:space="preserve">A unique alphanumeric identifier for the data item
</t>
  </si>
  <si>
    <t>MSDS Assessment Scales tab</t>
  </si>
  <si>
    <t>RANGE_SCORE = 1</t>
  </si>
  <si>
    <t>RANGE_SCORE = 0</t>
  </si>
  <si>
    <t xml:space="preserve">Minor changes to Person_ID formats. Removed defunct 'National Extract' column. Updated version for internal DPS development. </t>
  </si>
  <si>
    <t>To reflect that the expected scores for the scored assessments currently in scope of MSDS v2.0 are integers, with no decimal places expected.</t>
  </si>
  <si>
    <t>2.0.21</t>
  </si>
  <si>
    <t>max an1000</t>
  </si>
  <si>
    <t>max an500</t>
  </si>
  <si>
    <t>Following feedback from portal developers.</t>
  </si>
  <si>
    <t>To correct a typo in the specified format.</t>
  </si>
  <si>
    <t>Group level validation</t>
  </si>
  <si>
    <t xml:space="preserve">This group will be rejected if there is no valid MSD101 group transmitted for this PREGNANCY IDENTIFIER.
If there are more than one MSD104 groups transmitted for this PREGNANCY IDENTIFIER + CODED ASSESSMENT TOOL TYPE (SNOMED CT) + PERSON SCORE combination, then all duplicated groups will be rejected.
MSD1042 - Group rejected - More than one MSD104 groups transmitted for a PREGNANCY IDENTIFIER + CODED ASSESSMENT TOOL TYPE (SNOMED CT) + PERSON SCORE combination. M104902 PREGNANCY IDENTIFIER=&lt;PregnancyID&gt;  M104010 CODED ASSESSMENT TOOL TYPE (SNOMED CT)=&lt;ToolTypeSNOMED&gt; M104020 PERSON SCORE=&lt;Score&gt; </t>
  </si>
  <si>
    <t>This group will be rejected if there is no valid MSD101 group transmitted for this PREGNANCY IDENTIFIER.
If there are more than one MSD104 groups transmitted for this PREGNANCY IDENTIFIER + CODED ASSESSMENT TOOL TYPE (SNOMED CT) + PERSON SCORE + ASSESSMENT TOOL COMPLETION DATE combination, then all duplicated groups will be rejected.
MSD1042 - Group rejected - More than one MSD104 groups transmitted for a PREGNANCY IDENTIFIER + CODED ASSESSMENT TOOL TYPE (SNOMED CT) + PERSON SCORE combination. M104902 PREGNANCY IDENTIFIER=&lt;PregnancyID&gt;  M104010 CODED ASSESSMENT TOOL TYPE (SNOMED CT)=&lt;ToolTypeSNOMED&gt; M104020 PERSON SCORE=&lt;Score&gt; M104030 ASSESSMENT TOOL COMPLETION DATE=&lt;CompDate&gt;</t>
  </si>
  <si>
    <t xml:space="preserve">To reflect the scenario where a provider could submit the same assessment with the same score for the same pregnancy more than once during a reporting period (e.g. if an assessment was carried out again later in the same month, with the same result). </t>
  </si>
  <si>
    <r>
      <rPr>
        <b/>
        <sz val="8"/>
        <rFont val="Arial"/>
        <family val="2"/>
      </rPr>
      <t>Group-level Validation:</t>
    </r>
    <r>
      <rPr>
        <sz val="8"/>
        <rFont val="Arial"/>
        <family val="2"/>
      </rPr>
      <t xml:space="preserve">
This group will be rejected if there is no valid MSD101 group transmitted for this PREGNANCY IDENTIFIER.
If there are more than one MSD104 groups transmitted for this PREGNANCY IDENTIFIER + CODED ASSESSMENT TOOL TYPE (SNOMED CT) + PERSON SCORE + ASSESSMENT TOOL COMPLETION DATE combination, then all duplicated groups will be rejected.</t>
    </r>
  </si>
  <si>
    <t>M001D23</t>
  </si>
  <si>
    <t>DERIVED RECORD END DATE</t>
  </si>
  <si>
    <t>RecordEndDate</t>
  </si>
  <si>
    <t>For purposes of DARS Asset (MO) to enable the latest record to be identified</t>
  </si>
  <si>
    <t>DMO-267 &amp; DMO-258</t>
  </si>
  <si>
    <t>IF RPStartDate is not the greatest RPStartDate for all MSD001 records with same OrgCodeProvider and Person_ID_Mother
THEN
OUTPUT 'YYYY-MM-DD' where YYYY-MM-DD is set as the RPStartDate of the successor record minus one day.
ELSE NULL
ENDIF</t>
  </si>
  <si>
    <t>M002D10</t>
  </si>
  <si>
    <t>M003D9</t>
  </si>
  <si>
    <t>M004D9</t>
  </si>
  <si>
    <t>M101D22</t>
  </si>
  <si>
    <t>M105D18</t>
  </si>
  <si>
    <t>M106D18</t>
  </si>
  <si>
    <t>M107D17</t>
  </si>
  <si>
    <t>M108D17</t>
  </si>
  <si>
    <t>M109D21</t>
  </si>
  <si>
    <t>M301D15</t>
  </si>
  <si>
    <t>M401D21</t>
  </si>
  <si>
    <t>M403D18</t>
  </si>
  <si>
    <t>M404D18</t>
  </si>
  <si>
    <t>M405D32</t>
  </si>
  <si>
    <t>M501D10</t>
  </si>
  <si>
    <t>M502D9</t>
  </si>
  <si>
    <t>M503D9</t>
  </si>
  <si>
    <t>M504D9</t>
  </si>
  <si>
    <t>ANONYMOUS RECORD NUMBER</t>
  </si>
  <si>
    <t>AnonRecordNumber</t>
  </si>
  <si>
    <t>To uniquely identify (across all periods and providers) all data submitted in one submission period by one provider. A record number should always relate to a distinct combination of ORGANISATION IDENTIFIER (CODE OF PROVIDER) and UNIQUE SUBMISSION ID.</t>
  </si>
  <si>
    <t>To uniquely identify (across all periods and providers) all data submitted in one submission period by one provider.</t>
  </si>
  <si>
    <t>To reflect the difference between the anonymous record number derived in the MSD601/602 tables and the record number derived in other tables which can assist with identifying a particular mother/ baby.</t>
  </si>
  <si>
    <t>M001D24</t>
  </si>
  <si>
    <t>Age of mother, in years, at the reporting period end date.</t>
  </si>
  <si>
    <t>Years between PERSON BIRTH DATE (MOTHER) and M000060 REPORTING PERIOD END DATE in MSD000 MSDS Header table.</t>
  </si>
  <si>
    <t>AGE (REPORTING PERIOD END DATE)</t>
  </si>
  <si>
    <t>AgeRPEndDate</t>
  </si>
  <si>
    <t>To identify the mother's age, for use in a future DARS asset.</t>
  </si>
  <si>
    <t>DMO-267</t>
  </si>
  <si>
    <t>IF RPStartDate is not the greatest RPStartDate for all MSD101 records with same OrgCodeProvider and UniqPregID
THEN
OUTPUT 'YYYY-MM-DD' where YYYY-MM-DD is set as the RPStartDate of the successor record minus one day.
ELSE NULL
ENDIF</t>
  </si>
  <si>
    <t>IF RPStartDate is not the greatest RPStartDate for all MSD104 records with same OrgCodeProvider, UniqPregID, ToolTypeSNOMED, Score &amp; CompDate
THEN
OUTPUT 'YYYY-MM-DD' where YYYY-MM-DD is set as the RPStartDate of the successor record minus one day.
ELSE NULL
ENDIF</t>
  </si>
  <si>
    <t>IF RPStartDate is not the greatest RPStartDate for all MSD105 records with same OrgCodeProvider, UniqPregID, ProvDiag, ProvDiagDate,LocalFetalID &amp; FetalOrder
THEN
OUTPUT 'YYYY-MM-DD' where YYYY-MM-DD is set as the RPStartDate of the successor record minus one day.
ELSE NULL
ENDIF</t>
  </si>
  <si>
    <t>IF RPStartDate is not the greatest RPStartDate for all MSD106 records with same OrgCodeProvider, UniqPregID, Diag, DiagDate, LocalFetalID &amp; FetalOrder
THEN
OUTPUT 'YYYY-MM-DD' where YYYY-MM-DD is set as the RPStartDate of the successor record minus one day.
ELSE NULL
ENDIF</t>
  </si>
  <si>
    <t>IF RPStartDate is not the greatest RPStartDate for all MSD108 records with same OrgCodeProvider, UniqPregID &amp; Situation
THEN
OUTPUT 'YYYY-MM-DD' where YYYY-MM-DD is set as the RPStartDate of the successor record minus one day.
ELSE NULL
ENDIF</t>
  </si>
  <si>
    <t>IF RPStartDate is not the greatest RPStartDate for all MSD107 records with same OrgCodeProvider, UniqPregID, PrevDiag &amp; DiagDate
THEN
OUTPUT 'YYYY-MM-DD' where YYYY-MM-DD is set as the RPStartDate of the successor record minus one day.
ELSE NULL
ENDIF</t>
  </si>
  <si>
    <t>IF RPStartDate is not the greatest RPStartDate for all MSD109 records with same OrgCodeProvider, UniqPregID, LocalFetalID, FetalOrder, FindingDate, FindingCode, ObsDate &amp; ObsCode
THEN
OUTPUT 'YYYY-MM-DD' where YYYY-MM-DD is set as the RPStartDate of the successor record minus one day.
ELSE NULL
ENDIF</t>
  </si>
  <si>
    <t>IF RPStartDate is not the greatest RPStartDate for all MSD301 records with same OrgCodeProvider and LabourDeliveryID
THEN
OUTPUT 'YYYY-MM-DD' where YYYY-MM-DD is set as the RPStartDate of the successor record minus one day.
ELSE NULL
ENDIF</t>
  </si>
  <si>
    <t>IF RPStartDate is not the greatest RPStartDate for all MSD401 records with same OrgCodeProvider, LabourDeliveryID &amp; Person_ID_Baby
THEN
OUTPUT 'YYYY-MM-DD' where YYYY-MM-DD is set as the RPStartDate of the successor record minus one day.
ELSE NULL
ENDIF</t>
  </si>
  <si>
    <t>IF RPStartDate is not the greatest RPStartDate for all MSD403 records with same OrgCodeProvider, Person_ID_Baby, Diag &amp; DiagDate
THEN
OUTPUT 'YYYY-MM-DD' where YYYY-MM-DD is set as the RPStartDate of the successor record minus one day.
ELSE NULL
ENDIF</t>
  </si>
  <si>
    <t>IF RPStartDate is not the greatest RPStartDate for all MSD405 records with same OrgCodeProvider and CareActIDBaby
THEN
OUTPUT 'YYYY-MM-DD' where YYYY-MM-DD is set as the RPStartDate of the successor record minus one day.
ELSE NULL
ENDIF</t>
  </si>
  <si>
    <t>IF RPStartDate is not the greatest RPStartDate for all MSD501 records with same OrgCodeProvider and HospProvSpellNum
THEN
OUTPUT 'YYYY-MM-DD' where YYYY-MM-DD is set as the RPStartDate of the successor record minus one day.
ELSE NULL
ENDIF</t>
  </si>
  <si>
    <t>IF RPStartDate is not the greatest RPStartDate for all MSD502 records with same OrgCodeProvider, HospProvSpellNum, OrgIDComm &amp; StartDateOrgCodeComm
THEN
OUTPUT 'YYYY-MM-DD' where YYYY-MM-DD is set as the RPStartDate of the successor record minus one day.
ELSE NULL
ENDIF</t>
  </si>
  <si>
    <t>IF RPStartDate is not the greatest RPStartDate for all MSD503 records with same OrgCodeProvider, HospProvSpellNum, StartDateWardStay, StartTimeWardStay, OrgSiteIDOfTreat &amp; WardCode
THEN
OUTPUT 'YYYY-MM-DD' where YYYY-MM-DD is set as the RPStartDate of the successor record minus one day.
ELSE NULL
ENDIF</t>
  </si>
  <si>
    <t>M901D7</t>
  </si>
  <si>
    <t>IF RPStartDate is not the greatest RPStartDate for all MSD901 records with same OrgCodeProvider &amp; CareProfLID
THEN
OUTPUT 'YYYY-MM-DD' where YYYY-MM-DD is set as the RPStartDate of the successor record minus one day.
ELSE NULL
ENDIF</t>
  </si>
  <si>
    <t>MSD104 CodedScoreAss(Pregnancy)</t>
  </si>
  <si>
    <t xml:space="preserve">If LAST MENSTRUAL PERIOD DATE is more than 40 weeks before the APPOINTMENT DATE (FORMAL ANTENATAL BOOKING), the record will be rejected.
M1011202 - Record rejected - LAST MENSTRUAL PERIOD DATE is more than 40 weeks before the APPOINTMENT DATE (FORMAL ANTENATAL BOOKING).   M101902 PREGNANCY IDENTIFIER=&lt;PregnancyID&gt; M101120 LAST MENSTRUAL PERIOD DATE=&lt;LastMenstrualPeriodDate&gt; M101020 APPOINTMENT DATE (FORMAL ANTENATAL BOOKING)=&lt;AntenatalAppDate&gt; </t>
  </si>
  <si>
    <t xml:space="preserve">If LAST MENSTRUAL PERIOD DATE is more than 1 year before the APPOINTMENT DATE (FORMAL ANTENATAL BOOKING), the record will be rejected.
M1011202 - Record rejected - LAST MENSTRUAL PERIOD DATE is more than 1 year before the APPOINTMENT DATE (FORMAL ANTENATAL BOOKING).   M101902 PREGNANCY IDENTIFIER=&lt;PregnancyID&gt; M101120 LAST MENSTRUAL PERIOD DATE=&lt;LastMenstrualPeriodDate&gt; M101020 APPOINTMENT DATE (FORMAL ANTENATAL BOOKING)=&lt;AntenatalAppDate&gt; </t>
  </si>
  <si>
    <t xml:space="preserve">M1011202 - Record rejected - LAST MENSTRUAL PERIOD DATE is more than 1 year before the APPOINTMENT DATE (FORMAL ANTENATAL BOOKING).   M101902 PREGNANCY IDENTIFIER=&lt;PregnancyID&gt; M101120 LAST MENSTRUAL PERIOD DATE=&lt;LastMenstrualPeriodDate&gt; M101020 APPOINTMENT DATE (FORMAL ANTENATAL BOOKING)=&lt;AntenatalAppDate&gt; </t>
  </si>
  <si>
    <t>If LAST MENSTRUAL PERIOD DATE is after the APPOINTMENT DATE (FORMAL ANTENATAL BOOKING), the record will be rejected.
If LAST MENSTRUAL PERIOD DATE is more than 1 year before the APPOINTMENT DATE (FORMAL ANTENATAL BOOKING), the record will be rejected.
If LAST MENSTRUAL PERIOD DATE is before the PERSON BIRTH DATE (MOTHER), the record will be rejected.
If LAST MENSTRUAL PERIOD DATE is after the DATA SET CREATED DATE, the record will be rejected.</t>
  </si>
  <si>
    <t>If M202D33 SMOKING STATUS is populated
and
(M101020 APPOINTMENT DATE (FORMAL ANTENATAL BOOKING) = M201010 CARE CONTACT DATE)
Then populate with M202D33 SMOKING STATUS</t>
  </si>
  <si>
    <t>If M202D33 SMOKING STATUS is populated
and
(M301050 ONSET OF ESTABLISHED LABOUR DATE = M201010 CARE CONTACT DATE) or (M301070 PROCEDURE DATE (CAESAREAN SECTION) = M201010 CARE CONTACT DATE)
Then populate with M202D33 SMOKING STATUS</t>
  </si>
  <si>
    <t>If M202D33 SMOKING STATUS is populated
and
(M101250 DISCHARGE DATE (MOTHER MATERNITY SERVICES) = M201010 CARE CONTACT DATE)
Then populate with M202D33 SMOKING STATUS</t>
  </si>
  <si>
    <t>Updated logic to rationalise and better align with initial analytical methodology</t>
  </si>
  <si>
    <t>DMO-259</t>
  </si>
  <si>
    <t>Total count of rows for a specific table, related to a specific header within the extract.</t>
  </si>
  <si>
    <t>Clarifying which SNOMED CT codes should be used to build this derivation.</t>
  </si>
  <si>
    <t>If M202D25 MASTER SNOMED CT OBSERVATION CODE contains the value |50373000| Then
populate with M202110 OBSERVATION VALUE</t>
  </si>
  <si>
    <t>If M202D25 MASTER SNOMED CT OBSERVATION CODE contains the value |27113001| Then
populate with M202110 OBSERVATION VALUE</t>
  </si>
  <si>
    <t>DMO-372</t>
  </si>
  <si>
    <t>If M202D25 MASTER SNOMED CT OBSERVATION CODE contains one of the values |160573003| or |1082641000000106| Then
populate with M202110 OBSERVATION VALUE</t>
  </si>
  <si>
    <t>MSDREJ014</t>
  </si>
  <si>
    <t>More than one MSD000 transmitted with this submission file.</t>
  </si>
  <si>
    <t>Failed Header check. File contains multiple header records.</t>
  </si>
  <si>
    <t>If CLINICAL INTERVENTION DATE (MOTHER) is before the START DATE (MOTHER LABOUR AND DELIVERY HOSPITAL PROVIDER SPELL), the record will be rejected.
M3020103 - Record rejected - CLINICAL INTERVENTION DATE (MOTHER) is before the START DATE (MOTHER LABOUR AND DELIVERY HOSPITAL PROVIDER SPELL). M302905 LABOUR AND DELIVERY IDENTIFIER=&lt;LabourDeliveryID&gt; M302010 CLINICAL INTERVENTION DATE (MOTHER)=&lt;ClinInterDateMother&gt; M301090 START DATE (MOTHER LABOUR AND DELIVERY HOSPITAL PROVIDER SPELL)=&lt;StartDateMotherDeliveryHospProvSpell&gt;</t>
  </si>
  <si>
    <t>If CLINICAL INTERVENTION DATE (MOTHER) is more than 5 days before the START DATE (MOTHER LABOUR AND DELIVERY HOSPITAL PROVIDER SPELL), the record will be rejected.
M3020103 - Record rejected - CLINICAL INTERVENTION DATE (MOTHER) is more than 5 days before the START DATE (MOTHER LABOUR AND DELIVERY HOSPITAL PROVIDER SPELL). M302905 LABOUR AND DELIVERY IDENTIFIER=&lt;LabourDeliveryID&gt; M302010 CLINICAL INTERVENTION DATE (MOTHER)=&lt;ClinInterDateMother&gt; M301090 START DATE (MOTHER LABOUR AND DELIVERY HOSPITAL PROVIDER SPELL)=&lt;StartDateMotherDeliveryHospProvSpell&gt;</t>
  </si>
  <si>
    <t>If CLINICAL INTERVENTION DATE (MOTHER) is not within the reporting period, the record will be rejected.
If CLINICAL INTERVENTION DATE (MOTHER) is before the APPOINTMENT DATE (FORMAL ANTENATAL BOOKING), the record will be rejected.
If CLINICAL INTERVENTION DATE (MOTHER) is more than 5 days before the START DATE (MOTHER LABOUR AND DELIVERY HOSPITAL PROVIDER SPELL), the record will be rejected</t>
  </si>
  <si>
    <t>M3020103 - Record rejected - CLINICAL INTERVENTION DATE (MOTHER) is more than 5 days before the START DATE (MOTHER LABOUR AND DELIVERY HOSPITAL PROVIDER SPELL). M302905 LABOUR AND DELIVERY IDENTIFIER=&lt;LabourDeliveryID&gt; M302010 CLINICAL INTERVENTION DATE (MOTHER)=&lt;ClinInterDateMother&gt; M301090 START DATE (MOTHER LABOUR AND DELIVERY HOSPITAL PROVIDER SPELL)=&lt;StartDateMotherDeliveryHospProvSpell&gt;</t>
  </si>
  <si>
    <t>If CLINICAL INTERVENTION TIME (MOTHER) is before the START TIME (MOTHER LABOUR AND DELIVERY HOSPITAL PROVIDER SPELL), where CLINICAL INTERVENTION DATE (MOTHER) is the same as START DATE (MOTHER LABOUR AND DELIVERY HOSPITAL PROVIDER SPELL), the record will be rejected.
M3020201 - Record rejected - CLINICAL INTERVENTION TIME (MOTHER) is before the START TIME (MOTHER LABOUR AND DELIVERY HOSPITAL PROVIDER SPELL), where CLINICAL INTERVENTION DATE (MOTHER) is the same as START DATE (MOTHER LABOUR AND DELIVERY HOSPITAL PROVIDER SPELL). M302905 LABOUR AND DELIVERY IDENTIFIER=&lt;LabourDeliveryID&gt; M302020 CLINICAL INTERVENTION TIME (MOTHER)=&lt;ClinInterTimeMother&gt; M301100 START TIME (MOTHER LABOUR AND DELIVERY HOSPITAL PROVIDER SPELL)=&lt;StartTimeMotherDeliveryHospProvSpell&gt;</t>
  </si>
  <si>
    <t>Edinburgh Postnatal Depression Scale (EPDS)</t>
  </si>
  <si>
    <t>Edinburgh postnatal depression scale score</t>
  </si>
  <si>
    <t>0-30</t>
  </si>
  <si>
    <t>The total score for questions 1-10 of the Edinburgh Postnatal Depression Scale (EPDS) assessment for the patient.
QUESTIONS 1, 2 &amp; 4
Are scored 0, 1, 2 or 3 with top box scored as 0 and the bottom box scored as 3.
QUESTIONS 3, 5 - 10
Are reverse scored, with the top box scored as a 3 and the bottom box scored as 0.
Maximum score: 30
Possible Depression: 10 or greater
Always look at item 10 (suicidal thoughts)</t>
  </si>
  <si>
    <t>MSDS Assessment Scales</t>
  </si>
  <si>
    <t>To allow the submission of Edinburgh Postnatal Depression Scale (EPDS) scores in the MSD104 &amp; MSD203</t>
  </si>
  <si>
    <t>Following feedback from portal developers and solution assurance testing.</t>
  </si>
  <si>
    <t>If M302D9 MASTER SNOMED CT PROCEDURE CODE contains one of the values 236992007, 40219000, 26313002, 63407004, 15413009, 17860005, 25828002, 288194000 or 85548006 Then
populate with M302D9 MASTER SNOMED CT PROCEDURE CODE</t>
  </si>
  <si>
    <t>If M001D8 VALID POSTCODE FLAG = 'Y' Then
Derive the Local Authority District/Unitary Authority for the Mother from the submitted POSTCODE OF USUAL ADDRESS (MOTHER). Where a Null postcode is submitted Local Authority District/Unitary Authority will appear as Null.
Note to providers: the derivation is established through linkage with the Complete Gridlink NHS Postcode File, downloaded from 
https://digital.nhs.uk/services/organisation-data-service/data-downloads/office-for-national-statistics-data. The derivation lookup is taken from field name OSLAUA (field 9). The Complete Gridlink NHS Postcode File in use is updated at the beginning of each month.</t>
  </si>
  <si>
    <t>If M001D8 VALID POSTCODE FLAG = 'Y' Then
Derive the Organisation Code (Residence Responsibility) for the Mother from the submitted POSTCODE OF USUAL ADDRESS (MOTHER). Where a Null postcode is submitted CCG OF RESIDENCE (MOTHER) will appear as Null.
Note to providers: This derivation is established through linkage with the  Complete Gridlink NHS Postcode File,  downloaded from https://digital.nhs.uk/services/organisation-data-service/data-downloads/office-for-national-statistics-data. The derivation lookup is taken from field name  CCG (field 18). The Complete Gridlink NHS Postcode File in use is updated at the beginning of each month.</t>
  </si>
  <si>
    <t>If M001D8 VALID POSTCODE FLAG = 'Y' Then
Derive the County for the Mother from the submitted POSTCODE OF USUAL ADDRESS (MOTHER). Where a Null postcode is submitted, County will appear as Null.
Note to providers: the derivation is established through linkage with the Complete Gridlink NHS Postcode File, downloaded from https://digital.nhs.uk/services/organisation-data-service/data-downloads/office-for-national-statistics-data.  The derivation lookup is taken from field name OSCTY (field 7).  The Complete Gridlink NHS Postcode File in use is updated at the beginning of each month.</t>
  </si>
  <si>
    <t>If M001D8 VALID POSTCODE FLAG = 'Y' Then
Derive the Electoral Ward/Division for the Mother from the submitted POSTCODE OF USUAL ADDRESS (MOTHER). Where a Null postcode is submitted Electoral Ward/Division will appear as Null.
Note to providers: This derivation is established through linkage with the  Complete Gridlink NHS Postcode File,  downloaded from https://digital.nhs.uk/services/organisation-data-service/data-downloads/office-for-national-statistics-data. The derivation lookup is taken from field name OSWARD (field 10). The Complete Gridlink NHS Postcode File in use is updated at the beginning of each month.</t>
  </si>
  <si>
    <t>If M001D8 VALID POSTCODE FLAG = 'Y' Then
Derive the Lower Layer Super Output Area (Residence) for the Mother from the submitted POSTCODE OF USUAL ADDRESS (MOTHER). Where a Null postcode is submitted,  Lower Layer Super Output Area (Residence) will appear as Null.
Note to providers: the derivation is established through linkage with the Complete Gridlink NHS Postcode File, downloaded from https://digital.nhs.uk/services/organisation-data-service/data-downloads/office-for-national-statistics-data. The derivation lookup is taken from field name LSOA11 (field 40). The Complete Gridlink NHS Postcode File in use is updated at the beginning of each month.</t>
  </si>
  <si>
    <t>If M001D8 VALID POSTCODE FLAG = 'Y' Then
Derive the Postcode District from the submitted POSTCODE OF USUAL ADDRESS (MOTHER). Where Null postcode is submitted Postcode District will appear as Null.
Note to providers: the postcode district is comprised of all characters to the left of the space in a full eight character postcode.</t>
  </si>
  <si>
    <t>Y' if Postcode of Usual Address has passed validation, no warnings were triggered and is a valid postcode in the Gridall file (http://systems.hscic.gov.uk/data/ods/datadownloads/onsdata), otherwise 'N'.</t>
  </si>
  <si>
    <t>MSUAT-194</t>
  </si>
  <si>
    <t>If M302D9 MASTER SNOMED CT PROCEDURE CODE contains any of the values 16388003, 241717009, 50697003, 67716003, 231249005 or 68248001 Then
populate with M302D9 MASTER SNOMED CT PROCEDURE CODE</t>
  </si>
  <si>
    <t>If M302D9 MASTER SNOMED CT PROCEDURE CODE contains the value 177135005 Then 'Y'
Otherwise leave this field blank</t>
  </si>
  <si>
    <t>MSUAT-173</t>
  </si>
  <si>
    <t>max an64</t>
  </si>
  <si>
    <t>Following further feedback from portal developers.</t>
  </si>
  <si>
    <t>If M202D25 MASTER SNOMED CT OBSERVATION CODE contains the value 60621009 Then
populate with M202110 OBSERVATION VALUE
Else if M202D28 PERSON HEIGHT and M202D29 PERSON WEIGHT are both populated with numeric values (n format) other than '0',  populate with M202D29 PERSON WEIGHT / ((M202D28 PERSON HEIGHT / 100) * (M202D28 PERSON HEIGHT / 100))</t>
  </si>
  <si>
    <t>If M202D25 MASTER SNOMED CT OBSERVATION CODE contains the value |251900003| Then
populate with M202110 OBSERVATION VALUE
Else If M202D19 MASTER SNOMED CT FINDING CODE contains the value |1110631000000106| Then
populate with 'Test declined'</t>
  </si>
  <si>
    <t>If M202D25 MASTER SNOMED CT OBSERVATION CODE contains the value |251900003| Then
populate with M202110 OBSERVATION VALUE
Else If M202D19 MASTER SNOMED CT FINDING CODE contains the value |1110631000000106| Then
populate with 'Test Declined'</t>
  </si>
  <si>
    <t>If M202D17 MASTER SNOMED CT FINDING CODE contains one of the values 77176002, 8517006, 405746006, 266919005, 266927001 or 203191000000107
Then populate with M202D17 MASTER SNOMED CT FINDING CODE
Else If M202D25 MASTER SNOMED CT OBSERVATION CODE contains the value 160625004
Then populate with 'NON/EX-SMOKER'
Else If M202D31 CIGARETTES PER DAY is populated
and is greater than zero 
Then populate with 'SMOKER'
Else If M202D31 CIGARETTES PER DAY is populated
and is zero 
Then populate with 'NON/EX-SMOKER'
Else If M202D32 CO MONITORING READING is populated and is 4 PPM or higher
Then populate with 'SMOKER'
Else If M202D32 CO MONITORING READING is populated and is less than 4 PPM
Then populate with 'NON/EX-SMOKER'</t>
  </si>
  <si>
    <t>Updated logic to rationalise and better align with initial analytical methodology. Relevant SNOMED CT codes identified and used to populate the derivation.</t>
  </si>
  <si>
    <t>EPISIOTOMY</t>
  </si>
  <si>
    <t>Episiotomy</t>
  </si>
  <si>
    <t>Amended to reflect that the data pulled through by the derivation will identify where an episiotomy has taken place, but not necessarily the reason for this.</t>
  </si>
  <si>
    <t>To reflect the change in the name of the derived data item</t>
  </si>
  <si>
    <t>The derived details of an episiotomy being performed as recorded on the CLINICAL INTERVENTION DATE (MOTHER).</t>
  </si>
  <si>
    <t>If M302D9 MASTER SNOMED CT PROCEDURE CODE contains the value 85548006, 236992007, 40219000, 26313002, 63407004, 15413009, 17860005, 25828002 or 288194000 Then
populate with M302D9 MASTER SNOMED CT PROCEDURE CODE
Else If M302D17 MASTER SNOMED CT FINDING CODE contains the value 249221003, 262935001, 57759005, 6234006, 10217006, 399031001, 199972004, 237329006 or 1105801000000107 Then
populate with M302D17 MASTER SNOMED CT FINDING CODE</t>
  </si>
  <si>
    <t>If M302D9 MASTER SNOMED CT PROCEDURE CODE contains any of the values 177136006, 177135005, 408818004, 308037008, 177136006, 1105781000000106, 1105791000000108, 236971007, 288189000, 288190009 or 288191008 Then
populate with M302D9 MASTER SNOMED CT PROCEDURE CODE</t>
  </si>
  <si>
    <t>If M302D9 MASTER SNOMED CT PROCEDURE CODE contains any of the values 236886002 or 305351004 Then
populate with M302D9 MASTER SNOMED CT PROCEDURE CODE
Else If M302D17 MASTER SNOMED CT FINDING CODE contains any of the values 237235009, 33211000, 429098002, 59282003, 274126009 or 17263003 Then
populate with M302D17 MASTER SNOMED CT FINDING CODE</t>
  </si>
  <si>
    <t>If M302D9 MASTER SNOMED CT PROCEDURE CODE contains any of the values 408816000 or 408818004 Then
populate with M302D9 MASTER SNOMED CT PROCEDURE CODE</t>
  </si>
  <si>
    <t>RUPTURE OF MEMBRANES REASON</t>
  </si>
  <si>
    <t>Amended to reflect that the data pulled through by the derivation will identify where a procedure to rupture the membranes has taken place, but not necessarily the reason for this.</t>
  </si>
  <si>
    <t>ARTIFICIAL RUPTURE OF MEMBRANES</t>
  </si>
  <si>
    <t>AROM</t>
  </si>
  <si>
    <t>If M405D26 MASTER SNOMED CT OBSERVATION CODE contains the value 169909004 Then
populate with M405120 OBSERVATION VALUE</t>
  </si>
  <si>
    <t>Minor amendment to derivation wording for consistency.</t>
  </si>
  <si>
    <t>If M405D26 MASTER SNOMED CT OBSERVATION CODE contains the value 364589006 Then
populate with M405120 OBSERVATION VALUE</t>
  </si>
  <si>
    <t>Clarified and updated requirements for initial clinical terminology derivations. Minor amendments to validations based on user feedback following go-live. MSDS Assessment Scales tab updated with additional assessment. See Change Control for full details.</t>
  </si>
  <si>
    <t>MSDDEF2 - Record rejected - M101120 LAST MENSTRUAL PERIOD DATE has an incorrect data format.   M101902 PREGNANCY IDENTIFIER=&lt;PregnancyID&gt; M101120 LAST MENSTRUAL PERIOD DATE=&lt;LastMenstrualPeriodDate&gt; 
M1011201 - Record rejected - LAST MENSTRUAL PERIOD DATE is after the APPOINTMENT DATE (FORMAL ANTENATAL BOOKING).   M101902 PREGNANCY IDENTIFIER=&lt;PregnancyID&gt; M101120 LAST MENSTRUAL PERIOD DATE=&lt;LastMenstrualPeriodDate&gt; M101020 APPOINTMENT DATE (FORMAL ANTENATAL BOOKING)=&lt;AntenatalAppDate&gt; 
M1011202 - Record rejected - LAST MENSTRUAL PERIOD DATE is more than 1 year before the APPOINTMENT DATE (FORMAL ANTENATAL BOOKING).   M101902 PREGNANCY IDENTIFIER=&lt;PregnancyID&gt; M101120 LAST MENSTRUAL PERIOD DATE=&lt;LastMenstrualPeriodDate&gt; M101020 APPOINTMENT DATE (FORMAL ANTENATAL BOOKING)=&lt;AntenatalAppDate&gt; 
M1011203 - Record rejected - LAST MENSTRUAL PERIOD DATE is before the PERSON BIRTH DATE (MOTHER).   M101902 PREGNANCY IDENTIFIER=&lt;PregnancyID&gt; M101120 LAST MENSTRUAL PERIOD DATE=&lt;LastMenstrualPeriodDate&gt; M001020 PERSON BIRTH DATE (MOTHER)=&lt;PersonBirthDateMother&gt;
M1011204 - Record rejected - LAST MENSTRUAL PERIOD DATE is after the DATA SET CREATED DATE.   M101902 PREGNANCY IDENTIFIER=&lt;PregnancyID&gt; M101120 LAST MENSTRUAL PERIOD DATE=&lt;LastMenstrualPeriodDate&gt; M000070 DATA SET CREATED DATE=&lt;FileCreationDate&gt;</t>
  </si>
  <si>
    <t>2.0.22</t>
  </si>
  <si>
    <t>Amended output text to 'Declined' to allow this message to flow alongside CO monitoring readings using the existing format.</t>
  </si>
  <si>
    <t>Amended format to allow SNOMED CT codes to be output in derivation</t>
  </si>
  <si>
    <t>Amended format to allow SNOMED CT codes and other text to be output in derivation</t>
  </si>
  <si>
    <t>Derivation: Updated information requirements column to better take account of the new description in the new data description as referenced in Change ID 755 above.</t>
  </si>
  <si>
    <t>N/A - column added in v2.0.22</t>
  </si>
  <si>
    <t>Amended following feedback from Responsible Statistician.</t>
  </si>
  <si>
    <t>max an13</t>
  </si>
  <si>
    <t>If M202090 OBSERVATION SCHEME IN USE is not null and equals '01' or '02' Then
populate with M202D23 MAPPED SNOMED CT OBSERVATION CODE
Else If M202090 OBSERVATION SCHEME IN USE is not null and equals '03' Then
populate with M202100 CODED OBSERVATION (CLINICAL TERMINOLOGY)</t>
  </si>
  <si>
    <t>Following feedback from Solutions Assurance to clarify that the derivation will contain null value where none of the conditions in the logic apply.</t>
  </si>
  <si>
    <t>If M302100 FINDING SCHEME IN USE is not null and equals '02' or '03' Then
populate with M302D15 MAPPED SNOMED CT FINDING CODE
Else
If M302100 FINDING SCHEME IN USE is not null and equals '04' Then
populate with M302110 CODED FINDING (CODED CLINICAL ENTRY)
Else NULL</t>
  </si>
  <si>
    <t>If M302080 PROCEDURE SCHEME IN USE is not null and equals '04' or '05' Then
populate with M302D7 MAPPED SNOMED CT PROCEDURE CODE
Else
If M302080 PROCEDURE SCHEME IN USE is not null and equals '06' Then
populate with M302090 CODED PROCEDURE AND PROCEDURE STATUS (CODED CLINICAL ENTRY)
Else NULL</t>
  </si>
  <si>
    <t>If M405100 OBSERVATION SCHEME IN USE is not null and equals '01' or '02' Then
populate with M405D24 MAPPED SNOMED CT OBSERVATION CODE
Else
If M405100 OBSERVATION SCHEME IN USE is not null and equals '03' Then
populate with M405110 CODED OBSERVATION (CLINICAL TERMINOLOGY)
Else NULL</t>
  </si>
  <si>
    <t>Following feedback from Maternity Analysis and Solutions Assurance.</t>
  </si>
  <si>
    <t>If M302D9 MASTER SNOMED CT PROCEDURE CODE equals one of the values 236992007, 40219000, 26313002, 63407004, 15413009, 17860005, 25828002, 288194000 or 85548006 Then
populate with M302D9 MASTER SNOMED CT PROCEDURE CODE
Else NULL</t>
  </si>
  <si>
    <t>If M302D9 MASTER SNOMED CT PROCEDURE CODE equals one of the values 16388003, 241717009, 50697003, 67716003, 231249005 or 68248001 Then
populate with M302D9 MASTER SNOMED CT PROCEDURE CODE
Else NULL</t>
  </si>
  <si>
    <t>If M302D9 MASTER SNOMED CT PROCEDURE CODE equals one of the values 177136006, 177135005, 408818004, 308037008, 177136006, 1105781000000106, 1105791000000108, 236971007, 288189000, 288190009 or 288191008 Then
populate with M302D9 MASTER SNOMED CT PROCEDURE CODE
Else NULL</t>
  </si>
  <si>
    <t>If M302D9 MASTER SNOMED CT PROCEDURE CODE equals one of the values 236886002 or 305351004 Then
populate with M302D9 MASTER SNOMED CT PROCEDURE CODE
Else If M302D17 MASTER SNOMED CT FINDING CODE equals one of the values 237235009, 33211000, 429098002, 59282003, 274126009 or 17263003 Then
populate with M302D17 MASTER SNOMED CT FINDING CODE
Else NULL</t>
  </si>
  <si>
    <t>If M302D9 MASTER SNOMED CT PROCEDURE CODE equals one of the values 408816000 or 408818004 Then
populate with M302D9 MASTER SNOMED CT PROCEDURE CODE
Else NULL</t>
  </si>
  <si>
    <t>If M302D9 MASTER SNOMED CT PROCEDURE CODE contains the value 177135005 Then 'Y'
Else NULL</t>
  </si>
  <si>
    <t>If M405D26 MASTER SNOMED CT OBSERVATION CODE contains the value 169909004 Then
populate with M405120 OBSERVATION VALUE
Else NULL</t>
  </si>
  <si>
    <t>The Birth Weight, recorded in grams that was recorded on the CLINICAL INTERVENTION DATE (BABY).</t>
  </si>
  <si>
    <t>If M202D27 ALCOHOL UNITS PER WEEK is populated
and
(M101020 APPOINTMENT DATE (FORMAL ANTENATAL BOOKING) = M201010 CARE CONTACT DATE)
Then populate with M202D27 ALCOHOL UNITS PER WEEK
Else NULL</t>
  </si>
  <si>
    <t>If M302D9 MASTER SNOMED CT PROCEDURE CODE equals one of the value 85548006, 236992007, 40219000, 26313002, 63407004, 15413009, 17860005, 25828002 or 288194000 Then
populate with M302D9 MASTER SNOMED CT PROCEDURE CODE
Else If M302D17 MASTER SNOMED CT FINDING CODE equals one of the values 249221003, 262935001, 57759005, 6234006, 10217006, 399031001, 199972004, 237329006 or 1105801000000107 Then
populate with M302D17 MASTER SNOMED CT FINDING CODE
Else NULL</t>
  </si>
  <si>
    <t>If (M101020 APPOINTMENT DATE (FORMAL ANTENATAL BOOKING) = M201010 CARE CONTACT DATE) 
and 
M202D31 CIGARETTES PER DAY  is populated then use this value as follows: if = 0 then return "0", if &gt; 0  and &lt;10 then return "1-9", if &gt;=10 and &lt;20 then return "10-19", if &gt;=20 then return "20 or more".
Else NULL</t>
  </si>
  <si>
    <t>If (M101020 APPOINTMENT DATE (FORMAL ANTENATAL BOOKING) = M201010 CARE CONTACT DATE) 
and 
If M202D27 ALCOHOL UNITS PER WEEK is populated then use this value as follows: if &lt; 1 then return "Less than 1 unit", if &gt;= 1 and &lt;=7 then return "1-7 units", if &gt;=8 and &lt;=14 then return "8-14 units", if &gt;=15 then return "15 units and over".
Else NULL</t>
  </si>
  <si>
    <t>If M202D17 MASTER SNOMED CT FINDING CODE contains one of the values 77176002, 8517006, 405746006, 266919005, 266927001 or 203191000000107
Then populate with M202D17 MASTER SNOMED CT FINDING CODE
Else If M202D25 MASTER SNOMED CT OBSERVATION CODE contains the value 160625004
Then populate with 'NON/EX-SMOKER'
Else If M202D31 CIGARETTES PER DAY is populated
and is greater than zero 
Then populate with 'SMOKER'
Else If M202D31 CIGARETTES PER DAY is populated
and is zero 
Then populate with 'NON/EX-SMOKER'
Else If M202D32 CO MONITORING READING is populated and is 4 PPM or higher
Then populate with 'SMOKER'
Else If M202D32 CO MONITORING READING is populated and is less than 4 PPM
Then populate with 'NON/EX-SMOKER'
Else NULL</t>
  </si>
  <si>
    <t>max n20.max n2</t>
  </si>
  <si>
    <t>If M202D30 PERSON BODY MASS INDEX is populated
and
(M101020 APPOINTMENT DATE (FORMAL ANTENATAL BOOKING) = M201010 CARE CONTACT DATE)
Then populate with M202D30 PERSON BODY MASS INDEX
Else NULL</t>
  </si>
  <si>
    <t>If M202D33 SMOKING STATUS is populated
and
(M101020 APPOINTMENT DATE (FORMAL ANTENATAL BOOKING) = M201010 CARE CONTACT DATE)
Then populate with M202D33 SMOKING STATUS
Else NULL</t>
  </si>
  <si>
    <t>If M202D33 SMOKING STATUS is populated
and
(M301050 ONSET OF ESTABLISHED LABOUR DATE = M201010 CARE CONTACT DATE) or (M301070 PROCEDURE DATE (CAESAREAN SECTION) = M201010 CARE CONTACT DATE)
Then populate with M202D33 SMOKING STATUS
Else NULL</t>
  </si>
  <si>
    <t>If M202D33 SMOKING STATUS is populated
and
(M101250 DISCHARGE DATE (MOTHER MATERNITY SERVICES) = M201010 CARE CONTACT DATE)
Then populate with M202D33 SMOKING STATUS
Else NULL</t>
  </si>
  <si>
    <t>If M202070 FINDING SCHEME IN USE is not null and equals '02' or '03' Then
M202080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</si>
  <si>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M202090 OBSERVATION SCHEME IN USE is not null and equals '01' or '02' Then
M202100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</si>
  <si>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M302100 FINDING SCHEME IN USE is not null and equals '02' or '03' Then
M302110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</si>
  <si>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M302080 PROCEDURE SCHEME IN USE is not null and equals '04' or '05' Then
M302090 CODED PROCEDURE AND PROCEDURE STATUS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</si>
  <si>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M405100 OBSERVATION SCHEME IN USE is not null and equals '01' or '02' Then
M405110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</si>
  <si>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M101D16 PERSON BODY MASS INDEX AT BOOKING is populated then use this value (rounded to one d.p.) as follows: if less than 18.5 then return "Less than 18.5", if &gt;= 18.5 but &lt;25 then return "18.5 - 24.9", if &gt;=25 and &lt;30 then return "25 - 29.9", if &gt;=30 and &lt;40 then return "30 - 39.9", if &gt;=40 then "40 or more".
Else NULL</t>
  </si>
  <si>
    <t>If M202D25 MASTER SNOMED CT OBSERVATION CODE contains the value |251900003| 
and M202120 UCUM UNIT OF MEASUREMENT = 'coppm'
and M202110 OBSERVATION VALUE is non-negative numeric
Then populate with M202110 OBSERVATION VALUE
Else If M202D19 MASTER SNOMED CT FINDING CODE contains the value |1110631000000106| Then
populate with 'Test Declined'
Else Null</t>
  </si>
  <si>
    <t>If M202D25 MASTER SNOMED CT OBSERVATION CODE contains the value 50373000
and M202120 UCUM UNIT OF MEASUREMENT = 'cm'
and M202110 OBSERVATION VALUE is non-negative numeric
Then
populate with M202110 OBSERVATION VALUE
Else If M202D25 MASTER SNOMED CT OBSERVATION CODE contains the value 50373000
and M202120 UCUM UNIT OF MEASUREMENT = 'm'
and M202110 OBSERVATION VALUE is non-negative numeric
Then
populate with M202110 OBSERVATION VALUE * 100
Else Null</t>
  </si>
  <si>
    <t>If M202D25 MASTER SNOMED CT OBSERVATION CODE contains the value 27113001
and M202120 UCUM UNIT OF MEASUREMENT in ('kg', 'kilograms')
and M202110 OBSERVATION VALUE is non-negative numeric
then populate with M202110 OBSERVATION VALUE
Else Null</t>
  </si>
  <si>
    <t>If M202D25 MASTER SNOMED CT OBSERVATION CODE contains the value 230056004 
and M202110 OBSERVATION VALUE is non-negative numeric
Then
populate with M202110 OBSERVATION VALUE
Else NULL</t>
  </si>
  <si>
    <t>If M202D25 MASTER SNOMED CT OBSERVATION CODE contains the value 60621009
and M202110 OBSERVATION VALUE is non-negative numeric
Then populate with M202110 OBSERVATION VALUE
Else if M202D28 PERSON HEIGHT and M202D29 PERSON WEIGHT are both populated with numeric values (n format) other than '0',  populate with TRIM(M202D29 PERSON WEIGHT / ((M202D28 PERSON HEIGHT / 100) * (M202D28 PERSON HEIGHT / 100)))
Else NULL</t>
  </si>
  <si>
    <t>If M405D26 MASTER SNOMED CT OBSERVATION CODE contains the value 364589006
and M405130 UCUM UNIT OF MEASUREMENT = 'g'
and M405120 OBSERVATION VALUE is non-negative numeric
Then populate with M405120 OBSERVATION VALUE
Else If M405D26 MASTER SNOMED CT OBSERVATION CODE contains the value 364589006
and M405130 UCUM UNIT OF MEASUREMENT in ('kg','kilogrames')
and M405120 OBSERVATION VALUE is non-negative numeric
Then populate with M405120 OBSERVATION VALUE * 1000
Else NULL</t>
  </si>
  <si>
    <t>If M202D25 MASTER SNOMED CT OBSERVATION CODE equals one of the values 160573003 or 1082641000000106
and M202110 OBSERVATION VALUE is non-negative numeric
Then
populate with M202110 OBSERVATION VALUE
Else NULL</t>
  </si>
  <si>
    <t>Further amendments to derivation formats and construction notes to reflect additional feedback from Solutions Assurance, DPS portal developers and Maternity Analysis.</t>
  </si>
  <si>
    <t>2.0.23</t>
  </si>
  <si>
    <t>To correct for a gap in the previously specified derivation notes.</t>
  </si>
  <si>
    <t>If M202D25 MASTER SNOMED CT OBSERVATION CODE contains the value |251900003| 
and M202120 UCUM UNIT OF MEASUREMENT = 'coppm'
and M202110 OBSERVATION VALUE is non-negative numeric
Then populate with M202110 OBSERVATION VALUE
Else If M202D17 MASTER SNOMED CT FINDING CODE contains the value |1110631000000106| Then
populate with 'Test Declined'
Else Null</t>
  </si>
  <si>
    <t>To correct a typo in the previously specified derivation notes.</t>
  </si>
  <si>
    <t>If M405D26 MASTER SNOMED CT OBSERVATION CODE contains the value 364589006
and M405130 UCUM UNIT OF MEASUREMENT = 'g'
and M405120 OBSERVATION VALUE is non-negative numeric
Then populate with M405120 OBSERVATION VALUE
Else If M405D26 MASTER SNOMED CT OBSERVATION CODE contains the value 364589006
and M405130 UCUM UNIT OF MEASUREMENT in ('kg','kilograms')
and M405120 OBSERVATION VALUE is non-negative numeric
Then populate with M405120 OBSERVATION VALUE * 1000
Else NULL</t>
  </si>
  <si>
    <t>This group will be rejected if there is no valid MSD101 group transmitted for this PREGNANCY IDENTIFIER.
If there are more than one MSD104 groups transmitted for this PREGNANCY IDENTIFIER + CODED ASSESSMENT TOOL TYPE (SNOMED CT) + PERSON SCORE + ASSESSMENT TOOL COMPLETION DATE combination, then all duplicated groups will be rejected.
MSD1042 - Group rejected - More than one MSD104 groups transmitted for a PREGNANCY IDENTIFIER + CODED ASSESSMENT TOOL TYPE (SNOMED CT) + PERSON SCORE + ASSESSMENT TOOL COMPLETION DATE combination. M104902 PREGNANCY IDENTIFIER=&lt;PregnancyID&gt;  M104010 CODED ASSESSMENT TOOL TYPE (SNOMED CT)=&lt;ToolTypeSNOMED&gt; M104020 PERSON SCORE=&lt;Score&gt; M104030 ASSESSMENT TOOL COMPLETION DATE=&lt;CompDate&gt;</t>
  </si>
  <si>
    <t>To correct an error in the previous definition.</t>
  </si>
  <si>
    <t>MSD1042 - Group rejected - More than one MSD104 groups transmitted for a PREGNANCY IDENTIFIER + CODED ASSESSMENT TOOL TYPE (SNOMED CT) + PERSON SCORE + ASSESSMENT TOOL COMPLETION DATE combination. M104902 PREGNANCY IDENTIFIER=&lt;PregnancyID&gt;  M104010 CODED ASSESSMENT TOOL TYPE (SNOMED CT)=&lt;ToolTypeSNOMED&gt; M104020 PERSON SCORE=&lt;Score&gt; M104030 ASSESSMENT TOOL COMPLETION DATE=&lt;CompDate&gt;</t>
  </si>
  <si>
    <t xml:space="preserve">Format check, Check Digit + Partition Identifier checks*
</t>
  </si>
  <si>
    <t>Amend Clinical Terminology Validation</t>
  </si>
  <si>
    <t>To provide greater clarity on how to validate SNOMED CT expressions.</t>
  </si>
  <si>
    <t>MSDDEF1 - Record rejected - M302010 CLINICAL INTERVENTION DATE (MOTHER) is blank. M302905 LABOUR AND DELIVERY IDENTIFIER=&lt;LabourDeliveryID&gt; M302090 CODED PROCEDURE AND PROCEDURE STATUS (CODED CLINICAL ENTRY)=&lt;ProcedureCode&gt; M302110 CODED FINDING (CODED CLINICAL ENTRY)=&lt;FindingCode&gt; M302130 CODED OBSERVATION (CLINICAL TERMINOLOGY)=&lt;ObsCode&gt;</t>
  </si>
  <si>
    <t>Following user feedback that identifying individual MSD302 records is challenging using the LabourDeliveryID alone.</t>
  </si>
  <si>
    <t>M104D10</t>
  </si>
  <si>
    <t>To correct a typo in the previously specified derivation number.</t>
  </si>
  <si>
    <t>If (M101020 APPOINTMENT DATE (FORMAL ANTENATAL BOOKING) = M201010 CARE CONTACT DATE) 
and 
If M202D27 ALCOHOL UNITS PER WEEK is populated then use this value as follows: if &lt; 1 then return "Less than 1 unit", if &gt;= 1 and &lt;7 then return "1 - less than 7 units", if &gt;=7 and &lt;14 then return "7 - less than 14 units", if &gt;=14 then return "14 units and over".
Else NULL</t>
  </si>
  <si>
    <t>Date processing started for this extract</t>
  </si>
  <si>
    <t>Time processing started for this extract</t>
  </si>
  <si>
    <t>Following feedback from portal developers and NHS Digital Solutions Assurance.</t>
  </si>
  <si>
    <t>MSDDEF1 - Record rejected - M302010 CLINICAL INTERVENTION DATE (MOTHER) is blank. M302905 LABOUR AND DELIVERY IDENTIFIER=&lt;LabourDeliveryID&gt; M302090 CODED PROCEDURE AND PROCEDURE STATUS (CODED CLINICAL ENTRY)=&lt;ProcedureCode&gt; M302110 CODED FINDING (CODED CLINICAL ENTRY)=&lt;FindingCode&gt; M302130 CODED OBSERVATION (CLINICAL TERMINOLOGY)=&lt;ObsCode&gt;
MSDDEF2 - Record rejected - M302010 CLINICAL INTERVENTION DATE (MOTHER) has an incorrect data format. M302905 LABOUR AND DELIVERY IDENTIFIER=&lt;LabourDeliveryID&gt; M302010 CLINICAL INTERVENTION DATE (MOTHER)=&lt;ClinInterDateMother&gt; 
M3020101 - Record rejected - CLINICAL INTERVENTION DATE (MOTHER) is not within the reporting period. M302905 LABOUR AND DELIVERY IDENTIFIER=&lt;LabourDeliveryID&gt; M302010 CLINICAL INTERVENTION DATE (MOTHER)=&lt;ClinInterDateMother&gt;
M3020102 - Record rejected - CLINICAL INTERVENTION DATE (MOTHER) is before the APPOINTMENT DATE (FORMAL ANTENATAL BOOKING). M302905 LABOUR AND DELIVERY IDENTIFIER=&lt;LabourDeliveryID&gt; M302010 CLINICAL INTERVENTION DATE (MOTHER)=&lt;ClinInterDateMother&gt; M101020 APPOINTMENT DATE (FORMAL ANTENATAL BOOKING)=&lt;AntenatalAppDate&gt;
M3020103 - Record rejected - CLINICAL INTERVENTION DATE (MOTHER) is more than 5 days before the START DATE (MOTHER LABOUR AND DELIVERY HOSPITAL PROVIDER SPELL). M302905 LABOUR AND DELIVERY IDENTIFIER=&lt;LabourDeliveryID&gt; M302010 CLINICAL INTERVENTION DATE (MOTHER)=&lt;ClinInterDateMother&gt; M301090 START DATE (MOTHER LABOUR AND DELIVERY HOSPITAL PROVIDER SPELL)=&lt;StartDateMotherDeliveryHospProvSpell&gt;</t>
  </si>
  <si>
    <t>To allow for changes identified Change ID 863.</t>
  </si>
  <si>
    <t>max an22</t>
  </si>
  <si>
    <t>Define a SNOMED CT code as:
* A string of numeric characters
* Between 6 and 18 characters in length, inclusive
* The penultimate two characters must be either "00" or "10"
* Must pass the "Verhoeff check"
When the ProcedureScheme has value "06" (ie. SNOMED CT),
Then ProcedureCode must be one of:
* A single SNOMED CT code
* A string in the form [concept identifier]:[attribute]=[value], where:
** [concept identifier] must be a SNOMED CT code
** [attribute] must be either "408730004", or "363589002"
** [value] must be a SNOMED CT code</t>
  </si>
  <si>
    <t>Define a SNOMED CT code as:
* A string of numeric characters
* Between 6 and 18 characters in length, inclusive
* The penultimate two characters must be either "00" or "10"
* Must pass the "Verhoeff check"</t>
  </si>
  <si>
    <t>If M202D25 MASTER SNOMED CT OBSERVATION CODE contains the value 251900003
and M202120 UCUM UNIT OF MEASUREMENT = 'coppm'
and M202110 OBSERVATION VALUE is non-negative numeric
Then populate with M202110 OBSERVATION VALUE
Else If M202D17 MASTER SNOMED CT FINDING CODE contains the value 1110631000000106 Then
populate with 'Test Declined'
Else Null</t>
  </si>
  <si>
    <t>Following feedback from portal developers and NHS Digital Solutions Assurance to ensure consistency with other derivations across the dataset.</t>
  </si>
  <si>
    <t>If M001D8 VALID POSTCODE FLAG = 'Y' Then
Derive the Postcode District from the submitted POSTCODE OF USUAL ADDRESS (MOTHER).
Else NULL
Note to providers: the postcode district is comprised of all characters to the left of the space in a full eight character postcode.</t>
  </si>
  <si>
    <t>If M001D8 VALID POSTCODE FLAG = 'Y' Then
Derive the Lower Layer Super Output Area (Residence) for the Mother from the submitted POSTCODE OF USUAL ADDRESS (MOTHER).
Else NULL
Note to providers: the derivation is established through linkage with the Complete Gridlink NHS Postcode File, downloaded from https://digital.nhs.uk/services/organisation-data-service/data-downloads/office-for-national-statistics-data. The derivation lookup is taken from field name LSOA11 (field 40). The Complete Gridlink NHS Postcode File in use is updated at the beginning of each month.</t>
  </si>
  <si>
    <t>If M001D8 VALID POSTCODE FLAG = 'Y' Then
Derive the Local Authority District/Unitary Authority for the Mother from the submitted POSTCODE OF USUAL ADDRESS (MOTHER).
Else NULL
Note to providers: the derivation is established through linkage with the Complete Gridlink NHS Postcode File, downloaded from 
https://digital.nhs.uk/services/organisation-data-service/data-downloads/office-for-national-statistics-data. The derivation lookup is taken from field name OSLAUA (field 9). The Complete Gridlink NHS Postcode File in use is updated at the beginning of each month.</t>
  </si>
  <si>
    <t>If M001D8 VALID POSTCODE FLAG = 'Y' Then
Derive the Organisation Code (Residence Responsibility) for the Mother from the submitted POSTCODE OF USUAL ADDRESS (MOTHER).
Else NULL
Note to providers: This derivation is established through linkage with the  Complete Gridlink NHS Postcode File,  downloaded from https://digital.nhs.uk/services/organisation-data-service/data-downloads/office-for-national-statistics-data. The derivation lookup is taken from field name  CCG (field 18). The Complete Gridlink NHS Postcode File in use is updated at the beginning of each month.</t>
  </si>
  <si>
    <t>If M001D8 VALID POSTCODE FLAG = 'Y' Then
Derive the County for the Mother from the submitted POSTCODE OF USUAL ADDRESS (MOTHER).
Else NULL
Note to providers: the derivation is established through linkage with the Complete Gridlink NHS Postcode File, downloaded from https://digital.nhs.uk/services/organisation-data-service/data-downloads/office-for-national-statistics-data.  The derivation lookup is taken from field name OSCTY (field 7).  The Complete Gridlink NHS Postcode File in use is updated at the beginning of each month.</t>
  </si>
  <si>
    <t>If M001D8 VALID POSTCODE FLAG = 'Y' Then
Derive the Electoral Ward/Division for the Mother from the submitted POSTCODE OF USUAL ADDRESS (MOTHER).
Else NULL
Note to providers: This derivation is established through linkage with the  Complete Gridlink NHS Postcode File,  downloaded from https://digital.nhs.uk/services/organisation-data-service/data-downloads/office-for-national-statistics-data. The derivation lookup is taken from field name OSWARD (field 10). The Complete Gridlink NHS Postcode File in use is updated at the beginning of each month.</t>
  </si>
  <si>
    <t xml:space="preserve">Total count of rows for MSD001 within this MSDS post-deadline extract.
</t>
  </si>
  <si>
    <t>Total count of rows for the MSD001 table, related to a specific header within the extract.</t>
  </si>
  <si>
    <t>Total count of rows for the MSD002 table, related to a specific header within the extract.</t>
  </si>
  <si>
    <t>Total count of rows for the MSD003 table, related to a specific header within the extract.</t>
  </si>
  <si>
    <t>Total count of rows for the MSD004 table, related to a specific header within the extract.</t>
  </si>
  <si>
    <t>Total count of rows for the MSD101 table, related to a specific header within the extract.</t>
  </si>
  <si>
    <t>Total count of rows for the MSD102 table, related to a specific header within the extract.</t>
  </si>
  <si>
    <t>Total count of rows for the MSD103 table, related to a specific header within the extract.</t>
  </si>
  <si>
    <t>Total count of rows for the MSD104 table, related to a specific header within the extract.</t>
  </si>
  <si>
    <t>Total count of rows for the MSD105 table, related to a specific header within the extract.</t>
  </si>
  <si>
    <t>Total count of rows for the MSD106 table, related to a specific header within the extract.</t>
  </si>
  <si>
    <t>Total count of rows for the MSD107 table, related to a specific header within the extract.</t>
  </si>
  <si>
    <t>Total count of rows for the MSD108 table, related to a specific header within the extract.</t>
  </si>
  <si>
    <t>Total count of rows for the MSD109 table, related to a specific header within the extract.</t>
  </si>
  <si>
    <t>Total count of rows for the MSD201 table, related to a specific header within the extract.</t>
  </si>
  <si>
    <t>Total count of rows for the MSD202 table, related to a specific header within the extract.</t>
  </si>
  <si>
    <t>Total count of rows for the MSD203 table, related to a specific header within the extract.</t>
  </si>
  <si>
    <t>Total count of rows for the MSD301 table, related to a specific header within the extract.</t>
  </si>
  <si>
    <t>Total count of rows for the MSD302 table, related to a specific header within the extract.</t>
  </si>
  <si>
    <t>Total count of rows for the MSD401 table, related to a specific header within the extract.</t>
  </si>
  <si>
    <t>Total count of rows for the MSD402 table, related to a specific header within the extract.</t>
  </si>
  <si>
    <t>Total count of rows for the MSD403 table, related to a specific header within the extract.</t>
  </si>
  <si>
    <t>Total count of rows for the MSD404 table, related to a specific header within the extract.</t>
  </si>
  <si>
    <t>Total count of rows for the MSD405 table, related to a specific header within the extract.</t>
  </si>
  <si>
    <t>Total count of rows for the MSD406 table, related to a specific header within the extract.</t>
  </si>
  <si>
    <t>Total count of rows for the MSD501 table, related to a specific header within the extract.</t>
  </si>
  <si>
    <t>Total count of rows for the MSD502 table, related to a specific header within the extract.</t>
  </si>
  <si>
    <t>Total count of rows for the MSD503 table, related to a specific header within the extract.</t>
  </si>
  <si>
    <t>Total count of rows for the MSD504 table, related to a specific header within the extract.</t>
  </si>
  <si>
    <t>Total count of rows for the MSD601 table, related to a specific header within the extract.</t>
  </si>
  <si>
    <t>Total count of rows for the MSD602 table, related to a specific header within the extract.</t>
  </si>
  <si>
    <t>Total count of rows for the MSD901 table, related to a specific header within the extract.</t>
  </si>
  <si>
    <t>If M202090 OBSERVATION SCHEME IN USE is not null and equals '01' or '02' Then
populate with M202D23 MAPPED SNOMED CT OBSERVATION CODE
Else If M202090 OBSERVATION SCHEME IN USE is not null and equals '03' Then
populate with M202100 CODED OBSERVATION (CLINICAL TERMINOLOGY)
Else NULL</t>
  </si>
  <si>
    <t>If M202070 FINDING SCHEME IN USE is not null and equals '02' or '03' Then
M202080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</si>
  <si>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M202090 OBSERVATION SCHEME IN USE is not null and equals '01' or '02' Then
M202100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</si>
  <si>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M302100 FINDING SCHEME IN USE is not null and equals '02' or '03' Then
M302110 CODED FINDING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</si>
  <si>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M302080 PROCEDURE SCHEME IN USE is not null and equals '04' or '05' Then
M302090 CODED PROCEDURE AND PROCEDURE STATUS (CODED CLINICAL ENTRY)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</si>
  <si>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If M405100 OBSERVATION SCHEME IN USE is not null and equals '01' or '02' Then
M405110 CODED OBSERVATION (CLINICAL TERMINOLOGY) is mapped to SNOMED CT code as defined in current Corporate Reference Data tables [DSS_CORPORATE].[ReadCodes].[READ_CODES_MAP_V2_TO_SNOMED] or [DSS_CORPORATE].[ReadCodes].[READ_CODES_MAP_CTV3_TO_SNOMED] (based on NHS Data Migration on TRUD: https://isd.digital.nhs.uk/trud3/user/guest/group/0/pack/8/subpack/9/releases).
Else NULL</t>
  </si>
  <si>
    <t>The derived Rupture of Membranes as recorded as a PROCEDURE on the CLINICAL INTERVENTION DATE (MOTHER).</t>
  </si>
  <si>
    <t>Following feedback NHS Digital Solutions Assurance and to correct omission in change ID 826.</t>
  </si>
  <si>
    <t>Further amendments to derivation construction notes to reflect additional feedback from Solutions Assurance, DPS portal developers and Maternity Analysis.
Amendment to Technical Glossary to provide clarification about how post-coordinated SNOMED CT procedure expressions are validated.</t>
  </si>
  <si>
    <t>2.0.24</t>
  </si>
  <si>
    <t>A nationally unique ID for the pregnancy generated from a combination of submitted data items</t>
  </si>
  <si>
    <t xml:space="preserve">A nationally unique ID for the pregnancy generated from an index held by the submission portal.
</t>
  </si>
  <si>
    <t>PERSON ID (MOTHER)</t>
  </si>
  <si>
    <r>
      <t xml:space="preserve">To uniquely identify (across all periods and providers) all data submitted for one mother in one submission period by one provider. A record number should always relate to a distinct combination of </t>
    </r>
    <r>
      <rPr>
        <b/>
        <sz val="10"/>
        <color theme="1"/>
        <rFont val="Arial"/>
        <family val="2"/>
      </rPr>
      <t>PERSON ID (MOTHER)</t>
    </r>
    <r>
      <rPr>
        <sz val="10"/>
        <color theme="1"/>
        <rFont val="Arial"/>
        <family val="2"/>
      </rPr>
      <t xml:space="preserve"> and UNIQUE SUBMISSION ID.</t>
    </r>
  </si>
  <si>
    <t>To align wording with UPID Specification</t>
  </si>
  <si>
    <t xml:space="preserve">Following user feedback relaxed this validation by 5 days. </t>
  </si>
  <si>
    <t>PERSON ID (BABY)</t>
  </si>
  <si>
    <t>London Measure of Unplanned Pregnancy (LMUP)</t>
  </si>
  <si>
    <t>London Measure of Unplanned Pregnancy assessment scale score</t>
  </si>
  <si>
    <r>
      <rPr>
        <b/>
        <u/>
        <sz val="11"/>
        <color theme="1"/>
        <rFont val="Arial"/>
        <family val="2"/>
      </rPr>
      <t>General Guidance</t>
    </r>
    <r>
      <rPr>
        <b/>
        <u/>
        <sz val="10"/>
        <color theme="1"/>
        <rFont val="Arial"/>
        <family val="2"/>
      </rPr>
      <t xml:space="preserve">
</t>
    </r>
    <r>
      <rPr>
        <sz val="10"/>
        <color theme="1"/>
        <rFont val="Arial"/>
        <family val="2"/>
      </rPr>
      <t xml:space="preserve">
This reference table contains a list of outcome measures (individual, total and/or scale scores) that can be submitted as Coded Assessment Tool Type (SNOMED CT) within the following MSDS tables:
- MSD104 Coded Scored Assessment (Pregnancy) - where issued and completed in relation to the mother's maternity care, but that do not take place at a specific contact (e.g. completed assessment returned by post).
- MSD203 Coded Scored Assessment (Contact) - where issued and completed as part of a specific care contact within the Maternity Service.
There are currently no anonymous self-assessment outcome measures in scope for MSDS. The MSD601 table will allow such measures to flow in future, once identified as a requirement for submission.
There are currently no coded scored assessment outcome measures in relation to the baby in scope for MSDS. The MSD406 table will allow such measures to flow in future, once identified as a requirement for submission.
The table presents the equivalent SNOMED CT Concept ID and national codes for each measure. Only those measures that appear in this list can be submitted within the MSDS. Any SNOMED CT Concept ID that is not in this list will be rejected.</t>
    </r>
    <r>
      <rPr>
        <sz val="10"/>
        <rFont val="Arial"/>
        <family val="2"/>
      </rPr>
      <t xml:space="preserve">
Please note that the MSDS User Guidance will be updated with guidance on a continual basis. This will not impact on the content of the below, but will help with licensing considerations, general submission issues and deriving total scores where required.</t>
    </r>
  </si>
  <si>
    <t>0-12</t>
  </si>
  <si>
    <t>To allow the use of these codes in MSDS v2.0 (expected from Jan 2020)</t>
  </si>
  <si>
    <t>If M202D25 MASTER SNOMED CT OBSERVATION CODE contains the value 50373000
and M202120 UCUM UNIT OF MEASUREMENT (case insensitive) = 'cm'
and M202110 OBSERVATION VALUE is non-negative numeric
Then
populate with M202110 OBSERVATION VALUE
Else If M202D25 MASTER SNOMED CT OBSERVATION CODE contains the value 50373000
and M202120 UCUM UNIT OF MEASUREMENT (case insensitive) = 'm'
and M202110 OBSERVATION VALUE is non-negative numeric
Then
populate with M202110 OBSERVATION VALUE * 100
Else Null</t>
  </si>
  <si>
    <r>
      <t xml:space="preserve">If M202D25 MASTER SNOMED CT OBSERVATION CODE contains the value 50373000
and M202120 UCUM UNIT OF MEASUREMENT </t>
    </r>
    <r>
      <rPr>
        <b/>
        <sz val="10"/>
        <rFont val="Arial"/>
        <family val="2"/>
      </rPr>
      <t>(case insensitive)</t>
    </r>
    <r>
      <rPr>
        <sz val="10"/>
        <rFont val="Arial"/>
        <family val="2"/>
      </rPr>
      <t xml:space="preserve"> = 'cm'
and M202110 OBSERVATION VALUE is non-negative numeric
Then
populate with M202110 OBSERVATION VALUE
Else If M202D25 MASTER SNOMED CT OBSERVATION CODE contains the value 50373000
and M202120 UCUM UNIT OF MEASUREMENT</t>
    </r>
    <r>
      <rPr>
        <b/>
        <sz val="10"/>
        <rFont val="Arial"/>
        <family val="2"/>
      </rPr>
      <t xml:space="preserve"> (case insensitive)</t>
    </r>
    <r>
      <rPr>
        <sz val="10"/>
        <rFont val="Arial"/>
        <family val="2"/>
      </rPr>
      <t xml:space="preserve"> = 'm'
and M202110 OBSERVATION VALUE is non-negative numeric
Then
populate with M202110 OBSERVATION VALUE * 100
Else Null</t>
    </r>
  </si>
  <si>
    <t>Extra check added to conver that UCUM should not be case sensitive.</t>
  </si>
  <si>
    <r>
      <t xml:space="preserve">If M202D25 MASTER SNOMED CT OBSERVATION CODE contains the value 27113001
and M202120 UCUM UNIT OF MEASUREMENT </t>
    </r>
    <r>
      <rPr>
        <b/>
        <sz val="10"/>
        <rFont val="Arial"/>
        <family val="2"/>
      </rPr>
      <t>(case insensitive)</t>
    </r>
    <r>
      <rPr>
        <sz val="10"/>
        <rFont val="Arial"/>
        <family val="2"/>
      </rPr>
      <t xml:space="preserve"> in ('kg', 'kilograms')
and M202110 OBSERVATION VALUE is non-negative numeric
then populate with M202110 OBSERVATION VALUE
Else Null</t>
    </r>
  </si>
  <si>
    <t>If M202D25 MASTER SNOMED CT OBSERVATION CODE contains the value 27113001
and M202120 UCUM UNIT OF MEASUREMENT (case insensitive) in ('kg', 'kilograms')
and M202110 OBSERVATION VALUE is non-negative numeric
then populate with M202110 OBSERVATION VALUE
Else Null</t>
  </si>
  <si>
    <t>M201D10</t>
  </si>
  <si>
    <r>
      <t xml:space="preserve">If </t>
    </r>
    <r>
      <rPr>
        <b/>
        <sz val="10"/>
        <rFont val="Arial"/>
        <family val="2"/>
      </rPr>
      <t>M202D30</t>
    </r>
    <r>
      <rPr>
        <sz val="10"/>
        <rFont val="Arial"/>
        <family val="2"/>
      </rPr>
      <t xml:space="preserve"> PERSON BODY MASS INDEX is populated
and
(M101020 APPOINTMENT DATE (FORMAL ANTENATAL BOOKING) = M201010 CARE CONTACT DATE)
Then populate with </t>
    </r>
    <r>
      <rPr>
        <b/>
        <sz val="10"/>
        <rFont val="Arial"/>
        <family val="2"/>
      </rPr>
      <t>M202D30</t>
    </r>
    <r>
      <rPr>
        <sz val="10"/>
        <rFont val="Arial"/>
        <family val="2"/>
      </rPr>
      <t xml:space="preserve"> PERSON BODY MASS INDEX
Else NULL</t>
    </r>
  </si>
  <si>
    <t>If M201D10 PERSON BODY MASS INDEX is populated
and
(M101020 APPOINTMENT DATE (FORMAL ANTENATAL BOOKING) = M201010 CARE CONTACT DATE)
Then populate with M201D10 PERSON BODY MASS INDEX
ELSE NULL</t>
  </si>
  <si>
    <r>
      <t xml:space="preserve">If </t>
    </r>
    <r>
      <rPr>
        <b/>
        <sz val="10"/>
        <rFont val="Arial"/>
        <family val="2"/>
      </rPr>
      <t>M201D10</t>
    </r>
    <r>
      <rPr>
        <sz val="10"/>
        <rFont val="Arial"/>
        <family val="2"/>
      </rPr>
      <t xml:space="preserve"> PERSON BODY MASS INDEX is populated
and
(M101020 APPOINTMENT DATE (FORMAL ANTENATAL BOOKING) = M201010 CARE CONTACT DATE)
Then populate with </t>
    </r>
    <r>
      <rPr>
        <b/>
        <sz val="10"/>
        <rFont val="Arial"/>
        <family val="2"/>
      </rPr>
      <t>M201D10</t>
    </r>
    <r>
      <rPr>
        <sz val="10"/>
        <rFont val="Arial"/>
        <family val="2"/>
      </rPr>
      <t xml:space="preserve"> PERSON BODY MASS INDEX
ELSE NULL</t>
    </r>
  </si>
  <si>
    <t>If M101D16 PERSON BODY MASS INDEX AT BOOKING is populated then use this value as follows: if less than 18.5 then return "Less than 18.5", if &gt;= 18.5 but &lt;25 then return "18.5 - 24.9", if &gt;=25 and &lt;30 then return "25 - 29.9", if &gt;=30 and &lt;40 then return "30 - 39.9", if &gt;=40 then "40 or more".
Else NULL</t>
  </si>
  <si>
    <r>
      <t xml:space="preserve">If M101D16 PERSON BODY MASS INDEX AT BOOKING is populated then use this value </t>
    </r>
    <r>
      <rPr>
        <b/>
        <sz val="10"/>
        <rFont val="Arial"/>
        <family val="2"/>
      </rPr>
      <t>(rounded to one d.p.)</t>
    </r>
    <r>
      <rPr>
        <sz val="10"/>
        <rFont val="Arial"/>
        <family val="2"/>
      </rPr>
      <t xml:space="preserve"> as follows: if less than 18.5 then return "Less than 18.5", if &gt;= 18.5 but &lt;25 then return "18.5 - 24.9", if &gt;=25 and &lt;30 then return "25 - 29.9", if &gt;=30 and &lt;40 then return "30 - 39.9", if &gt;=40 then "40 or more".
Else NULL</t>
    </r>
  </si>
  <si>
    <t>POSTPARTUM MATERNAL BLOOD LOSS</t>
  </si>
  <si>
    <t>M302D36</t>
  </si>
  <si>
    <t>The derived volume of maternal postpartum blood loss in millilitres.</t>
  </si>
  <si>
    <t>If DECISION TO DELIVER DATE is after the REPORTING PERIOD END DATE, the record will be rejected.
If DECISION TO DELIVER DATE is more than 5 days before the APPOINTMENT DATE (FORMAL ANTENATAL BOOKING), the record will be rejected.
If DECISION TO DELIVER DATE is more than 5 days before the START DATE (MOTHER LABOUR AND DELIVERY HOSPITAL PROVIDER SPELL), the record will be rejected.</t>
  </si>
  <si>
    <t>If OBSERVATION VALUE is populated and the UCUM UNIT OF MEASUREMENT is blank, a warning will be reported.
M2021202 - Warning - OBSERVATION VALUE is populated and the UCUM UNIT OF MEASUREMENT is blank. M202904 CARE ACTIVITY IDENTIFIER (MOTHER)=&lt;CareActIDMother&gt; M202110 OBSERVATION VALUE=&lt;ObsValue&gt;</t>
  </si>
  <si>
    <t>If UCUM UNIT OF MEASUREMENT is populated and the OBSERVATION VALUE is blank, the record will be rejected.
If OBSERVATION VALUE is populated and the UCUM UNIT OF MEASUREMENT is blank, a warning will be reported.</t>
  </si>
  <si>
    <t>M2021202 - Warning - OBSERVATION VALUE is populated and the UCUM UNIT OF MEASUREMENT is blank. M202904 CARE ACTIVITY IDENTIFIER (MOTHER)=&lt;CareActIDMother&gt; M202110 OBSERVATION VALUE=&lt;ObsValue&gt;</t>
  </si>
  <si>
    <t>Add Validation</t>
  </si>
  <si>
    <t>M3021502 - Warning - OBSERVATION VALUE is populated and the UCUM UNIT OF MEASUREMENT is blank. M302905 LABOUR AND DELIVERY IDENTIFIER=&lt;LabourDeliveryID&gt; M302140 OBSERVATION VALUE=&lt;ObsValue&gt;</t>
  </si>
  <si>
    <t>If OBSERVATION VALUE is populated and the UCUM UNIT OF MEASUREMENT is blank, a warning will be reported.
M3021502 - Warning - OBSERVATION VALUE is populated and the UCUM UNIT OF MEASUREMENT is blank. M302905 LABOUR AND DELIVERY IDENTIFIER=&lt;LabourDeliveryID&gt; M302140 OBSERVATION VALUE=&lt;ObsValue&gt;</t>
  </si>
  <si>
    <t>If DECISION TO DELIVER TIME is before the START TIME (MOTHER LABOUR AND DELIVERY HOSPITAL PROVIDER SPELL), where the DECISION TO DELIVER DATE is the same as START DATE (MOTHER LABOUR AND DELIVERY HOSPITAL PROVIDER SPELL), the record will be rejected.
M3011201 - Record rejected - DECISION TO DELIVER TIME is before the START TIME (MOTHER LABOUR AND DELIVERY HOSPITAL PROVIDER SPELL), where the DECISION TO DELIVER DATE is the same as START DATE (MOTHER LABOUR AND DELIVERY HOSPITAL PROVIDER SPELL).   M301905 LABOUR AND DELIVERY IDENTIFIER=&lt;LabourDeliveryID&gt; M301120 DECISION TO DELIVER TIME=&lt;DecisionToDeliverTime&gt; M301100 START TIME (MOTHER LABOUR AND DELIVERY HOSPITAL PROVIDER SPELL)=&lt;StartTimeMotherDeliveryHospProvSpell&gt;</t>
  </si>
  <si>
    <t>If DECISION TO DELIVER TIME is populated and the DECISION TO DELIVER DATE is blank, the record will be rejected.</t>
  </si>
  <si>
    <t>If OBSERVATION VALUE is populated and the UCUM UNIT OF MEASUREMENT is blank, a warning will be reported.
M1091002 - Warning - OBSERVATION VALUE is populated and the UCUM UNIT OF MEASUREMENT is blank. M109902 PREGNANCY IDENTIFIER=&lt;PregnancyID&gt; M109090 OBSERVATION VALUE=&lt;ObsValue&gt;</t>
  </si>
  <si>
    <t>M4051302 - Warning - OBSERVATION VALUE is populated and the UCUM UNIT OF MEASUREMENT is blank. M405907 CARE ACTIVITY IDENTIFIER (BABY)=&lt;CareActIDBaby&gt; M405120 OBSERVATION VALUE=&lt;ObsValue&gt;</t>
  </si>
  <si>
    <t>Extra check added to confirm that UCUM should not be case sensitive.</t>
  </si>
  <si>
    <t>New logic accounts for potential multiple height /  weight measurements, e.g. two distinct weight measurements at start and end of the month.
Additional scenario added to cope with the theoretical case where multiple BMI codes are submitted per Care Contact.</t>
  </si>
  <si>
    <t>New derivation requested by NHS Digital MSDS Analysis team.</t>
  </si>
  <si>
    <r>
      <rPr>
        <b/>
        <sz val="9"/>
        <color theme="1"/>
        <rFont val="Arial"/>
        <family val="2"/>
      </rPr>
      <t>Website Link: http://www.lmup.com/</t>
    </r>
    <r>
      <rPr>
        <sz val="9"/>
        <color theme="1"/>
        <rFont val="Arial"/>
        <family val="2"/>
      </rPr>
      <t xml:space="preserve">
The London Measure of Unplanned Pregnancy (LMUP), is a psychometrically-validated measure of pregnancy planning/intention developed by Geraldine Barrett and colleagues. Originally developed in the UK, the LMUP has now been validated for use in countries across the world. The main publications are from 2002 onwards. Technical information about the LMUP is provided on the website (essentially ‘the LMUP handbook’) and is continually updated on this website. 
</t>
    </r>
    <r>
      <rPr>
        <b/>
        <sz val="9"/>
        <color theme="1"/>
        <rFont val="Arial"/>
        <family val="2"/>
      </rPr>
      <t>It is important to ensure the LMUP used is valid -  http://measure.ascody.co.uk/valid.htm</t>
    </r>
    <r>
      <rPr>
        <sz val="9"/>
        <color theme="1"/>
        <rFont val="Arial"/>
        <family val="2"/>
      </rPr>
      <t xml:space="preserve">
</t>
    </r>
    <r>
      <rPr>
        <b/>
        <sz val="9"/>
        <color theme="1"/>
        <rFont val="Arial"/>
        <family val="2"/>
      </rPr>
      <t>Despite the fact that only a sub-set of the content will be used in MSDS v2.0, the full content can be used at any time.</t>
    </r>
    <r>
      <rPr>
        <sz val="9"/>
        <color theme="1"/>
        <rFont val="Arial"/>
        <family val="2"/>
      </rPr>
      <t xml:space="preserve">
</t>
    </r>
    <r>
      <rPr>
        <b/>
        <sz val="9"/>
        <color theme="1"/>
        <rFont val="Arial"/>
        <family val="2"/>
      </rPr>
      <t xml:space="preserve">Calculating an LMUP score 
http://measure.ascody.co.uk/docs/LMUPscoring.pdf
</t>
    </r>
    <r>
      <rPr>
        <sz val="9"/>
        <color theme="1"/>
        <rFont val="Arial"/>
        <family val="2"/>
      </rPr>
      <t xml:space="preserve">
The LMUP comprises six questions that are scored 0,1, or 2. The scoring system is available to download. If one or more of the questions on the LMUP has not been answered, then a method of imputation of missing data needs to be used. 
</t>
    </r>
    <r>
      <rPr>
        <b/>
        <sz val="9"/>
        <color theme="1"/>
        <rFont val="Arial"/>
        <family val="2"/>
      </rPr>
      <t>Analysing and Interpreting LMUP scores http://measure.ascody.co.uk/docs/LMUPanalysisguidance4.pdf</t>
    </r>
    <r>
      <rPr>
        <sz val="9"/>
        <color theme="1"/>
        <rFont val="Arial"/>
        <family val="2"/>
      </rPr>
      <t xml:space="preserve">
The scores of the individual questions are summed to give a total score between zero and 12. We recommend that you use the full range of scores in analysis where possible</t>
    </r>
  </si>
  <si>
    <t>London Measure of Unplanned Pregnancy score (observable entity)</t>
  </si>
  <si>
    <t>Use more relevant Maternity specific list Following feedback from Expert Reference Group (ERG) on 16 February 2018.</t>
  </si>
  <si>
    <t>Amended to match NHS Data Model and Dictionary format for this data item, which does not capture an4 classification codes as only clinical terminology is accepted.</t>
  </si>
  <si>
    <t>Following feedback from schema developers to ensure that the schema name is human readable.</t>
  </si>
  <si>
    <t>Warning added to encourage submission of this data item. This item used to be mandatory in MSDS v1.5 and is crucial to allow NHS Digital to link pregnancies, in particular where a mother has received care from more than one Maternity provider.</t>
  </si>
  <si>
    <t>To reflect maximum possible length of the data item being looked up in the reference data table.</t>
  </si>
  <si>
    <t>Following feedback from users, whereby there are legitimate scenarios where this could be more than 40 weeks.</t>
  </si>
  <si>
    <t>Following feedback from users, whereby this validation as previously specified could prevent legitimate data from flowing.</t>
  </si>
  <si>
    <t>To correct a typo in the previous definition.</t>
  </si>
  <si>
    <t xml:space="preserve">Following user feedback removed this validation due to relaxing validation M3011103 to allow 5 days before </t>
  </si>
  <si>
    <t>To align with other national data sets e.g. MHSDS, CSDS</t>
  </si>
  <si>
    <t xml:space="preserve">Derivation didn't work as intended to allow calc of BMI. Relabelled and moved this derivation from MSD202 to MSD201 (M201D10), as height and weight are stored in 2 separate instances of MSD202. The second part of the logic would never trigger based on how the derivation was specified. </t>
  </si>
  <si>
    <t>Altered logic to point at M201D10 rather than M202D30 given this derivation has been removed and relabelled see 937/938 in change control.</t>
  </si>
  <si>
    <t>MSDDEF2 - Record rejected - M202120 UCUM UNIT OF MEASUREMENT has an incorrect data format. M202904 CARE ACTIVITY IDENTIFIER (MOTHER)=&lt;CareActIDMother&gt; M202120 UCUM UNIT OF MEASUREMENT=&lt;UCUMUnit&gt; 
M2021201 - Record rejected - UCUM UNIT OF MEASUREMENT is populated and the OBSERVATION VALUE is blank. M202904 CARE ACTIVITY IDENTIFIER (MOTHER)=&lt;CareActIDMother&gt; M202120 UCUM UNIT OF MEASUREMENT=&lt;UCUMUnit&gt;
M2021202 - Warning - OBSERVATION VALUE is populated and the UCUM UNIT OF MEASUREMENT is blank. M202904 CARE ACTIVITY IDENTIFIER (MOTHER)=&lt;CareActIDMother&gt; M202110 OBSERVATION VALUE=&lt;ObsValue&gt;</t>
  </si>
  <si>
    <t>MSDDEF2 - Record rejected - M301120 DECISION TO DELIVER TIME has an incorrect data format.   M301905 LABOUR AND DELIVERY IDENTIFIER=&lt;LabourDeliveryID&gt; M301120 DECISION TO DELIVER TIME=&lt;DecisionToDeliverTime&gt; 
M3011202 - Record rejected - DECISION TO DELIVER TIME is populated and the DECISION TO DELIVER DATE is blank.   M301905 LABOUR AND DELIVERY IDENTIFIER=&lt;LabourDeliveryID&gt; M301120 DECISION TO DELIVER TIME=&lt;DecisionToDeliverTime&gt;</t>
  </si>
  <si>
    <t>MSDDEF2 - Record rejected - M302150 UCUM UNIT OF MEASUREMENT has an incorrect data format. M302905 LABOUR AND DELIVERY IDENTIFIER=&lt;LabourDeliveryID&gt; M302150 UCUM UNIT OF MEASUREMENT=&lt;UCUMUnit&gt;
M3021501 - Record rejected - UCUM UNIT OF MEASUREMENT is populated and the OBSERVATION VALUE is blank. M302905 LABOUR AND DELIVERY IDENTIFIER=&lt;LabourDeliveryID&gt; M302150 UCUM UNIT OF MEASUREMENT=&lt;UCUMUnit&gt;
M3021502 - Warning - OBSERVATION VALUE is populated and the UCUM UNIT OF MEASUREMENT is blank. M302905 LABOUR AND DELIVERY IDENTIFIER=&lt;LabourDeliveryID&gt; M302140 OBSERVATION VALUE=&lt;ObsValue&gt;</t>
  </si>
  <si>
    <t>MSDDEF2 - Record rejected - M405130 UCUM UNIT OF MEASUREMENT has an incorrect data format. M405907 CARE ACTIVITY IDENTIFIER (BABY)=&lt;CareActIDBaby&gt; M405130 UCUM UNIT OF MEASUREMENT=&lt;UCUMUnit&gt;
M4051301 - Record rejected - UCUM UNIT OF MEASUREMENT is populated and the OBSERVATION VALUE is blank. M405907 CARE ACTIVITY IDENTIFIER (BABY)=&lt;CareActIDBaby&gt; M405130 UCUM UNIT OF MEASUREMENT=&lt;UCUMUnit&gt;
M4051302 - Warning - OBSERVATION VALUE is populated and the UCUM UNIT OF MEASUREMENT is blank. M405907 CARE ACTIVITY IDENTIFIER (BABY)=&lt;CareActIDBaby&gt; M405120 OBSERVATION VALUE=&lt;ObsValue&gt;</t>
  </si>
  <si>
    <t>2.0.25</t>
  </si>
  <si>
    <t>If there are more than one MSD101 groups transmitted for this LOCAL PATIENT IDENTIFIER (EXTENDED (MOTHER)) + APPOINTMENT DATE (FORMAL ANTENATAL BOOKING) combination, then all duplicated groups will be rejected.
MSD1013 - Group rejected - More than one MSD101 groups transmitted for this LOCAL PATIENT IDENTIFIER (EXTENDED (MOTHER)) + APPOINTMENT DATE (FORMAL ANTENATAL BOOKING) combination. M101901 LOCAL PATIENT IDENTIFIER (EXTENDED (MOTHER))=&lt;LPIDMother&gt; M101020 APPOINTMENT DATE (FORMAL ANTENATAL BOOKING)=&lt;AntenatalAppDate&gt;</t>
  </si>
  <si>
    <t>Following feedback from portal developers. Two or more booking appointments could previously be submitted for the same mother by the same organisation on the same date with different Pregnancy Identifiers. This is not considered a viable clinical scenario, and the duplicate appointments could prevent the UPID derivation from working. This validation prevents the duplicate records from being submitted.</t>
  </si>
  <si>
    <r>
      <rPr>
        <b/>
        <sz val="8"/>
        <rFont val="Arial"/>
        <family val="2"/>
      </rPr>
      <t>Group-level Validation:</t>
    </r>
    <r>
      <rPr>
        <sz val="8"/>
        <rFont val="Arial"/>
        <family val="2"/>
      </rPr>
      <t xml:space="preserve">
This group will be rejected if there is no valid MSD001 group transmitted for this LOCAL PATIENT IDENTIFIER (EXTENDED (MOTHER)).
If there are more than one MSD101 groups transmitted for a PREGNANCY IDENTIFIER, then all duplicated groups will be rejected.
If there are more than one MSD101 groups transmitted for this LOCAL PATIENT IDENTIFIER (EXTENDED (MOTHER)) + APPOINTMENT DATE (FORMAL ANTENATAL BOOKING) combination, then all duplicated groups will be rejected.</t>
    </r>
  </si>
  <si>
    <t>MSD1013</t>
  </si>
  <si>
    <t>Rejection</t>
  </si>
  <si>
    <t xml:space="preserve">MSD1013 - Group rejected - More than one MSD101 groups transmitted for this LOCAL PATIENT IDENTIFIER (EXTENDED (MOTHER)) + APPOINTMENT DATE (FORMAL ANTENATAL BOOKING) combination. M101901 LOCAL PATIENT IDENTIFIER (EXTENDED (MOTHER))=&lt;LPIDMother&gt; M101020 APPOINTMENT DATE (FORMAL ANTENATAL BOOKING)=&lt;AntenatalAppDate&gt; </t>
  </si>
  <si>
    <t>Additional group level validation added to MSD101 table.</t>
  </si>
  <si>
    <t>If M202D25 MASTER SNOMED CT OBSERVATION CODE contains the value 251900003
and M202120 UCUM UNIT OF MEASUREMENT (case insensitive) = 'coppm' or 'ppm'
and M202110 OBSERVATION VALUE is non-negative numeric
Then populate with M202110 OBSERVATION VALUE
Else If M202D17 MASTER SNOMED CT FINDING CODE contains the value 1110631000000106 Then
populate with 'Test Declined'
Else Null</t>
  </si>
  <si>
    <t>If M405D26 MASTER SNOMED CT OBSERVATION CODE contains the value 364589006
and M405130 UCUM UNIT OF MEASUREMENT (case insensitive) = 'g'
and M405120 OBSERVATION VALUE is non-negative numeric
Then populate with M405120 OBSERVATION VALUE
Else If M405D26 MASTER SNOMED CT OBSERVATION CODE contains the value 364589006
and M405130 UCUM UNIT OF MEASUREMENT (case insensitive) in ('kg','kilograms')
and M405120 OBSERVATION VALUE is non-negative numeric
Then populate with M405120 OBSERVATION VALUE * 1000
Else NULL</t>
  </si>
  <si>
    <t>To reflect that the unit of measurement doesn't require a specific case sensitivity</t>
  </si>
  <si>
    <t>Remove Derivation</t>
  </si>
  <si>
    <t>If OBSERVATION VALUE is populated and the UCUM UNIT OF MEASUREMENT is blank, a warning will be reported.
M4051302 - Warning - OBSERVATION VALUE is populated and the UCUM UNIT OF MEASUREMENT is blank. M405907 CARE ACTIVITY IDENTIFIER (BABY)=&lt;CareActIDBaby&gt; M405120 OBSERVATION VALUE=&lt;ObsValue&gt;</t>
  </si>
  <si>
    <t>MSDDEF2 - Record rejected - M109100 UCUM UNIT OF MEASUREMENT has an incorrect data format. M109902 PREGNANCY IDENTIFIER=&lt;PregnancyID&gt; M109100 UCUM UNIT OF MEASUREMENT=&lt;UCUMUnit&gt;</t>
  </si>
  <si>
    <t>M1091002 - Warning - OBSERVATION VALUE is populated and the UCUM UNIT OF MEASUREMENT is blank. M109902 PREGNANCY IDENTIFIER=&lt;PregnancyID&gt; M109090 OBSERVATION VALUE=&lt;ObsValue&gt;</t>
  </si>
  <si>
    <t>M1091001 - Record rejected - UCUM UNIT OF MEASUREMENT is populated and the OBSERVATION VALUE is blank. M109902 PREGNANCY IDENTIFIER=&lt;PregnancyID&gt; M109100 UCUM UNIT OF MEASUREMENT=&lt;UCUMUnit&gt;</t>
  </si>
  <si>
    <t>Commissioning</t>
  </si>
  <si>
    <t>Following new instructions from Data Services for Commissioners that there should only be a single extract called 'Commissioning' that includes all of the data items including derivations.</t>
  </si>
  <si>
    <t>If M302D25 MASTER SNOMED CT OBSERVATION CODE contains the value 719051004
and M302150 UCUM UNIT OF MEASUREMENT  = 'ml' (case insensitive)
and M302140 OBSERVATION VALUE is non-negative numeric
then populate with M302140 OBSERVATION VALUE
Else Null</t>
  </si>
  <si>
    <t>Amendment - Include in extract? - Commissioning</t>
  </si>
  <si>
    <t xml:space="preserve">Following new instructions from Data Services for Commissioners  that there should only be a single extract called 'Commissioning' that includes all of the data items (including derivations), as per change 957
This associated change is to amend any data items / derivations that were previously 'N' to ‘Y’ for inclusion in the ‘Commissioning’ extract
</t>
  </si>
  <si>
    <t>The ID should be unique to each submission (UNIQUE SUBMISSION ID) and person (LOCAL PATIENT IDENTIFIER (EXTENDED)) combination, it should never be repeated, it should be numeric and increment by 1; gaps in sequence between provider or period are expected. The ID will be prefixed with the associated UNIQUE SUBMISSION ID.</t>
  </si>
  <si>
    <t>To provider greater clarity on how this derivation is constructed following feedback from NHS Digital Solutions Assurance.</t>
  </si>
  <si>
    <t>The ID should be unique to each submission (UNIQUE SUBMISSION ID) and row number combination within this table, it should never be repeated, it should be numeric and increment by 1; gaps in sequence between provider or period are expected. The ID will be prefixed with the associated UNIQUE SUBMISSION ID.</t>
  </si>
  <si>
    <t>Change Data item description</t>
  </si>
  <si>
    <t>This is a unique ID, which identifies each flowed patient record. The rows in the MSD001MPI and associated episode and event tables within a submission are linked via the Record Number.</t>
  </si>
  <si>
    <t>A unique index record number held against the MSD001, MSD002. MSD003, MSD004, MSD101, MSD102, MSD103, MSD104, MSD105, MSD106, MSD107, MSD108, MSD109, MSD201, MSD202, MSD203, MSD301, MSD302, MSD401, MSD402, MSD403, MSD404, MSD405, MSD406, MSD501, MSD502, MSD503, MSD504 &amp; MSD901 table.</t>
  </si>
  <si>
    <t>Following CSDS v1.5 static testing a recommendation was made to better explain this, all data sets to follow suit.</t>
  </si>
  <si>
    <t>Addition of Creating the Person_ID guidance</t>
  </si>
  <si>
    <t>Person_ID</t>
  </si>
  <si>
    <t>Derived using Master Person Service (MPS) Person Index logic. See specification in Technical Glossary tab.</t>
  </si>
  <si>
    <r>
      <t xml:space="preserve">If M202D25 MASTER SNOMED CT OBSERVATION CODE contains the value 251900003
and M202120 UCUM UNIT OF MEASUREMENT </t>
    </r>
    <r>
      <rPr>
        <b/>
        <sz val="10"/>
        <rFont val="Arial"/>
        <family val="2"/>
      </rPr>
      <t>(case insensitive)</t>
    </r>
    <r>
      <rPr>
        <sz val="10"/>
        <rFont val="Arial"/>
        <family val="2"/>
      </rPr>
      <t xml:space="preserve"> = 'coppm' </t>
    </r>
    <r>
      <rPr>
        <b/>
        <sz val="10"/>
        <rFont val="Arial"/>
        <family val="2"/>
      </rPr>
      <t>or 'ppm'</t>
    </r>
    <r>
      <rPr>
        <sz val="10"/>
        <rFont val="Arial"/>
        <family val="2"/>
      </rPr>
      <t xml:space="preserve">
and M202110 OBSERVATION VALUE is non-negative numeric
Then populate with M202110 OBSERVATION VALUE
Else If M202D17 MASTER SNOMED CT FINDING CODE contains the value 1110631000000106 Then
populate with 'Test Declined'
Else Null</t>
    </r>
  </si>
  <si>
    <t>Following user feedback and advice from a clinical terminologist to reflect UCUM unit of measurement advice and to reflect that the unit of measurement doesn't require a specific case sensitivity.</t>
  </si>
  <si>
    <t>A nationally unique ID for the pregnancy generated from a combination of submitted data items.</t>
  </si>
  <si>
    <r>
      <t xml:space="preserve">1. If there exists only one M202D25 MASTER SNOMED CT OBSERVATION CODE containing the value 60621009 </t>
    </r>
    <r>
      <rPr>
        <b/>
        <sz val="10"/>
        <rFont val="Arial"/>
        <family val="2"/>
      </rPr>
      <t>for the associated care contact</t>
    </r>
    <r>
      <rPr>
        <sz val="10"/>
        <rFont val="Arial"/>
        <family val="2"/>
      </rPr>
      <t xml:space="preserve">
and M202120 UCUM UNIT OF MEASUREMENT (case insensitive) = "kg/m²" or "kg/m2"
and M202110 OBSERVATION VALUE is non-negative Numeric
Then populate with M202110 OBSERVATION VALUE
2. Else if there exists multiple M202D25 MASTER SNOMED CT OBSERVATION CODE's containing the value 60621009 </t>
    </r>
    <r>
      <rPr>
        <b/>
        <sz val="10"/>
        <rFont val="Arial"/>
        <family val="2"/>
      </rPr>
      <t>for the associated care contact</t>
    </r>
    <r>
      <rPr>
        <sz val="10"/>
        <rFont val="Arial"/>
        <family val="2"/>
      </rPr>
      <t xml:space="preserve">
and M202120 UCUM UNIT OF MEASUREMENT (case insensitive) = "kg/m²" or "kg/m2"
and M202110 OBSERVATION VALUE is non-negative Numeric
Then populate with the most recent M202110 OBSERVATION VALUE, </t>
    </r>
    <r>
      <rPr>
        <b/>
        <sz val="10"/>
        <rFont val="Arial"/>
        <family val="2"/>
      </rPr>
      <t>as determined by the highest M202D3 RECORD NUMBER</t>
    </r>
    <r>
      <rPr>
        <sz val="10"/>
        <rFont val="Arial"/>
        <family val="2"/>
      </rPr>
      <t xml:space="preserve">
3. Else if there exists: 
a) exactly one linked MSD202 record (i.e. M201903 CARE CONTACT IDENTIFIER = M202903 CARE CONTACT IDENTIFIER) where M202D28 PERSON HEIGHT is populated with a non-negative numeric value (n format) other than '0'
AND
b) exactly one linked MSD202 record (i.e. M201903 CARE CONTACT IDENTIFIER = M202903 CARE CONTACT IDENTIFIER) where M202D29 PERSON WEIGHT is populated with a non-negative numeric value (n format) other than '0'
Then populate with TRIM</t>
    </r>
    <r>
      <rPr>
        <b/>
        <sz val="10"/>
        <rFont val="Arial"/>
        <family val="2"/>
      </rPr>
      <t>(</t>
    </r>
    <r>
      <rPr>
        <sz val="10"/>
        <rFont val="Arial"/>
        <family val="2"/>
      </rPr>
      <t>M202D29 PERSON WEIGHT / ((M202D28 PERSON HEIGHT / 100) * (M202D28 PERSON HEIGHT / 100))</t>
    </r>
    <r>
      <rPr>
        <b/>
        <sz val="10"/>
        <rFont val="Arial"/>
        <family val="2"/>
      </rPr>
      <t>)</t>
    </r>
    <r>
      <rPr>
        <sz val="10"/>
        <rFont val="Arial"/>
        <family val="2"/>
      </rPr>
      <t xml:space="preserve">
4. Else if there exists: 
a) </t>
    </r>
    <r>
      <rPr>
        <b/>
        <sz val="10"/>
        <rFont val="Arial"/>
        <family val="2"/>
      </rPr>
      <t>more than one</t>
    </r>
    <r>
      <rPr>
        <sz val="10"/>
        <rFont val="Arial"/>
        <family val="2"/>
      </rPr>
      <t xml:space="preserve"> linked MSD202 records (i.e. M201903 CARE CONTACT IDENTIFIER = M202903 CARE CONTACT IDENTIFIER) where M202D28 PERSON HEIGHT is populated with a non-negative numeric value (n format) other than '0'
AND
b) </t>
    </r>
    <r>
      <rPr>
        <b/>
        <sz val="10"/>
        <rFont val="Arial"/>
        <family val="2"/>
      </rPr>
      <t>more than one</t>
    </r>
    <r>
      <rPr>
        <sz val="10"/>
        <rFont val="Arial"/>
        <family val="2"/>
      </rPr>
      <t xml:space="preserve"> linked MSD202 records (i.e. M201903 CARE CONTACT IDENTIFIER = M202903 CARE CONTACT IDENTIFIER) where M202D29 PERSON WEIGHT is populated with a non-negative numeric value (n format) other than '0'
Then populate with TRIM(the most recent M202D29 PERSON WEIGHT / ((the most recent M202D28 PERSON HEIGHT / 100) * (the most recent M202D28 PERSON HEIGHT / 100)))
Else NULL</t>
    </r>
  </si>
  <si>
    <t>This is the ORGANISATION IDENTIFIER of the ORGANISATION acting as a Health Care Provider.
This is the organisation Identifier that will be concatenated with any Local Patient Identifiers to form a unique "Local Patient Identifier" within the national database.</t>
  </si>
  <si>
    <t>This is the ORGANISATION IDENTIFIER of the ORGANISATION acting as the physical sender of a Data Set submission.
This Identifier provides an audit trail where a different organisation is undertaking the submission on behalf of the provider organisation.
It will not be carried over into the national database.</t>
  </si>
  <si>
    <t>The reporting period start date to which this file refers.</t>
  </si>
  <si>
    <t>The reporting period end date to which this file refers.</t>
  </si>
  <si>
    <t>Date this upload file was created.</t>
  </si>
  <si>
    <t>Time this upload file was created.</t>
  </si>
  <si>
    <t>Date processing started for this extract.</t>
  </si>
  <si>
    <t>Time processing started for this extract.</t>
  </si>
  <si>
    <t>Date of birth of the mother in a maternity episode.</t>
  </si>
  <si>
    <t>The ORGANISATION IDENTIFIER derived from the patient's POSTCODE OF USUAL ADDRESS
This field can routinely be left blank, however if populated it should contain the organisation Identifier of the commissioner with which the patient is resident.</t>
  </si>
  <si>
    <t>The NHS Number of the mother in a maternity episode.</t>
  </si>
  <si>
    <t>The postcode of usual address, as nominated by the mother.</t>
  </si>
  <si>
    <t>Postcode District of Mother, derived from POSTCODE OF USUAL ADDRESS (MOTHER) and Gridall.</t>
  </si>
  <si>
    <t>Lower Super Output Area of Mother, derived from POSTCODE OF USUAL ADDRESS (MOTHER) and Gridall.</t>
  </si>
  <si>
    <t>Local Authority District/Unitary Authority of Mother, derived from POSTCODE OF USUAL ADDRESS (MOTHER) and Gridall.</t>
  </si>
  <si>
    <t>Electoral Ward of Mother, derived from POSTCODE OF USUAL ADDRESS (MOTHER) and Gridall.</t>
  </si>
  <si>
    <t>Age of mother, in years, at time of death.</t>
  </si>
  <si>
    <t>County of Mother, derived from POSTCODE OF USUAL ADDRESS (MOTHER) and Gridall.</t>
  </si>
  <si>
    <t>Derived from lookup table that assigns an increasing incremental value to each of a providers submissions.</t>
  </si>
  <si>
    <t>To uniquely identify the provider that has submitted this record.</t>
  </si>
  <si>
    <t>To uniquely identify all data submitted for one mother during one submission period by an organisation.</t>
  </si>
  <si>
    <t>If PERSON DEATH DATE (MOTHER) is not null Then
Years between PERSON BIRTH DATE (MOTHER) and PERSON DEATH DATE (MOTHER).</t>
  </si>
  <si>
    <r>
      <t xml:space="preserve">If PERSON DEATH DATE (MOTHER) is not null Then
Derived </t>
    </r>
    <r>
      <rPr>
        <i/>
        <sz val="8"/>
        <rFont val="Arial"/>
        <family val="2"/>
      </rPr>
      <t>year</t>
    </r>
    <r>
      <rPr>
        <sz val="8"/>
        <rFont val="Arial"/>
        <family val="2"/>
      </rPr>
      <t xml:space="preserve"> from PERSON DEATH DATE (MOTHER).</t>
    </r>
  </si>
  <si>
    <r>
      <t xml:space="preserve">If PERSON DEATH DATE (MOTHER) is not null Then
Derived </t>
    </r>
    <r>
      <rPr>
        <i/>
        <sz val="8"/>
        <rFont val="Arial"/>
        <family val="2"/>
      </rPr>
      <t>month</t>
    </r>
    <r>
      <rPr>
        <sz val="8"/>
        <rFont val="Arial"/>
        <family val="2"/>
      </rPr>
      <t xml:space="preserve"> from PERSON DEATH DATE (MOTHER).</t>
    </r>
  </si>
  <si>
    <t>APPOINTMENT DATE (FORMAL ANTENATAL BOOKING) - PERSON BIRTH DATE (MOTHER).</t>
  </si>
  <si>
    <t>CCG code of Antenatal Lead Provider.</t>
  </si>
  <si>
    <t>The care professional with whom first contact was made for antenatal/pregnancy care.</t>
  </si>
  <si>
    <t>Whether or not the mother is in employment, as identified at the Booking Appointment.</t>
  </si>
  <si>
    <t>The number of live births from previous pregnancies.</t>
  </si>
  <si>
    <t>The number of stillbirths from previous pregnancies (i.e. Gestation at birth &gt;= 24 weeks + 0 days).</t>
  </si>
  <si>
    <t>The number of terminations and losses before 24 weeks of pregnancy (i.e. within &lt;=23 weeks + 6 days).</t>
  </si>
  <si>
    <t>Whether or not the woman has been taking folic acid supplements, as identified at First Contact or Booking Appointment.</t>
  </si>
  <si>
    <t>Date on which mother ceased to be cared for in maternity services.</t>
  </si>
  <si>
    <t>The date on which the care plan was created or changed.  This covers antenatal, birth and postnatal care plans.</t>
  </si>
  <si>
    <t>The stage of maternity to which the care plan applies.</t>
  </si>
  <si>
    <t>An indication of whether the care plan is a personalised care plan, as defined by the Better Births recommendations.</t>
  </si>
  <si>
    <t>Derived from lookup table that associates a unique value for each mother to their Estimated Date of Delivery +/- 30 days. See 'Unique Pregnancy Identifier Guidance' document.</t>
  </si>
  <si>
    <t>Date the dating scan was offered.</t>
  </si>
  <si>
    <t>Whether or not the dating scan was offered, and the subsequent response to the offer.</t>
  </si>
  <si>
    <t>Date on which the ultrasound dating scan took place.</t>
  </si>
  <si>
    <t>The gestational length (in days) of the fetus(es) as measured by the dating ultrasound scan.</t>
  </si>
  <si>
    <t>Number of fetuses counted on the dating ultrasound scan.</t>
  </si>
  <si>
    <t>Whether any abnormality  is detected at the dating scan.</t>
  </si>
  <si>
    <t>Mapping to SNOMED CT code where PROVISIONAL DIAGNOSIS (CODED CLINICAL ENTRY) is submitted as a Read Code v2 (04) or Read Code v3 (05).</t>
  </si>
  <si>
    <t>Mapping to SNOMED CT code where DIAGNOSIS (CODED CLINICAL ENTRY) is submitted as a Read Code v2 (04) or Read Code v3 (05).</t>
  </si>
  <si>
    <t>Mapping to SNOMED CT code where PREVIOUS DIAGNOSIS (CODED CLINICAL ENTRY) is submitted as a Read Code v2 (04) or Read Code v3 (05).</t>
  </si>
  <si>
    <t>Mapping to SNOMED CT code where CODED SITUATION (CLINICAL TERMINOLOGY) is submitted as a Read Code v2 (02) or Read Code v3 (03).</t>
  </si>
  <si>
    <t>Mapping to SNOMED CT code where CODED FINDING (CODED CLINICAL ENTRY) is submitted as a Read Code v2 (02) or Read Code v3 (03).</t>
  </si>
  <si>
    <t>Mapping to SNOMED CT code where CODED OBSERVATION (CLINICAL TERMINOLOGY) is submitted as a Read Code v2 (01) or Read Code v3 (02).</t>
  </si>
  <si>
    <t>Mapping to SNOMED CT code where CODED PROCEDURE AND PROCEDURE STATUS (CODED CLINICAL ENTRY) is submitted as a Read Code v2 (04) or Read Code v3 (05).</t>
  </si>
  <si>
    <t>Date when established labour is confirmed - regular painful contractions and progressive cervical dilatation.</t>
  </si>
  <si>
    <t>Time when established labour is confirmed - regular painful contractions and progressive cervical dilatation.</t>
  </si>
  <si>
    <t>The date of the caesarean section (i.e. date of Knife to skin).</t>
  </si>
  <si>
    <t>The time of the caesarean section (i.e. time of Knife to skin).</t>
  </si>
  <si>
    <t>Date of in-patient admission, to a hospital, as part of the onset of labour, or for a caesarean section procedure.</t>
  </si>
  <si>
    <t>Time of in-patient admission, to a hospital, as part of the onset of labour, or for a caesarean section procedure.</t>
  </si>
  <si>
    <t>Mother's age in years at labour.</t>
  </si>
  <si>
    <t>CCG code of Postnatal Provider.</t>
  </si>
  <si>
    <t>ONSET OF ESTABLISHED LABOUR DATE - PERSON BIRTH DATE (MOTHER).</t>
  </si>
  <si>
    <t>Date of birth of baby.</t>
  </si>
  <si>
    <t>Time of birth of baby.</t>
  </si>
  <si>
    <t>The NHS Number of the baby in a maternity episode.</t>
  </si>
  <si>
    <t>Whether the NHS number of the BABY has been verified.</t>
  </si>
  <si>
    <t>Sequence in which the baby was born.</t>
  </si>
  <si>
    <t>Date of death of baby, before 28 completed days of birth.</t>
  </si>
  <si>
    <t>Time of death of baby, before 28 completed days of birth.</t>
  </si>
  <si>
    <t>Whether or not the baby was delivered in a birthing pool.</t>
  </si>
  <si>
    <t>The type of location or unit in which baby was delivered.</t>
  </si>
  <si>
    <t>Date on which baby had first feed.</t>
  </si>
  <si>
    <t>Time at which baby had first feed.</t>
  </si>
  <si>
    <t>Whether or not baby had skin to skin contact with mother in the first hour of life.</t>
  </si>
  <si>
    <t>Age of baby, in hours, at time of death.</t>
  </si>
  <si>
    <t>Mother's age in years at discharge.</t>
  </si>
  <si>
    <t>To prompt users in the situation where an observation value is submitted without an associated unit of measurement. Based on feedback from NHS Digital MSDS analysis team.</t>
  </si>
  <si>
    <r>
      <t xml:space="preserve">If M405D26 MASTER SNOMED CT OBSERVATION CODE contains the value 364589006
and M405130 UCUM UNIT OF MEASUREMENT (case insensitive) = 'g'
and M405120 OBSERVATION VALUE is non-negative numeric
Then populate with M405120 OBSERVATION VALUE
Else If M405D26 MASTER SNOMED CT OBSERVATION CODE contains the value 364589006
and M405130 UCUM UNIT OF MEASUREMENT </t>
    </r>
    <r>
      <rPr>
        <b/>
        <sz val="10"/>
        <rFont val="Arial"/>
        <family val="2"/>
      </rPr>
      <t>(case insensitive)</t>
    </r>
    <r>
      <rPr>
        <sz val="10"/>
        <rFont val="Arial"/>
        <family val="2"/>
      </rPr>
      <t xml:space="preserve"> in ('kg','kilograms')
and M405120 OBSERVATION VALUE is non-negative numeric
Then populate with M405120 OBSERVATION VALUE * 1000
Else NULL</t>
    </r>
  </si>
  <si>
    <t>Following feedback from portal developers and the Maternity Analysis team this derivation is not required in this table.</t>
  </si>
  <si>
    <t>Include in extract? - Commissioning</t>
  </si>
  <si>
    <t>The derived band which contains the derived or submitted Body Mass Index (BMI), of the mother as confirmed at the CARE CONTACT DATE. The unit of measurement is kg/m².</t>
  </si>
  <si>
    <t>Following analytical feedback the (rounded to one d.p.) reference removed from the derivation notes because 29.95 (overweight) would be rounded up to 30 (obese) if we rounded to 1dp.
Also see change 963 to reflect associated  Change  to data item description in respect of this.</t>
  </si>
  <si>
    <t xml:space="preserve">To ensure the data item description aligns with amendment made to the derivation notes (see change ID 941). </t>
  </si>
  <si>
    <r>
      <t xml:space="preserve">To uniquely identify (across all periods and providers) all data submitted for one mother in one submission period by one provider. A record number should always relate to a distinct combination of </t>
    </r>
    <r>
      <rPr>
        <b/>
        <sz val="10"/>
        <color theme="1"/>
        <rFont val="Arial"/>
        <family val="2"/>
      </rPr>
      <t>PERSON ID (MOTHER) and UNIQUE SUBMISSION ID.</t>
    </r>
  </si>
  <si>
    <r>
      <t xml:space="preserve">To uniquely identify (across all periods and providers) all data submitted for one mother in one submission period by one provider. A record number should always relate to a distinct combination of </t>
    </r>
    <r>
      <rPr>
        <b/>
        <sz val="10"/>
        <rFont val="Arial"/>
        <family val="2"/>
      </rPr>
      <t>UNIQUE MATERNITY PATIENT ID (MOTHER) and UNIQUE SUBMISSION ID.</t>
    </r>
  </si>
  <si>
    <t>PostpartumBloodLoss</t>
  </si>
  <si>
    <t>M3011103 - Record rejected - DECISION TO DELIVER DATE is more than 5 days before the START DATE (MOTHER LABOUR AND DELIVERY HOSPITAL PROVIDER SPELL). M301905 LABOUR AND DELIVERY IDENTIFIER=&lt;LabourDeliveryID&gt; M301110 DECISION TO DELIVER DATE=&lt;DecisionToDeliverDate&gt; M301090 START DATE (MOTHER LABOUR AND DELIVERY HOSPITAL PROVIDER SPELL)=&lt;StartDateMotherDeliveryHospProvSpell&gt;</t>
  </si>
  <si>
    <r>
      <t xml:space="preserve">If DECISION TO DELIVER DATE is </t>
    </r>
    <r>
      <rPr>
        <b/>
        <sz val="10"/>
        <color theme="1"/>
        <rFont val="Arial"/>
        <family val="2"/>
      </rPr>
      <t>more than 5 days</t>
    </r>
    <r>
      <rPr>
        <sz val="10"/>
        <color theme="1"/>
        <rFont val="Arial"/>
        <family val="2"/>
      </rPr>
      <t xml:space="preserve"> before the START DATE (MOTHER LABOUR AND DELIVERY HOSPITAL PROVIDER SPELL), the record will be rejected.
M3011103 - Record rejected - DECISION TO DELIVER DATE is </t>
    </r>
    <r>
      <rPr>
        <b/>
        <sz val="10"/>
        <color theme="1"/>
        <rFont val="Arial"/>
        <family val="2"/>
      </rPr>
      <t>more than 5 days</t>
    </r>
    <r>
      <rPr>
        <sz val="10"/>
        <color theme="1"/>
        <rFont val="Arial"/>
        <family val="2"/>
      </rPr>
      <t xml:space="preserve"> before the START DATE (MOTHER LABOUR AND DELIVERY HOSPITAL PROVIDER SPELL). M301905 LABOUR AND DELIVERY IDENTIFIER=&lt;LabourDeliveryID&gt; M301110 DECISION TO DELIVER DATE=&lt;DecisionToDeliverDate&gt; M301090 START DATE (MOTHER LABOUR AND DELIVERY HOSPITAL PROVIDER SPELL)=&lt;StartDateMotherDeliveryHospProvSpell&gt;</t>
    </r>
  </si>
  <si>
    <r>
      <t xml:space="preserve">If DECISION TO DELIVER DATE is before the START DATE (MOTHER LABOUR AND DELIVERY HOSPITAL PROVIDER SPELL), the record will be rejected.
M3011103 - Record rejected - DECISION TO DELIVER DATE is before the START DATE (MOTHER LABOUR AND DELIVERY HOSPITAL PROVIDER SPELL). M301905 LABOUR AND DELIVERY IDENTIFIER=&lt;LabourDeliveryID&gt; M301110 DECISION TO DELIVER DATE=&lt;DecisionToDeliverDate&gt; </t>
    </r>
    <r>
      <rPr>
        <b/>
        <sz val="10"/>
        <rFont val="Arial"/>
        <family val="2"/>
      </rPr>
      <t>M101020 APPOINTMENT DATE (FORMAL ANTENATAL BOOKING)=&lt;AntenatalAppDate&gt;</t>
    </r>
    <r>
      <rPr>
        <sz val="10"/>
        <color theme="1"/>
        <rFont val="Arial"/>
        <family val="2"/>
      </rPr>
      <t xml:space="preserve"> M301090 START DATE (MOTHER LABOUR AND DELIVERY HOSPITAL PROVIDER SPELL)=&lt;StartDateMotherDeliveryHospProvSpell&gt;</t>
    </r>
  </si>
  <si>
    <r>
      <t xml:space="preserve">Where this field is populated, it indicates the date at which the record ceased to be the current record. The record will be the closed by the next submitted record in MSD001 with the same ORGANISATION IDENTIFIER (CODE OF PROVIDER) and </t>
    </r>
    <r>
      <rPr>
        <b/>
        <sz val="10"/>
        <rFont val="Arial"/>
        <family val="2"/>
      </rPr>
      <t>UNIQUE MATERNITY PATIENT ID (MOTHER)</t>
    </r>
    <r>
      <rPr>
        <sz val="10"/>
        <rFont val="Arial"/>
        <family val="2"/>
      </rPr>
      <t>.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</si>
  <si>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MSD001 with the same ORGANISATION IDENTIFIER (CODE OF PROVIDER) and </t>
    </r>
    <r>
      <rPr>
        <b/>
        <sz val="10"/>
        <rFont val="Arial"/>
        <family val="2"/>
      </rPr>
      <t>PERSON ID (MOTHER)</t>
    </r>
    <r>
      <rPr>
        <sz val="10"/>
        <rFont val="Arial"/>
        <family val="2"/>
      </rPr>
      <t>.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</si>
  <si>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MSD002 with the same ORGANISATION IDENTIFIER (CODE OF PROVIDER), </t>
    </r>
    <r>
      <rPr>
        <b/>
        <sz val="10"/>
        <rFont val="Arial"/>
        <family val="2"/>
      </rPr>
      <t>UNIQUE MATERNITY PATIENT ID (MOTHER)</t>
    </r>
    <r>
      <rPr>
        <sz val="10"/>
        <rFont val="Arial"/>
        <family val="2"/>
      </rPr>
      <t>, GENERAL MEDICAL PRACTICE CODE (PATIENT REGISTRATION (MOTHER)) &amp; START DATE (GMP PATIENT REGISTRATION) combination.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</si>
  <si>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MSD002 with the same ORGANISATION IDENTIFIER (CODE OF PROVIDER), </t>
    </r>
    <r>
      <rPr>
        <b/>
        <sz val="10"/>
        <rFont val="Arial"/>
        <family val="2"/>
      </rPr>
      <t>PERSON ID (MOTHER)</t>
    </r>
    <r>
      <rPr>
        <sz val="10"/>
        <rFont val="Arial"/>
        <family val="2"/>
      </rPr>
      <t>, GENERAL MEDICAL PRACTICE CODE (PATIENT REGISTRATION (MOTHER)) &amp; START DATE (GMP PATIENT REGISTRATION) combination.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</si>
  <si>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MSD003 with the same ORGANISATION IDENTIFIER (CODE OF PROVIDER), </t>
    </r>
    <r>
      <rPr>
        <b/>
        <sz val="10"/>
        <rFont val="Arial"/>
        <family val="2"/>
      </rPr>
      <t>UNIQUE MATERNITY PATIENT ID (MOTHER)</t>
    </r>
    <r>
      <rPr>
        <sz val="10"/>
        <rFont val="Arial"/>
        <family val="2"/>
      </rPr>
      <t>, SOCIAL AND PERSONAL CIRCUMSTANCE (SNOMED CT) &amp; SOCIAL AND PERSONAL CIRCUMSTANCE RECORDED DATE combination.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</si>
  <si>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MSD003 with the same ORGANISATION IDENTIFIER (CODE OF PROVIDER), </t>
    </r>
    <r>
      <rPr>
        <b/>
        <sz val="10"/>
        <rFont val="Arial"/>
        <family val="2"/>
      </rPr>
      <t>PERSON ID (MOTHER)</t>
    </r>
    <r>
      <rPr>
        <sz val="10"/>
        <rFont val="Arial"/>
        <family val="2"/>
      </rPr>
      <t>, SOCIAL AND PERSONAL CIRCUMSTANCE (SNOMED CT) &amp; SOCIAL AND PERSONAL CIRCUMSTANCE RECORDED DATE combination.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</si>
  <si>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MSD004 with the same ORGANISATION IDENTIFIER (CODE OF PROVIDER), </t>
    </r>
    <r>
      <rPr>
        <b/>
        <sz val="10"/>
        <rFont val="Arial"/>
        <family val="2"/>
      </rPr>
      <t>UNIQUE MATERNITY PATIENT ID (MOTHER)</t>
    </r>
    <r>
      <rPr>
        <sz val="10"/>
        <rFont val="Arial"/>
        <family val="2"/>
      </rPr>
      <t>, OVERSEAS VISITOR CHARGING CATEGORY &amp; OVERSEAS VISITOR CHARGING CATEGORY APPLICABLE DATE combination.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</si>
  <si>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MSD004 with the same ORGANISATION IDENTIFIER (CODE OF PROVIDER), </t>
    </r>
    <r>
      <rPr>
        <b/>
        <sz val="10"/>
        <rFont val="Arial"/>
        <family val="2"/>
      </rPr>
      <t>PERSON ID (MOTHER)</t>
    </r>
    <r>
      <rPr>
        <sz val="10"/>
        <rFont val="Arial"/>
        <family val="2"/>
      </rPr>
      <t>, OVERSEAS VISITOR CHARGING CATEGORY &amp; OVERSEAS VISITOR CHARGING CATEGORY APPLICABLE DATE combination. The group-level validation for this table is such that there cannot be more than one record within this group submitted each month.</t>
    </r>
  </si>
  <si>
    <t>Updated to reflect correct data item name PERSON ID (MOTHER)</t>
  </si>
  <si>
    <t>Updated to reflect correct data item name PERSON ID (BABY)</t>
  </si>
  <si>
    <r>
      <t xml:space="preserve">Where this field is populated, it indicates the date at which the record ceased to be the current record. The record will be the closed by the next submitted record in MSD401 with the same ORGANISATION IDENTIFIER (CODE OF PROVIDER), LABOUR AND DELIVERY IDENTIFIER) &amp; </t>
    </r>
    <r>
      <rPr>
        <b/>
        <sz val="10"/>
        <rFont val="Arial"/>
        <family val="2"/>
      </rPr>
      <t>UNIQUE MATERNITY PATIENT ID (BABY)</t>
    </r>
    <r>
      <rPr>
        <sz val="10"/>
        <rFont val="Arial"/>
        <family val="2"/>
      </rPr>
      <t>.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</si>
  <si>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MSD401 with the same ORGANISATION IDENTIFIER (CODE OF PROVIDER), LABOUR AND DELIVERY IDENTIFIER) &amp; </t>
    </r>
    <r>
      <rPr>
        <b/>
        <sz val="10"/>
        <rFont val="Arial"/>
        <family val="2"/>
      </rPr>
      <t>PERSON ID (BABY)</t>
    </r>
    <r>
      <rPr>
        <sz val="10"/>
        <rFont val="Arial"/>
        <family val="2"/>
      </rPr>
      <t>.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</si>
  <si>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MSD403 with the same ORGANISATION IDENTIFIER (CODE OF PROVIDER), </t>
    </r>
    <r>
      <rPr>
        <b/>
        <sz val="10"/>
        <rFont val="Arial"/>
        <family val="2"/>
      </rPr>
      <t>UNIQUE MATERNITY PATIENT ID (BABY)</t>
    </r>
    <r>
      <rPr>
        <sz val="10"/>
        <rFont val="Arial"/>
        <family val="2"/>
      </rPr>
      <t>, PROVISIONAL DIAGNOSIS (CODED CLINICAL ENTRY) &amp; PROVISIONAL DIAGNOSIS DATE.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</si>
  <si>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MSD403 with the same ORGANISATION IDENTIFIER (CODE OF PROVIDER), </t>
    </r>
    <r>
      <rPr>
        <b/>
        <sz val="10"/>
        <rFont val="Arial"/>
        <family val="2"/>
      </rPr>
      <t>PATIENT ID (BABY)</t>
    </r>
    <r>
      <rPr>
        <sz val="10"/>
        <rFont val="Arial"/>
        <family val="2"/>
      </rPr>
      <t>, PROVISIONAL DIAGNOSIS (CODED CLINICAL ENTRY) &amp; PROVISIONAL DIAGNOSIS DATE.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</si>
  <si>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MSD404 with the same ORGANISATION IDENTIFIER (CODE OF PROVIDER), </t>
    </r>
    <r>
      <rPr>
        <b/>
        <sz val="10"/>
        <rFont val="Arial"/>
        <family val="2"/>
      </rPr>
      <t>UNIQUE MATERNITY PATIENT ID (BABY)</t>
    </r>
    <r>
      <rPr>
        <sz val="10"/>
        <rFont val="Arial"/>
        <family val="2"/>
      </rPr>
      <t>, DIAGNOSIS (CODED CLINICAL ENTRY) &amp; DIAGNOSIS DATE. The group-level validation for this table is such that there cannot be more than one record within this group submitted each month.</t>
    </r>
  </si>
  <si>
    <r>
      <t xml:space="preserve">Where this field is populated, it indicates the date at which the record ceased to be the current record. The record will be the closed by the next submitted record in MSD404 with the same ORGANISATION IDENTIFIER (CODE OF PROVIDER), </t>
    </r>
    <r>
      <rPr>
        <b/>
        <sz val="10"/>
        <rFont val="Arial"/>
        <family val="2"/>
      </rPr>
      <t>PATIENT ID (BABY)</t>
    </r>
    <r>
      <rPr>
        <sz val="10"/>
        <rFont val="Arial"/>
        <family val="2"/>
      </rPr>
      <t>, DIAGNOSIS (CODED CLINICAL ENTRY) &amp; DIAGNOSIS DATE. The group-level validation for this table is such that there cannot be more than one record within this group submitted each month.</t>
    </r>
  </si>
  <si>
    <t>Table Validation Order</t>
  </si>
  <si>
    <t>Tables will be validated in the following order</t>
  </si>
  <si>
    <t>MSD000Header, MSD601AnonSelfAssessment, MSD602AnonFindings, MSD901StaffDetails</t>
  </si>
  <si>
    <t>MSD001MotherDemog</t>
  </si>
  <si>
    <t>MSD002GP</t>
  </si>
  <si>
    <t>MSD003SocPersCircumstances, MSD004OverseasVisChargCat</t>
  </si>
  <si>
    <t>MSD102MatCarePlan, MSD103DatingScan, MSD104CodedScoreAssPreg, MSD105ProvDiagnosisPreg, MSD106DiagnosisPreg, MSD107MedHistory, MSD108FamHistBooking, MSD109FindingObsMother, MSD201CareContactPreg, MSD301LabourDelivery, MSD501HospProvSpell</t>
  </si>
  <si>
    <t>MSD502HospSpellComm, MSD503WardStay, MSD504AssignedCareProf</t>
  </si>
  <si>
    <t>MSD302CareActivityLabDel, MSD401BabyDemographics</t>
  </si>
  <si>
    <t>MSD402NeonatalAdmission, MSD403ProvDiagNeonatal, MSD404DiagnosisNeonatal, MSD405CareActivityBaby, MSD406CodedScoreAssBaby</t>
  </si>
  <si>
    <t>Addition of Table Validation Order</t>
  </si>
  <si>
    <t>2) MSD001MotherDemog</t>
  </si>
  <si>
    <t>3) MSD002GP</t>
  </si>
  <si>
    <t>4) MSD101PregnancyBooking</t>
  </si>
  <si>
    <t>5) MSD003SocPersCircumstances, MSD004OverseasVisChargCat</t>
  </si>
  <si>
    <t>6) MSD102MatCarePlan, MSD103DatingScan, MSD104CodedScoreAssPreg, MSD105ProvDiagnosisPreg, MSD106DiagnosisPreg, MSD107MedHistory, MSD108FamHistBooking, MSD109FindingObsMother, MSD201CareContactPreg, MSD301LabourDelivery, MSD501HospProvSpell</t>
  </si>
  <si>
    <t>7) MSD202CareActivityPreg</t>
  </si>
  <si>
    <t>8) MSD203CodedScoreAssContact</t>
  </si>
  <si>
    <t>9) MSD502HospSpellComm, MSD503WardStay, MSD504AssignedCareProf</t>
  </si>
  <si>
    <t>10) MSD302CareActivityLabDel, MSD401BabyDemographics</t>
  </si>
  <si>
    <t>11) MSD402NeonatalAdmission, MSD403ProvDiagNeonatal, MSD404DiagnosisNeonatal, MSD405CareActivityBaby, MSD406CodedScoreAssBaby</t>
  </si>
  <si>
    <t>Included at the request of the Data Quality team to align MSDS with other national datasets.</t>
  </si>
  <si>
    <r>
      <t xml:space="preserve">The derived band </t>
    </r>
    <r>
      <rPr>
        <b/>
        <sz val="10"/>
        <rFont val="Arial"/>
        <family val="2"/>
      </rPr>
      <t>in</t>
    </r>
    <r>
      <rPr>
        <sz val="10"/>
        <rFont val="Arial"/>
        <family val="2"/>
      </rPr>
      <t xml:space="preserve"> which contains the derived or submitted Body Mass Index (BMI),</t>
    </r>
    <r>
      <rPr>
        <b/>
        <sz val="10"/>
        <rFont val="Arial"/>
        <family val="2"/>
      </rPr>
      <t xml:space="preserve"> as rounded to one decimal place</t>
    </r>
    <r>
      <rPr>
        <sz val="10"/>
        <rFont val="Arial"/>
        <family val="2"/>
      </rPr>
      <t>, of the mother as confirmed at the CARE CONTACT DATE. The unit of measurement is kg/m².</t>
    </r>
  </si>
  <si>
    <t>If PERSON DEATH DATE (MOTHER) is not null Then
Derived year from PERSON DEATH DATE (MOTHER).</t>
  </si>
  <si>
    <t>If PERSON DEATH DATE (MOTHER) is not null Then
Derived month from PERSON DEATH DATE (MOTHER).</t>
  </si>
  <si>
    <t>MSDDEF2 - Record rejected - M109100 UCUM UNIT OF MEASUREMENT has an incorrect data format. M109902 PREGNANCY IDENTIFIER=&lt;PregnancyID&gt; M109100 UCUM UNIT OF MEASUREMENT=&lt;UCUMUnit&gt;
M1091001 - Record rejected - UCUM UNIT OF MEASUREMENT is populated and the OBSERVATION VALUE is blank. M109902 PREGNANCY IDENTIFIER=&lt;PregnancyID&gt; M109100 UCUM UNIT OF MEASUREMENT=&lt;UCUMUnit&gt;
M1091002 - Warning - OBSERVATION VALUE is populated and the UCUM UNIT OF MEASUREMENT is blank. M109902 PREGNANCY IDENTIFIER=&lt;PregnancyID&gt; M109090 OBSERVATION VALUE=&lt;ObsValue&gt;</t>
  </si>
  <si>
    <t>MSDDEF2 - Record rejected - M301110 DECISION TO DELIVER DATE has an incorrect data format.   M301905 LABOUR AND DELIVERY IDENTIFIER=&lt;LabourDeliveryID&gt; M301110 DECISION TO DELIVER DATE=&lt;DecisionToDeliverDate&gt; 
M3011101 - Record rejected - DECISION TO DELIVER DATE is after the REPORTING PERIOD END DATE. M301905 LABOUR AND DELIVERY IDENTIFIER=&lt;LabourDeliveryID&gt; M301110 DECISION TO DELIVER DATE=&lt;DecisionToDeliverDate&gt; 
M3011102 - Record rejected - DECISION TO DELIVER DATE is more than 5 days before the APPOINTMENT DATE (FORMAL ANTENATAL BOOKING). M301905 LABOUR AND DELIVERY IDENTIFIER=&lt;LabourDeliveryID&gt; M301110 DECISION TO DELIVER DATE=&lt;DecisionToDeliverDate&gt; M101020 APPOINTMENT DATE (FORMAL ANTENATAL BOOKING)=&lt;AntenatalAppDate&gt;
M3011103 - Record rejected - DECISION TO DELIVER DATE is more than 5 days before the START DATE (MOTHER LABOUR AND DELIVERY HOSPITAL PROVIDER SPELL). M301905 LABOUR AND DELIVERY IDENTIFIER=&lt;LabourDeliveryID&gt; M301110 DECISION TO DELIVER DATE=&lt;DecisionToDeliverDate&gt; M301090 START DATE (MOTHER LABOUR AND DELIVERY HOSPITAL PROVIDER SPELL)=&lt;StartDateMotherDeliveryHospProvSpell&gt;</t>
  </si>
  <si>
    <t>EFFECTIVE FROM</t>
  </si>
  <si>
    <t>Effective_From</t>
  </si>
  <si>
    <t>M000D40</t>
  </si>
  <si>
    <t>an19 CCYY-MM-DDTHH:MM:SS</t>
  </si>
  <si>
    <t xml:space="preserve">This is the date and time the file was received by the portal. It's when the record was deemed to be the latest version of that record. </t>
  </si>
  <si>
    <t>M001D25</t>
  </si>
  <si>
    <t>M002D11</t>
  </si>
  <si>
    <t>M003D10</t>
  </si>
  <si>
    <t>M004D10</t>
  </si>
  <si>
    <t>M101D23</t>
  </si>
  <si>
    <t>M102D9</t>
  </si>
  <si>
    <t>M103D10</t>
  </si>
  <si>
    <t>M104D11</t>
  </si>
  <si>
    <t>M105D19</t>
  </si>
  <si>
    <t>M106D19</t>
  </si>
  <si>
    <t>M107D18</t>
  </si>
  <si>
    <t>M108D18</t>
  </si>
  <si>
    <t>M109D22</t>
  </si>
  <si>
    <t>M201D11</t>
  </si>
  <si>
    <t>M202D36</t>
  </si>
  <si>
    <t>M203D9</t>
  </si>
  <si>
    <t>M301D16</t>
  </si>
  <si>
    <t>M302D37</t>
  </si>
  <si>
    <t>M401D22</t>
  </si>
  <si>
    <t>M402D10</t>
  </si>
  <si>
    <t>M403D19</t>
  </si>
  <si>
    <t>M404D19</t>
  </si>
  <si>
    <t>M405D33</t>
  </si>
  <si>
    <t>M406D10</t>
  </si>
  <si>
    <t>M501D11</t>
  </si>
  <si>
    <t>M502D10</t>
  </si>
  <si>
    <t>M503D10</t>
  </si>
  <si>
    <t>M504D10</t>
  </si>
  <si>
    <t>M601D7</t>
  </si>
  <si>
    <t>M602D15</t>
  </si>
  <si>
    <t>M901D8</t>
  </si>
  <si>
    <t>Added to the TOS following advice from system developers to align this with the Commissioning Extract, as this derivation was included in the Commissioning extract in November 2019, but wasn't defined in the TOS.</t>
  </si>
  <si>
    <t>N/A for MSDS - (See CSDS ticket DSP-14224)</t>
  </si>
  <si>
    <t>DEFAULT POSTCODE</t>
  </si>
  <si>
    <t>DefaultPostcode</t>
  </si>
  <si>
    <t xml:space="preserve">The full default postcode, where a default value was provided in the POSTCODE OF USUAL ADDRESS. </t>
  </si>
  <si>
    <t>M001D26</t>
  </si>
  <si>
    <t xml:space="preserve">Added following recommendation by solutions assurance in order to align MSDS with other national data set eg MHSDS, IAPT, CSDS. </t>
  </si>
  <si>
    <t>The full default postcode, where a default value was provided in the POSTCODE OF USUAL ADDRESS.</t>
  </si>
  <si>
    <t xml:space="preserve">an8   </t>
  </si>
  <si>
    <r>
      <t xml:space="preserve">The full default* postcode, if a default* postcode is submitted as POSTCODE OF USUAL ADDRESS. This derived item will be Null if the POSTCODE OF USUAL ADDRESS is not a valid default* postcode.
*Full list of default postcodes can be found at 
</t>
    </r>
    <r>
      <rPr>
        <u/>
        <sz val="8"/>
        <color theme="4"/>
        <rFont val="Arial"/>
        <family val="2"/>
      </rPr>
      <t>https://digital.nhs.uk/services/organisation-data-service/data-downloads/office-for-national-statistics-data</t>
    </r>
    <r>
      <rPr>
        <sz val="8"/>
        <color theme="1"/>
        <rFont val="Arial"/>
        <family val="2"/>
      </rPr>
      <t xml:space="preserve">
</t>
    </r>
  </si>
  <si>
    <t>If the submission file is in xml format then the presence of XML reserved characters in any free text fields within a submission file could cause this error message, the XML reserved characters being: 
"
&amp;
'
&lt;
&gt;
Any reserved characters can be replaced with the appropriate entity reference if these characters genuinely need to be present.
If the submission file is in IDB format then the above advice should be disregarded.</t>
  </si>
  <si>
    <t>To align with other NHS Digital datasets (e.g. CSDS).</t>
  </si>
  <si>
    <t>Amendment - Notes</t>
  </si>
  <si>
    <t>Amendment - Help text</t>
  </si>
  <si>
    <t>The file you have uploaded has failed format checks, and so your submission has been rejected. This could be because of any of the following reasons:
-The file is not an XML or IDB file.
-The XML file you have uploaded has been checked against the XML schema for this data set and has been found to not be well-formed.
-The submission portal failed to successfully upload the submission file from the data provider.
-A technical issue arose when trying to upload data from the submitted XML or IDB file into the submission portal.
-The submitted xml file contains XML reserved characters.
Please review the XML or IDB file to check it complies with the structure defined by the current XML schema and resubmit the file.</t>
  </si>
  <si>
    <t xml:space="preserve">The full default* postcode, if a default* postcode is submitted as POSTCODE OF USUAL ADDRESS. This derived item will be Null if the POSTCODE OF USUAL ADDRESS is not a valid default* postcode.
*Full list of default postcodes can be found at 
https://digital.nhs.uk/services/organisation-data-service/data-downloads/office-for-national-statistics-data
</t>
  </si>
  <si>
    <t>The date and time the file was received by the Submission Portal.</t>
  </si>
  <si>
    <t>NHS numbers, if provided, must pass Modulus-11 checks.</t>
  </si>
  <si>
    <t>Invalid postcodes corrupt the allocation of the MSDS pseudo person ID and cannot be accepted.
Postcodes, if provided, must be in one of the correct postcode formats.</t>
  </si>
  <si>
    <t>Postcodes, if provided, must be in one of the correct postcode formats.
See the 'Technical Glossary' tab in the MSDS Technical Output Specification for further details.</t>
  </si>
  <si>
    <t>Checks MSD001 Mother's Demographics. An invalid postcode will cause the submission to be rejected.</t>
  </si>
  <si>
    <t xml:space="preserve">Postcodes, if provided, must be in one of the correct postcode formats.
See the 'Technical Glossary' tab in the MSDS Technical Output Specification for further details.
</t>
  </si>
  <si>
    <t>N/A for MSDS 
(See CSDS ticket DSP-14197)</t>
  </si>
  <si>
    <t>N/A for MSDS
(See CSDS ticket DSP-14197)</t>
  </si>
  <si>
    <t>N/A for MSDS
(See CSDS ticket DSP-14224)</t>
  </si>
  <si>
    <t>an15</t>
  </si>
  <si>
    <t>Derived using Master Person Service (MPS) logic. See specification in Technical Glossary tab.</t>
  </si>
  <si>
    <t>M001D5, M002D5, M003D5, M004D5, M101D5, M102D5, M103D5, M104D5, M105D5, M106D5, M107D5, M108D5, M109D5, M201D5, M202D5, M203D5, M301D5, M302D5, M401D6, M402D6, 
M403D6, M404D6, M405D6, M406D6, M501D5, M502D5, M503D5, M504D5</t>
  </si>
  <si>
    <t>M401D5, M402D5, M403D5, M404D5, M405D5, M406D5</t>
  </si>
  <si>
    <t>TOS changed to reflect that Person_ID_Baby is pseudonymised through Privitar  and to align with other national data sets e.g. MHSDS, CSDS</t>
  </si>
  <si>
    <t>TOS changed to reflect that Person_ID_Mother is pseudonymised through Privitar  and to align with other national data sets e.g. MHSDS, CSDS</t>
  </si>
  <si>
    <r>
      <t>A nationally unique pseudonymised ID for the mother</t>
    </r>
    <r>
      <rPr>
        <sz val="10"/>
        <color rgb="FFFF0000"/>
        <rFont val="Arial"/>
        <family val="2"/>
      </rPr>
      <t xml:space="preserve"> </t>
    </r>
    <r>
      <rPr>
        <sz val="10"/>
        <rFont val="Arial"/>
        <family val="2"/>
      </rPr>
      <t>generated by the Master Person Service (MPS).</t>
    </r>
  </si>
  <si>
    <t>A nationally unique pseudonymised ID for the baby generated by the Master Person Service (MPS).</t>
  </si>
  <si>
    <t>A nationally unique pseudonymised ID for the mother generated by the Master Person Service (MPS).</t>
  </si>
  <si>
    <t xml:space="preserve">M001D5, M002D5, M003D5, M004D5, M101D5, M102D5, M103D5, M104D5, M105D5, M106D5, M107D5, M108D5, M109D5, M201D5, M202D5, M203D5, M301D5, M302D5, M401D6, M402D6, </t>
  </si>
  <si>
    <t>M403D6, M404D6, M405D6, M406D6, M501D5, M502D5, M503D5, M504D5</t>
  </si>
  <si>
    <t xml:space="preserve">The inner workings of how the Person_ID is being derived are as follows:
The MPS service will return the MPS trace NHS number available for all person demographic datasets that are processed through it.  
DPS will utilise this service in combination with their own processing to generate a universal Person_ID (previously referred to as the Common Based Linkage Attribute (CBLA)).  
This Person_ID will either be populated with:
•	NHS Number - Where the input data can be matched to a single record selected from PDS that holds a valid NHS number
           ELSE
•	UPRI 1 (Unmatched Person Record Identifier 1) - where the input data cannot be matched to a single person record holding a valid NHS number within PDS but the data for the record is sufficient to identify a distinct person.  
In this scenario, the Spine MPS service will generate an ID that will be consistently attributed to that distinct person record, thus making it suitable for linkage. 
UPRI 1 will be prefixed with an A or B (or, in the future, could theoretically be any alpha character excluding ‘U’) 
           ELSE
•	UPRI 2 (Unmatched Person record Identifier 2) - where the input data cannot be matched to a single person record holding a valid NHS number within PDS and the data for the record is insufficient to identify a distinct person (e.g. John Smith and Postcode).  
In this scenario, DPS will generate a 'one-off' ID (UPRI 2) that will not be attributed to any distinct person record and thus cannot be used for linkage. 
UPRI 2 will always be prefixed with a U
Once the Person_ID has been passed through the MPS service it is then passed through a tool called Privitar that uses an algorithm to pseudonymise the ID as we do not provide the Person_ID in the clear.
</t>
  </si>
  <si>
    <r>
      <rPr>
        <b/>
        <sz val="10"/>
        <rFont val="Arial"/>
        <family val="2"/>
      </rPr>
      <t xml:space="preserve">Creating the Person_ID
</t>
    </r>
    <r>
      <rPr>
        <sz val="10"/>
        <rFont val="Arial"/>
        <family val="2"/>
      </rPr>
      <t>The inner workings of how the Person_ID is being derived are as follows:</t>
    </r>
    <r>
      <rPr>
        <b/>
        <sz val="10"/>
        <rFont val="Arial"/>
        <family val="2"/>
      </rPr>
      <t xml:space="preserve">
</t>
    </r>
    <r>
      <rPr>
        <sz val="10"/>
        <rFont val="Arial"/>
        <family val="2"/>
      </rPr>
      <t xml:space="preserve">
The MPS service will return the MPS trace NHS number available for all person demographic datasets that are processed through it.  
DPS will utilise this service in combination with their own processing to generate a universal Person_ID (previously referred to as the Common Based Linkage Attribute (CBLA)).  
This Person_ID will either be populated with:
•	NHS Number - Where the input data can be matched to a single record selected from PDS that holds a valid NHS number
           ELSE
•	UPRI 1 (Unmatched Person Record Identifier 1) - where the input data cannot be matched to a single person record holding a valid NHS number within PDS but the data for the record is sufficient to identify a distinct person.  
In this scenario, the Spine MPS service will generate an ID that will be consistently attributed to that distinct person record, thus making it suitable for linkage. 
UPRI 1 will be prefixed with an A or B (or, in the future, could theoretically be any alpha character excluding ‘U’) 
           ELSE
•	UPRI 2 (Unmatched Person record Identifier 2) - where the input data cannot be matched to a single person record holding a valid NHS number within PDS and the data for the record is insufficient to identify a distinct person (e.g. John Smith and Postcode).  
In this scenario, DPS will generate a 'one-off' ID (UPRI 2) that will not be attributed to any distinct person record and thus cannot be used for linkage. 
UPRI 2 will always be prefixed with a U
Once the Person_ID has been passed through the MPS service it is then passed through a tool called Privitar that uses an algorithm to pseudonymise the ID as we do not provide the Person_ID in the clear.
</t>
    </r>
  </si>
  <si>
    <t>The file submission process failed. No file was received.
The submission portal failed to successfully upload the file from the data provider.</t>
  </si>
  <si>
    <t>Failed submission conversion process.
A technical issue arose when trying to upload data from the submitted XML file into the database.
The data provider should resubmit the file.</t>
  </si>
  <si>
    <t>Removed from the TOS following confirmation from portal developers that this placeholder file level rejection has not been implemented in the live portal.</t>
  </si>
  <si>
    <t>Table Validation Order	
Tables will be validated in the following order	
1 MSD000Header, MSD601AnonSelfAssessment, MSD602AnonFindings, MSD901StaffDetails	
2 MSD001MotherDemog	
3 MSD002GP	
4 MSD101PregnancyBooking	
5 MSD003SocPersCircumstances, MSD004OverseasVisChargCat	
6 MSD102MatCarePlan, MSD103DatingScan, MSD104CodedScoreAssPreg, MSD105ProvDiagnosisPreg, MSD106DiagnosisPreg, MSD107MedHistory, MSD108FamHistBooking, MSD109FindingObsMother, MSD201CareContactPreg, MSD301LabourDelivery, MSD501HospProvSpell	
7 MSD202CareActivityPreg	
8 MSD203CodedScoreAssContact	
9 MSD502HospSpellComm, MSD503WardStay, MSD504AssignedCareProf	
10 MSD302CareActivityLabDel, MSD401BabyDemographics	
11 MSD402NeonatalAdmission, MSD403ProvDiagNeonatal, MSD404DiagnosisNeonatal, MSD405CareActivityBaby, MSD406CodedScoreAssBaby</t>
  </si>
  <si>
    <t>NHS Digital website</t>
  </si>
  <si>
    <t>N/A - change to definitions of Mandatory/ Required/ Optional/Derived in Explanation of Data Set Columns</t>
  </si>
  <si>
    <t xml:space="preserve">Updates to dataset terminology requested by Head of Delivery to make it clearer and more targeted. </t>
  </si>
  <si>
    <r>
      <t xml:space="preserve">Shows levels of mandation for the data item as described to DCB.
Mandatory: These data items MUST be reported without exception. Failure to submit these items will result in the rejection of the </t>
    </r>
    <r>
      <rPr>
        <b/>
        <sz val="11"/>
        <rFont val="Arial"/>
        <family val="2"/>
      </rPr>
      <t>record</t>
    </r>
    <r>
      <rPr>
        <sz val="11"/>
        <rFont val="Arial"/>
        <family val="2"/>
      </rPr>
      <t xml:space="preserve">. 
Required: These data items </t>
    </r>
    <r>
      <rPr>
        <b/>
        <sz val="11"/>
        <rFont val="Arial"/>
        <family val="2"/>
      </rPr>
      <t>MUST</t>
    </r>
    <r>
      <rPr>
        <sz val="11"/>
        <rFont val="Arial"/>
        <family val="2"/>
      </rPr>
      <t xml:space="preserve"> be reported where they apply. </t>
    </r>
    <r>
      <rPr>
        <b/>
        <sz val="11"/>
        <rFont val="Arial"/>
        <family val="2"/>
      </rPr>
      <t>It is a legal and contractual requirement to submit these data items where the service has been provided to a patient</t>
    </r>
    <r>
      <rPr>
        <sz val="11"/>
        <rFont val="Arial"/>
        <family val="2"/>
      </rPr>
      <t xml:space="preserve">. Failure to submit these data items will not result in the rejection of the record but may affect the derivation of national indicators or national analysis. Please note that the purpose of the data set is not to change clinical practice.
Optional: These data items MAY be submitted on an optional basis at the submitter's discretion.
Derived: These data items are </t>
    </r>
    <r>
      <rPr>
        <b/>
        <sz val="11"/>
        <rFont val="Arial"/>
        <family val="2"/>
      </rPr>
      <t>derived during pre and/or post deadline processing for inclusion in the extracts made available for download. Please note that these are not for submission to the Submission Portal and are not included in the submission file.</t>
    </r>
    <r>
      <rPr>
        <sz val="11"/>
        <rFont val="Arial"/>
        <family val="2"/>
      </rPr>
      <t xml:space="preserve"> These items are also greyed out in the specification.
Note that these rules are applied at table level i.e. they only apply where a table is present. 
</t>
    </r>
  </si>
  <si>
    <t xml:space="preserve">Shows levels of mandation for the data item as described to DCB.
Mandatory: These data items MUST be reported without exception. Failure to submit these items will result in the rejection of the record. 
Required: These data items MUST be reported where they apply. It is a legal and contractual requirement to submit these data items where the service has been provided to a patient. Failure to submit these data items will not result in the rejection of the record but may affect the derivation of national indicators or national analysis. Please note that the purpose of the data set is not to change clinical practice.
Optional: These data items MAY be submitted on an optional basis at the submitter's discretion.
Derived: These data items are derived during pre and/or post deadline processing for inclusion in the extracts made available for download. Please note that these are not for submission to the Submission Portal and are not included in the submission file. These items are also greyed out in the specification.
Note that these rules are applied at table level i.e. they only apply where a table is present.  
</t>
  </si>
  <si>
    <r>
      <t xml:space="preserve">1. If there exists only one M202D25 MASTER SNOMED CT OBSERVATION CODE containing the value 60621009 for the associated care contact
and M202120 UCUM UNIT OF MEASUREMENT (case insensitive) = "kg/m²" or "kg/m2"
and M202110 OBSERVATION VALUE is non-negative Numeric
Then populate with M202110 OBSERVATION VALUE
2. Else if there exists multiple M202D25 MASTER SNOMED CT OBSERVATION CODE's containing the value 60621009 for the associated care contact
and M202120 UCUM UNIT OF MEASUREMENT (case insensitive) = "kg/m²" or "kg/m2"
and M202110 OBSERVATION VALUE is non-negative Numeric
Then populate with the most recent M202110 OBSERVATION VALUE, as determined by the highest </t>
    </r>
    <r>
      <rPr>
        <b/>
        <sz val="10"/>
        <rFont val="Arial"/>
        <family val="2"/>
      </rPr>
      <t>M202D3 RECORD NUMBER</t>
    </r>
    <r>
      <rPr>
        <sz val="10"/>
        <rFont val="Arial"/>
        <family val="2"/>
      </rPr>
      <t xml:space="preserve">
3. Else if there exists: 
a) exactly one linked MSD202 record (i.e. M201903 CARE CONTACT IDENTIFIER = M202903 CARE CONTACT IDENTIFIER) where M202D28 PERSON HEIGHT is populated with a non-negative numeric value (n format) other than '0'
AND
b) exactly one linked MSD202 record (i.e. M201903 CARE CONTACT IDENTIFIER = M202903 CARE CONTACT IDENTIFIER) where M202D29 PERSON WEIGHT is populated with a non-negative numeric value (n format) other than '0'
Then populate with TRIM(M202D29 PERSON WEIGHT / ((M202D28 PERSON HEIGHT / 100) * (M202D28 PERSON HEIGHT / 100)))
4. Else if there exists: 
a) </t>
    </r>
    <r>
      <rPr>
        <b/>
        <sz val="10"/>
        <rFont val="Arial"/>
        <family val="2"/>
      </rPr>
      <t>more than one</t>
    </r>
    <r>
      <rPr>
        <sz val="10"/>
        <rFont val="Arial"/>
        <family val="2"/>
      </rPr>
      <t xml:space="preserve"> linked MSD202 records (i.e. M201903 CARE CONTACT IDENTIFIER = M202903 CARE CONTACT IDENTIFIER) where M202D28 PERSON HEIGHT is populated with a non-negative numeric value (n format) other than '0'
AND
b) </t>
    </r>
    <r>
      <rPr>
        <b/>
        <sz val="10"/>
        <rFont val="Arial"/>
        <family val="2"/>
      </rPr>
      <t>more than one</t>
    </r>
    <r>
      <rPr>
        <sz val="10"/>
        <rFont val="Arial"/>
        <family val="2"/>
      </rPr>
      <t xml:space="preserve"> linked MSD202 records (i.e. M201903 CARE CONTACT IDENTIFIER = M202903 CARE CONTACT IDENTIFIER) where M202D29 PERSON WEIGHT is populated with a non-negative numeric value (n format) other than '0'
Then populate with TRIM(the most recent M202D29 PERSON WEIGHT / ((the most recent M202D28 PERSON HEIGHT / 100) * (the most recent M202D28 PERSON HEIGHT / 100)))
Else NULL</t>
    </r>
  </si>
  <si>
    <r>
      <t xml:space="preserve">1. If there exists only one M202D25 MASTER SNOMED CT OBSERVATION CODE containing the value 60621009 for the associated care contact
and M202120 UCUM UNIT OF MEASUREMENT (case insensitive) = "kg/m²" or "kg/m2"
and M202110 OBSERVATION VALUE is non-negative Numeric
Then populate with M202110 OBSERVATION VALUE
2. Else if there exists multiple M202D25 MASTER SNOMED CT OBSERVATION CODE's containing the value 60621009 for the associated care contact
and M202120 UCUM UNIT OF MEASUREMENT (case insensitive) = "kg/m²" or "kg/m2"
and M202110 OBSERVATION VALUE is non-negative Numeric
Then populate with the most recent M202110 OBSERVATION VALUE, as determined by the highest </t>
    </r>
    <r>
      <rPr>
        <b/>
        <sz val="10"/>
        <rFont val="Arial"/>
        <family val="2"/>
      </rPr>
      <t>M202D1 UNIQUE ID</t>
    </r>
    <r>
      <rPr>
        <sz val="10"/>
        <rFont val="Arial"/>
        <family val="2"/>
      </rPr>
      <t xml:space="preserve">
3. Else if there exists: 
a) exactly one linked MSD202 record (i.e. M201903 CARE CONTACT IDENTIFIER = M202903 CARE CONTACT IDENTIFIER) where M202D28 PERSON HEIGHT is populated with a non-negative numeric value (n format) other than '0'
AND
b) exactly one linked MSD202 record (i.e. M201903 CARE CONTACT IDENTIFIER = M202903 CARE CONTACT IDENTIFIER) where M202D29 PERSON WEIGHT is populated with a non-negative numeric value (n format) other than '0'
Then populate with TRIM(M202D29 PERSON WEIGHT / ((M202D28 PERSON HEIGHT / 100) * (M202D28 PERSON HEIGHT / 100)))
4. Else if there exists: 
a) </t>
    </r>
    <r>
      <rPr>
        <b/>
        <sz val="10"/>
        <rFont val="Arial"/>
        <family val="2"/>
      </rPr>
      <t>one or more</t>
    </r>
    <r>
      <rPr>
        <sz val="10"/>
        <rFont val="Arial"/>
        <family val="2"/>
      </rPr>
      <t xml:space="preserve"> linked MSD202 records (i.e. M201903 CARE CONTACT IDENTIFIER = M202903 CARE CONTACT IDENTIFIER) where M202D28 PERSON HEIGHT is populated with a non-negative numeric value (n format) other than '0'
AND
b) </t>
    </r>
    <r>
      <rPr>
        <b/>
        <sz val="10"/>
        <rFont val="Arial"/>
        <family val="2"/>
      </rPr>
      <t>one or more</t>
    </r>
    <r>
      <rPr>
        <sz val="10"/>
        <rFont val="Arial"/>
        <family val="2"/>
      </rPr>
      <t xml:space="preserve"> linked MSD202 records (i.e. M201903 CARE CONTACT IDENTIFIER = M202903 CARE CONTACT IDENTIFIER) where M202D29 PERSON WEIGHT is populated with a non-negative numeric value (n format) other than '0'
Then populate with TRIM(the most recent M202D29 PERSON WEIGHT / ((the most recent M202D28 PERSON HEIGHT / 100) * (the most recent M202D28 PERSON HEIGHT / 100)))
Else NULL</t>
    </r>
  </si>
  <si>
    <t>Mandatory (M)/ Required (R)/ Optional (O)/ Derived (D)</t>
  </si>
  <si>
    <t>Slight update to derivation note as requested by solutions assurance as part of static testing this derivation logic. (NB: TOS v2.0.25 change ID 939 introduced this derivation).</t>
  </si>
  <si>
    <t>Amend - Exclude from Commissioning extract column</t>
  </si>
  <si>
    <t>Group Mandation</t>
  </si>
  <si>
    <t>Group Mandation code added, M/R/O/P</t>
  </si>
  <si>
    <t>Addition</t>
  </si>
  <si>
    <t xml:space="preserve">Shows levels of mandation for the data group, as described to DCB.
Mandatory: These data groups MUST be reported without exception for each included patient for that patient to appear in the submission. Failure to submit these groups will result in the rejection of all submitted groups for that patient.
Required: These data groups MUST be reported where they apply. It is a legal and contractual requirement to submit these groups where the service has been provided to a patient. Failure to submit these groups will affect the derivation of national indicators or national analysis and the reported performance of the provider. Please note that the purpose of the data set is not to change clinical practice.
Optional: These data groups MAY be submitted on an optional basis at the submitters discretion.
</t>
  </si>
  <si>
    <r>
      <t xml:space="preserve">Group Mandation:
</t>
    </r>
    <r>
      <rPr>
        <b/>
        <sz val="14"/>
        <rFont val="Arial"/>
        <family val="2"/>
      </rPr>
      <t>M</t>
    </r>
    <r>
      <rPr>
        <b/>
        <sz val="8"/>
        <rFont val="Arial"/>
        <family val="2"/>
      </rPr>
      <t xml:space="preserve">
MUST 
be reported.</t>
    </r>
  </si>
  <si>
    <t>Group Mandation:
R
MUST be reported where applicable.</t>
  </si>
  <si>
    <r>
      <rPr>
        <b/>
        <sz val="8"/>
        <rFont val="Arial"/>
        <family val="2"/>
      </rPr>
      <t>Group Mandation:</t>
    </r>
    <r>
      <rPr>
        <sz val="8"/>
        <rFont val="Arial"/>
        <family val="2"/>
      </rPr>
      <t xml:space="preserve">
</t>
    </r>
    <r>
      <rPr>
        <b/>
        <sz val="14"/>
        <rFont val="Arial"/>
        <family val="2"/>
      </rPr>
      <t>R</t>
    </r>
    <r>
      <rPr>
        <b/>
        <sz val="8"/>
        <rFont val="Arial"/>
        <family val="2"/>
      </rPr>
      <t xml:space="preserve">
</t>
    </r>
    <r>
      <rPr>
        <sz val="8"/>
        <rFont val="Arial"/>
        <family val="2"/>
      </rPr>
      <t>MUST be reported where applicable.</t>
    </r>
  </si>
  <si>
    <r>
      <t xml:space="preserve">Group Mandation:
</t>
    </r>
    <r>
      <rPr>
        <b/>
        <sz val="14"/>
        <rFont val="Arial"/>
        <family val="2"/>
      </rPr>
      <t>M</t>
    </r>
    <r>
      <rPr>
        <b/>
        <sz val="8"/>
        <rFont val="Arial"/>
        <family val="2"/>
      </rPr>
      <t xml:space="preserve">
MUST
 be reported.</t>
    </r>
  </si>
  <si>
    <r>
      <rPr>
        <b/>
        <sz val="8"/>
        <rFont val="Arial"/>
        <family val="2"/>
      </rPr>
      <t>Group Mandation:</t>
    </r>
    <r>
      <rPr>
        <sz val="8"/>
        <rFont val="Arial"/>
        <family val="2"/>
      </rPr>
      <t xml:space="preserve">
</t>
    </r>
    <r>
      <rPr>
        <b/>
        <sz val="14"/>
        <rFont val="Arial"/>
        <family val="2"/>
      </rPr>
      <t>R</t>
    </r>
    <r>
      <rPr>
        <sz val="8"/>
        <rFont val="Arial"/>
        <family val="2"/>
      </rPr>
      <t xml:space="preserve">
MUST be reported where applicable.</t>
    </r>
  </si>
  <si>
    <r>
      <rPr>
        <b/>
        <sz val="8"/>
        <rFont val="Arial"/>
        <family val="2"/>
      </rPr>
      <t>Group Mandation:</t>
    </r>
    <r>
      <rPr>
        <sz val="8"/>
        <rFont val="Arial"/>
        <family val="2"/>
      </rPr>
      <t xml:space="preserve">
</t>
    </r>
    <r>
      <rPr>
        <b/>
        <sz val="14"/>
        <rFont val="Arial"/>
        <family val="2"/>
      </rPr>
      <t>M</t>
    </r>
    <r>
      <rPr>
        <sz val="8"/>
        <rFont val="Arial"/>
        <family val="2"/>
      </rPr>
      <t xml:space="preserve">
</t>
    </r>
    <r>
      <rPr>
        <b/>
        <sz val="8"/>
        <rFont val="Arial"/>
        <family val="2"/>
      </rPr>
      <t>MUST 
be reported.</t>
    </r>
  </si>
  <si>
    <r>
      <t xml:space="preserve">Group Mandation:
</t>
    </r>
    <r>
      <rPr>
        <b/>
        <sz val="14"/>
        <rFont val="Arial"/>
        <family val="2"/>
      </rPr>
      <t>R</t>
    </r>
    <r>
      <rPr>
        <b/>
        <sz val="8"/>
        <rFont val="Arial"/>
        <family val="2"/>
      </rPr>
      <t xml:space="preserve">
</t>
    </r>
    <r>
      <rPr>
        <sz val="8"/>
        <rFont val="Arial"/>
        <family val="2"/>
      </rPr>
      <t>MUST be reported where applicable.</t>
    </r>
  </si>
  <si>
    <r>
      <rPr>
        <b/>
        <sz val="8"/>
        <rFont val="Arial"/>
        <family val="2"/>
      </rPr>
      <t xml:space="preserve">Group Mandation:
</t>
    </r>
    <r>
      <rPr>
        <b/>
        <sz val="14"/>
        <rFont val="Arial"/>
        <family val="2"/>
      </rPr>
      <t>R</t>
    </r>
    <r>
      <rPr>
        <b/>
        <sz val="8"/>
        <rFont val="Arial"/>
        <family val="2"/>
      </rPr>
      <t xml:space="preserve">
</t>
    </r>
    <r>
      <rPr>
        <sz val="8"/>
        <rFont val="Arial"/>
        <family val="2"/>
      </rPr>
      <t>MUST be reported where applicable.</t>
    </r>
  </si>
  <si>
    <t>Mandatory (M) / Required (R) / Optional (O) / Derived (D)</t>
  </si>
  <si>
    <r>
      <rPr>
        <b/>
        <sz val="8"/>
        <rFont val="Arial"/>
        <family val="2"/>
      </rPr>
      <t xml:space="preserve">Group Mandation:
</t>
    </r>
    <r>
      <rPr>
        <b/>
        <sz val="14"/>
        <rFont val="Arial"/>
        <family val="2"/>
      </rPr>
      <t>R</t>
    </r>
    <r>
      <rPr>
        <b/>
        <sz val="8"/>
        <rFont val="Arial"/>
        <family val="2"/>
      </rPr>
      <t xml:space="preserve">
</t>
    </r>
    <r>
      <rPr>
        <sz val="8"/>
        <rFont val="Arial"/>
        <family val="2"/>
      </rPr>
      <t>MUST be reported where applicable</t>
    </r>
  </si>
  <si>
    <r>
      <t xml:space="preserve">Group Mandation:
</t>
    </r>
    <r>
      <rPr>
        <b/>
        <sz val="14"/>
        <rFont val="Arial"/>
        <family val="2"/>
      </rPr>
      <t>R</t>
    </r>
    <r>
      <rPr>
        <sz val="8"/>
        <rFont val="Arial"/>
        <family val="2"/>
      </rPr>
      <t xml:space="preserve">
MUST be reported where applicable</t>
    </r>
  </si>
  <si>
    <t>To provide greater clarity for users about which tables/groups are mandatory, required etc for the data to flow, and to align with other data sets.</t>
  </si>
  <si>
    <t>This derived data item would not be practical to include in the commissioning extract. The effective from derivation had been made available to similar purpose.</t>
  </si>
  <si>
    <t>min n6 max n20</t>
  </si>
  <si>
    <t>max n2 max n2</t>
  </si>
  <si>
    <t>1. If there exists only one M202D25 MASTER SNOMED CT OBSERVATION CODE containing the value 60621009 for the associated care contact
and M202120 UCUM UNIT OF MEASUREMENT (case insensitive) = "kg/m²" or "kg/m2"
and M202110 OBSERVATION VALUE is non-negative Numeric
Then populate with M202110 OBSERVATION VALUE
2. Else if there exists multiple M202D25 MASTER SNOMED CT OBSERVATION CODE's containing the value 60621009 for the associated care contact
and M202120 UCUM UNIT OF MEASUREMENT (case insensitive) = "kg/m²" or "kg/m2"
and M202110 OBSERVATION VALUE is non-negative Numeric
Then populate with the most recent M202110 OBSERVATION VALUE, as determined by the highest M202D1 UNIQUE ID
3. Else if there exists: 
a) exactly one linked MSD202 record (i.e. M201903 CARE CONTACT IDENTIFIER = M202903 CARE CONTACT IDENTIFIER) where M202D28 PERSON HEIGHT is populated with a non-negative numeric value (n format) other than '0'
AND
b) exactly one linked MSD202 record (i.e. M201903 CARE CONTACT IDENTIFIER = M202903 CARE CONTACT IDENTIFIER) where M202D29 PERSON WEIGHT is populated with a non-negative numeric value (n format) other than '0'
Then populate with TRIM(M202D29 PERSON WEIGHT / ((M202D28 PERSON HEIGHT / 100) * (M202D28 PERSON HEIGHT / 100)))
4. Else if there exists: 
a) one or more linked MSD202 records (i.e. M201903 CARE CONTACT IDENTIFIER = M202903 CARE CONTACT IDENTIFIER) where M202D28 PERSON HEIGHT is populated with a non-negative numeric value (n format) other than '0'
AND
b) one or more linked MSD202 records (i.e. M201903 CARE CONTACT IDENTIFIER = M202903 CARE CONTACT IDENTIFIER) where M202D29 PERSON WEIGHT is populated with a non-negative numeric value (n format) other than '0'
Then populate with TRIM(the most recent M202D29 PERSON WEIGHT / ((the most recent M202D28 PERSON HEIGHT / 100) * (the most recent M202D28 PERSON HEIGHT / 100))) as determined by the highest M202D1 UNIQUE ID
Else NULL</t>
  </si>
  <si>
    <t>1. If there exists only one M202D25 MASTER SNOMED CT OBSERVATION CODE containing the value 60621009 for the associated care contact
and M202120 UCUM UNIT OF MEASUREMENT (case insensitive) = "kg/m²" or "kg/m2"
and M202110 OBSERVATION VALUE is non-negative Numeric
Then populate with M202110 OBSERVATION VALUE
2. Else if there exists multiple M202D25 MASTER SNOMED CT OBSERVATION CODE's containing the value 60621009 for the associated care contact
and M202120 UCUM UNIT OF MEASUREMENT (case insensitive) = "kg/m²" or "kg/m2"
and M202110 OBSERVATION VALUE is non-negative Numeric
Then populate with the most recent M202110 OBSERVATION VALUE, as determined by the highest M202D1 UNIQUE ID
3. Else if there exists: 
a) exactly one linked MSD202 record (i.e. M201903 CARE CONTACT IDENTIFIER = M202903 CARE CONTACT IDENTIFIER) where M202D28 PERSON HEIGHT is populated with a non-negative numeric value (n format) other than '0'
AND
b) exactly one linked MSD202 record (i.e. M201903 CARE CONTACT IDENTIFIER = M202903 CARE CONTACT IDENTIFIER) where M202D29 PERSON WEIGHT is populated with a non-negative numeric value (n format) other than '0'
Then populate with TRIM(M202D29 PERSON WEIGHT / ((M202D28 PERSON HEIGHT / 100) * (M202D28 PERSON HEIGHT / 100)))
4. Else if there exists: 
a) one or more linked MSD202 records (i.e. M201903 CARE CONTACT IDENTIFIER = M202903 CARE CONTACT IDENTIFIER) where M202D28 PERSON HEIGHT is populated with a non-negative numeric value (n format) other than '0'
AND
b) one or more linked MSD202 records (i.e. M201903 CARE CONTACT IDENTIFIER = M202903 CARE CONTACT IDENTIFIER) where M202D29 PERSON WEIGHT is populated with a non-negative numeric value (n format) other than '0'
Then populate with TRIM(the most recent M202D29 PERSON WEIGHT / ((the most recent M202D28 PERSON HEIGHT / 100) * (the most recent M202D28 PERSON HEIGHT / 100))) 
Else NULL</t>
  </si>
  <si>
    <r>
      <t xml:space="preserve">1. If there exists only one M202D25 MASTER SNOMED CT OBSERVATION CODE containing the value 60621009 for the associated care contact
and M202120 UCUM UNIT OF MEASUREMENT (case insensitive) = "kg/m²" or "kg/m2"
and M202110 OBSERVATION VALUE is non-negative Numeric
Then populate with M202110 OBSERVATION VALUE
2. Else if there exists multiple M202D25 MASTER SNOMED CT OBSERVATION CODE's containing the value 60621009 for the associated care contact
and M202120 UCUM UNIT OF MEASUREMENT (case insensitive) = "kg/m²" or "kg/m2"
and M202110 OBSERVATION VALUE is non-negative Numeric
Then populate with the most recent M202110 OBSERVATION VALUE, as determined by the highest M202D1 UNIQUE ID
3. Else if there exists: 
a) exactly one linked MSD202 record (i.e. M201903 CARE CONTACT IDENTIFIER = M202903 CARE CONTACT IDENTIFIER) where M202D28 PERSON HEIGHT is populated with a non-negative numeric value (n format) other than '0'
AND
b) exactly one linked MSD202 record (i.e. M201903 CARE CONTACT IDENTIFIER = M202903 CARE CONTACT IDENTIFIER) where M202D29 PERSON WEIGHT is populated with a non-negative numeric value (n format) other than '0'
Then populate with TRIM(M202D29 PERSON WEIGHT / ((M202D28 PERSON HEIGHT / 100) * (M202D28 PERSON HEIGHT / 100)))
4. Else if there exists: 
a) one or more linked MSD202 records (i.e. M201903 CARE CONTACT IDENTIFIER = M202903 CARE CONTACT IDENTIFIER) where M202D28 PERSON HEIGHT is populated with a non-negative numeric value (n format) other than '0'
AND
b) one or more linked MSD202 records (i.e. M201903 CARE CONTACT IDENTIFIER = M202903 CARE CONTACT IDENTIFIER) where M202D29 PERSON WEIGHT is populated with a non-negative numeric value (n format) other than '0'
Then populate with TRIM(the most recent M202D29 PERSON WEIGHT / ((the most recent M202D28 PERSON HEIGHT / 100) * (the most recent M202D28 PERSON HEIGHT / 100))) </t>
    </r>
    <r>
      <rPr>
        <b/>
        <sz val="10"/>
        <rFont val="Arial"/>
        <family val="2"/>
      </rPr>
      <t xml:space="preserve"> as determined by the highest M202D1 UNIQUE ID</t>
    </r>
    <r>
      <rPr>
        <sz val="10"/>
        <rFont val="Arial"/>
        <family val="2"/>
      </rPr>
      <t xml:space="preserve">
Else NULL</t>
    </r>
  </si>
  <si>
    <t>Slight update to derivation note as requested by solutions assurance as part of static testing this derivation logic. (NB: TOS v2.0.25 change ID 939 introduced this derivation and this change is an update to ID  986, added as a new entry as work is underway on the TOS).</t>
  </si>
  <si>
    <t>max n2. max n2</t>
  </si>
  <si>
    <t>Amend format</t>
  </si>
  <si>
    <t>The decimal had been erroneously removed in a previous update.</t>
  </si>
  <si>
    <t>At present this derivation will always be NULL.
This is a placeholder derivation, pending further discussion with subject matter experts within NHS Digital on the construction logic. This construction logic will be confirmed in a future release of the Technical Output Specification.</t>
  </si>
  <si>
    <t>Following feedback from Maternity Analysis to confirm that this derivaiton is expected to return a NULL value at present.</t>
  </si>
  <si>
    <t>Change Derivation Item Name</t>
  </si>
  <si>
    <t>DERIVED BODY MASS INDEX</t>
  </si>
  <si>
    <t>DerivedBMI</t>
  </si>
  <si>
    <t>Change XML Schema Element name</t>
  </si>
  <si>
    <t>Following request from Maternity Analysis following a review of derivations.</t>
  </si>
  <si>
    <t xml:space="preserve">Note amended to reflect current position for this derivation, following discussion with the Maternity Analysis team, to align with other descriptions of derivations which are NULL </t>
  </si>
  <si>
    <t>Refer to Maternity Currencies guidance developed by NHS Digital Casemix Service</t>
  </si>
  <si>
    <t>Refer to the Maternity Currencies guidance developed by NHS Digital Casemix Service.</t>
  </si>
  <si>
    <t>Amy Wilson/Amanda Driver</t>
  </si>
  <si>
    <t>Further amendments to derivation construction notes to reflect additional feedback from Solutions Assurance, DPS portal developers and Maternity Analysis.
Clarification of Person ID.
Minor changes to validations following user feedback.
Several derivation construction notes updated to confirm the intention for these to be NULL at present.
Added a new assessment scale for London Measure of Unplanned Pregnancy (LMUP).
Updated provider pre and post deadline extract schemas on TRUD in line with changes introduced in this version.
See Change Control for full details.</t>
  </si>
  <si>
    <t>Checks the NHS Number (Mother) in MSD001 Mother's Demographics.
For all NHS number fields, It is recommended that default NHS numbers such as ‘1111111111’, ‘9999999999’ etc. are not submitted, where NHS number is not known they should be submitted Null. If default numbers are submitted they will be accepted by the system.</t>
  </si>
  <si>
    <t>Checks the NHS Number (Baby) in MSD401 Baby's Demographics and Birth Details.
For all NHS number fields, It is recommended that default NHS numbers such as ‘1111111111’, ‘9999999999’, etc. are not submitted, where NHS number is not known they should be submitted Null. If default numbers are submitted they will be accepted by the system.</t>
  </si>
  <si>
    <t>Checks the NHS Number (Mother) in MSD001 Mother's Demographics.
For all NHS number fields, It is recommended that default NHS numbers such as ‘1111111111’, ‘9999999999’, etc. are not submitted, where NHS number is not known they should be submitted Null. If default numbers are submitted they will be accepted by the system.</t>
  </si>
  <si>
    <t xml:space="preserve">Internal NHS Digital teams 
Maternity Analysis
Data Management Service
Data Services Alliance (DSA)
Solutions Assurance
Data Products
</t>
  </si>
  <si>
    <t>2.0.26</t>
  </si>
  <si>
    <t>2.0.27</t>
  </si>
  <si>
    <t>Internal NHS Digital teams 
Maternity Analysis
Data Management Service
Data Services Alliance (DSA)
Solutions Assurance
Data Products</t>
  </si>
  <si>
    <t xml:space="preserve">ORGANISATION IDENTIFIER (SUB ICB LOCATION OF RESIDENCE) </t>
  </si>
  <si>
    <t>DSDS</t>
  </si>
  <si>
    <t xml:space="preserve">ORGANISATION IDENTIFIER (ICB OF RESIDENCE) </t>
  </si>
  <si>
    <t xml:space="preserve">ORGANISATION IDENTIFIER (SUB ICB LOCATION OF GP PRACTICE) </t>
  </si>
  <si>
    <t xml:space="preserve">ORGANISATION IDENTIFIER (ICB OF GP PRACTICE) </t>
  </si>
  <si>
    <t>M001D27</t>
  </si>
  <si>
    <t>M001D28</t>
  </si>
  <si>
    <t>OrgIDSubICBLocResidence</t>
  </si>
  <si>
    <t>OrgIDICBRes</t>
  </si>
  <si>
    <t>OrgIDSubICBLocGP</t>
  </si>
  <si>
    <t>OrgIDICBGPPractice</t>
  </si>
  <si>
    <t>M002D12</t>
  </si>
  <si>
    <t>M002D13</t>
  </si>
  <si>
    <t>M101D24</t>
  </si>
  <si>
    <t>M101D25</t>
  </si>
  <si>
    <t>M301D17</t>
  </si>
  <si>
    <t>M301D18</t>
  </si>
  <si>
    <t xml:space="preserve">Minor changes to capitalisation of Person_ID derived XML schema element names. Updated version for internal DPS development. </t>
  </si>
  <si>
    <t>Add placeholder derivation</t>
  </si>
  <si>
    <t>Placeholder derivation for Sub ICB Location code of Antenatal Lead Provider.</t>
  </si>
  <si>
    <t>Placeholder derivation for ICB code of Antenatal Lead Provider.</t>
  </si>
  <si>
    <t>Placeholder derivation for Sub ICB Location code of Postnatal Lead Provider.</t>
  </si>
  <si>
    <t>Placeholder derivation for ICB code of Postnatal Lead Provider.</t>
  </si>
  <si>
    <t>The Sub ICB Location of the Mother's residence, as derived from data item POSTCODE OF USUAL ADDRESS (MOTHER) and Gridall.</t>
  </si>
  <si>
    <t>The ICB of the Mother's residence, as derived from data item POSTCODE OF USUAL ADDRESS (MOTHER).</t>
  </si>
  <si>
    <t>If M001D8 VALID POSTCODE FLAG = 'Y' Then
Derive the Organisation Identifier (Sub ICB Location of Residence) for the Mother from the submitted POSTCODE OF USUAL ADDRESS (MOTHER).
Else NULL
Note to providers: This derivation is established through linkage with the ODS API suite, see 
https://digital.nhs.uk/services/organisation-data-service
The information on the ODS API suite is also currently available in legacy csv format via the Complete Gridlink NHS Postcode Directory file, see
https://digital.nhs.uk/services/organisation-data-service/file-downloads/office-for-national-statistics-data
This reference data is updated quarterly, so there may be some delay in recognising newly created postcodes.</t>
  </si>
  <si>
    <t>If M001D8 VALID POSTCODE FLAG = 'Y' Then
Derive the Organisation Identifier (ICB of Residence) for the Mother from the submitted POSTCODE OF USUAL ADDRESS (MOTHER).
Else NULL
Note to providers: This derivation is established through linkage with the ODS API suite, see 
https://digital.nhs.uk/services/organisation-data-service
The information on the ODS API suite is also currently available in legacy csv format via the Complete Gridlink NHS Postcode Directory file, see
https://digital.nhs.uk/services/organisation-data-service/file-downloads/office-for-national-statistics-data
This reference data is updated quarterly, so there may be some delay in recognising newly created postcodes.</t>
  </si>
  <si>
    <t>The Sub ICB Location of the Mother's registered GP Practice, as derived from data item GENERAL MEDICAL PRACTICE CODE (PATIENT REGISTRATION).</t>
  </si>
  <si>
    <t>The Organisation Identifier (Sub ICB Location of GP Practice) for the Mother, derived from the submitted GENERAL MEDICAL PRACTICE CODE (PATIENT REGISTRATION (MOTHER)).
Where a Null, Invalid or Default GENERAL MEDICAL PRACTICE CODE (PATIENT REGISTRATION (MOTHER)) is submitted, Organisation Identifier (Sub ICB Location of GP Practice) will appear as Null.
Note to providers: This derivation is established through linkage with the ODS API suite, see 
https://digital.nhs.uk/services/organisation-data-service
The information on the ODS API suite is also currently available in legacy csv format via the GP Practices file, see
https://digital.nhs.uk/services/organisation-data-service/file-downloads/gp-and-gp-practice-related-data
This reference data is updated quarterly, so there may be some delay in recognising newly created GP practices</t>
  </si>
  <si>
    <t>The ICB Location of the Mother's registered GP Practice, as derived from data item GENERAL MEDICAL PRACTICE CODE (PATIENT REGISTRATION MOTHER)).</t>
  </si>
  <si>
    <t>The Organisation Identifier (ICB of GP Practice) for the Mother, derived from the submitted GENERAL MEDICAL PRACTICE CODE (PATIENT REGISTRATION (MOTHER)).
Where a Null, Invalid or Default GENERAL MEDICAL PRACTICE CODE (PATIENT REGISTRATION (MOTHER)) is submitted, Organisation Identifier (ICB of GP Practice) will appear as Null.
Note to providers: This derivation is established through linkage with the ODS API suite, see 
https://digital.nhs.uk/services/organisation-data-service
The information on the ODS API suite is also currently available in legacy csv format via the GP Practices file, see
https://digital.nhs.uk/services/organisation-data-service/file-downloads/gp-and-gp-practice-related-data
This reference data is updated quarterly, so there may be some delay in recognising newly created GP practices.</t>
  </si>
  <si>
    <t xml:space="preserve">To reflect that Integrated Care Boards (ICB) have taken over all current commissioning responsibilities from CCGs, as set out in the Health and Care Act 2022. </t>
  </si>
  <si>
    <t>v2.0.26 of the MSDS TOS was created for internal use but was never developed or issued externally.</t>
  </si>
  <si>
    <t>At present this derivation will always be NULL.
This is a placeholder derivation, pending further discussion within NHS Digital on the usage of and construction logic for this item.</t>
  </si>
  <si>
    <t xml:space="preserve">ORGANISATION IDENTIFIER (ANTENATAL PATHWAY LEAD SUB ICB LOCATION) </t>
  </si>
  <si>
    <t>ORGANISATION IDENTIFIER (ANTENATAL PATHWAY LEAD ICB)</t>
  </si>
  <si>
    <t>OrgIDAntPathSubICBLoc</t>
  </si>
  <si>
    <t>OrgIDAntPathICB</t>
  </si>
  <si>
    <t xml:space="preserve">ORGANISATION IDENTIFIER (POSTNATAL PATHWAY LEAD SUB ICB LOCATION) </t>
  </si>
  <si>
    <t>ORGANISATION IDENTIFIER (POSTNATAL PATHWAY LEAD ICB)</t>
  </si>
  <si>
    <t>OrgIDPostPathSubICBLoc</t>
  </si>
  <si>
    <t>OrgIDPostPathICB</t>
  </si>
  <si>
    <t>ORGANISATION IDENTIFIER (POSTNATAL PATHWAY LEAD SUB ICB LOCATION)</t>
  </si>
  <si>
    <t>Amanda Driver/Tom Latham</t>
  </si>
  <si>
    <t>2.0.28</t>
  </si>
  <si>
    <t>M000D41</t>
  </si>
  <si>
    <t>FILE TYPE</t>
  </si>
  <si>
    <t>File_Type</t>
  </si>
  <si>
    <t>Add Derivation</t>
  </si>
  <si>
    <t>To account for the MSDS submission window change to a primary and refresh submission model.</t>
  </si>
  <si>
    <t>UNIQUE MONTH ID</t>
  </si>
  <si>
    <t>Unique_MonthID</t>
  </si>
  <si>
    <t>MSD001, MSD002, MSD003, MSD004, MSD101, MSD104, MSD105, MSD106, MSD107, MSD108, MSD109, MSD301, MSD401, MSD403, MSD404, MSD405, MSD501, MSD502, MSD503, MSD504, MSD901.</t>
  </si>
  <si>
    <t>Amend Derivation Name</t>
  </si>
  <si>
    <t>RECORD END DATE</t>
  </si>
  <si>
    <t>RECORD START DATE</t>
  </si>
  <si>
    <t>RecordStartDate</t>
  </si>
  <si>
    <t xml:space="preserve"> M002D10</t>
  </si>
  <si>
    <t>IF RPStartDate is not the greatest RPStartDate for all MSD002 records with same OrgCodeProvider, Person_ID_Mother, OrgCodeGMPMother &amp; StartDateGMPReg combination
THEN
OUTPUT 'YYYY-MM-DD' where YYYY-MM-DD is set as the RPStartDate of the successor record minus one day.
ELSE NULL</t>
  </si>
  <si>
    <t>IF RPStartDate is not the greatest RPStartDate for all MSD003 records with same OrgCodeProvider, Person_ID_Mother, SocPerSNOMED &amp; SocPerDate combination
THEN
OUTPUT 'YYYY-MM-DD' where YYYY-MM-DD is set as the RPStartDate of the successor record minus one day.
ELSE NULL</t>
  </si>
  <si>
    <t>IF RPStartDate is not the greatest RPStartDate for all MSD004 records with same OrgCodeProvider, Person_ID_Mother, OvsVisChCat &amp; OvsVisChCatAppDate combination
THEN
OUTPUT 'YYYY-MM-DD' where YYYY-MM-DD is set as the RPStartDate of the successor record minus one day.
ELSE NULL</t>
  </si>
  <si>
    <t>MSD000, MSD001, MSD002, MSD003, MSD004, MSD101, MSD102, MSD103, MSD104, MSD105, MSD106, MSD107, MSD108, MSD109, MSD201, MSD202, MSD203, MSD301, MSD302, MSD401, MSD402, MSD403, MSD404, MSD405, MSD406, MSD501, MSD502, MSD503, MSD504, MSD601, MSD602, MSD901.</t>
  </si>
  <si>
    <t>M001D30</t>
  </si>
  <si>
    <t>M002D14</t>
  </si>
  <si>
    <t>M002D15</t>
  </si>
  <si>
    <t>M003D11</t>
  </si>
  <si>
    <t>M003D12</t>
  </si>
  <si>
    <t>M004D12</t>
  </si>
  <si>
    <t>M101D26</t>
  </si>
  <si>
    <t>M101D27</t>
  </si>
  <si>
    <t>M104D12</t>
  </si>
  <si>
    <t>M104D13</t>
  </si>
  <si>
    <t>M102D10</t>
  </si>
  <si>
    <t>M103D11</t>
  </si>
  <si>
    <t>M105D20</t>
  </si>
  <si>
    <t>M105D21</t>
  </si>
  <si>
    <t>M106D20</t>
  </si>
  <si>
    <t>M106D21</t>
  </si>
  <si>
    <t>M107D19</t>
  </si>
  <si>
    <t>M107D20</t>
  </si>
  <si>
    <t>M108D19</t>
  </si>
  <si>
    <t>M108D20</t>
  </si>
  <si>
    <t>M109D23</t>
  </si>
  <si>
    <t>M109D24</t>
  </si>
  <si>
    <t>M201D12</t>
  </si>
  <si>
    <t>M202D37</t>
  </si>
  <si>
    <t>M203D10</t>
  </si>
  <si>
    <t>M301D19</t>
  </si>
  <si>
    <t>M301D20</t>
  </si>
  <si>
    <t>M401D23</t>
  </si>
  <si>
    <t>M401D24</t>
  </si>
  <si>
    <t>M403D20</t>
  </si>
  <si>
    <t>M403D21</t>
  </si>
  <si>
    <t>M404D20</t>
  </si>
  <si>
    <t>M404D21</t>
  </si>
  <si>
    <t>M405D34</t>
  </si>
  <si>
    <t>M406D11</t>
  </si>
  <si>
    <t>M501D12</t>
  </si>
  <si>
    <t>M501D13</t>
  </si>
  <si>
    <t>M502D11</t>
  </si>
  <si>
    <t>M502D12</t>
  </si>
  <si>
    <t>M503D12</t>
  </si>
  <si>
    <t>M504D11</t>
  </si>
  <si>
    <t>M504D12</t>
  </si>
  <si>
    <t>M601D8</t>
  </si>
  <si>
    <t>M602D16</t>
  </si>
  <si>
    <t>M901D9</t>
  </si>
  <si>
    <t>M901D10</t>
  </si>
  <si>
    <t>M001D23, M002D10, M003D9, M004D9, M101D22, M104D10, M105D18, M106D18, M107D17, M108D17, M109D21, M301D15, M401D21, M403D18, M404D18, M405D32, M501D10, M502D9, M503D9, M504D9, M901D7.</t>
  </si>
  <si>
    <t>Checks the NHS Number (Mother) in MSD001 Mother's Demographics.
For all NHS number fields, It is recommended that default NHS numbers such as ‘1111111111’, ‘9999999999’ etc. are not submitted, where NHS number is not known they should be submitted Null. If default numbers are submitted they will be accepted by the system, if they pass the Modulus-11 check.</t>
  </si>
  <si>
    <t>Checks the NHS Number (Baby) in MSD401 Baby's Demographics and Birth Details.
For all NHS number fields, It is recommended that default NHS numbers such as ‘1111111111’, ‘9999999999’, etc. are not submitted, where NHS number is not known they should be submitted Null. If default numbers are submitted they will be accepted by the system, if they pass the Modulus-11 check</t>
  </si>
  <si>
    <t>M000D3, M001D4, M002D4, M003D4, M004D4, M101D4, M102D4, M103D4, M104D4, M105D4, M106D4, M107D4, M108D4, M109D4, M201D4, M202D4, M203D4, M301D4, M302D4, M401D4, M402D4, M403D4, M404D4, M405D4, M406D4, M501D4, M502D4, M503D4, M504D4, M601D4, M602D4, M901D4.</t>
  </si>
  <si>
    <t>IF M109D24 RecordStartDate is not the greatest M109D24 RecordStartDate for all MSD109 records with same OrgCodeProvider, UniqPregID, LocalFetalID, FetalOrder, FindingDate, FindingCode, ObsDate &amp; ObsCode
THEN
OUTPUT 'YYYY-MM-DD' where YYYY-MM-DD is set as the M109D24 RecordStartDate of the successor record minus one day.
ELSE NULL
ENDIF</t>
  </si>
  <si>
    <t>Placeholder derivation for CCG code of Postnatal Provider.</t>
  </si>
  <si>
    <t>Placeholder derivation for CCG code of Antenatal Lead Provider.</t>
  </si>
  <si>
    <t>If M001D8 VALID POSTCODE FLAG = 'Y' Then
Derive the Organisation Code (Residence Responsibility) for the Mother from the submitted POSTCODE OF USUAL ADDRESS (MOTHER).
Else NULL
Note to providers: This derivation is established through linkage with the  Complete Gridlink NHS Postcode File,  downloaded from https://digital.nhs.uk/services/organisation-data-service/data-downloads/office-for-national-statistics-data. The derivation lookup is taken from field name  CCG (field 18). The Complete Gridlink NHS Postcode File in use is updated at the beginning of each month.
For data relating to activity between 1 July 2022 and 31 March 2023 this derivation is based on the CCG associated with the POSTCODE OF USUAL ADDRESS as at 30 June 2022. Any changes to the assignment of a POSTCODE OF USUAL ADDRESS to a Sub-ICB Location between 1 July 2022 and 31 March 2023 will not be reflected in this derivation.</t>
  </si>
  <si>
    <t>Care Commissioning Group residential area of responsibility of Mother, derived from POSTCODE OF USUAL ADDRESS (MOTHER) and Gridall.
For data relating to activity between 1 July 2022 and 31 March 2023 this derivation is based on the CCG associated with the POSTCODE OF USUAL ADDRESS as at 30 June 2022. Any changes to the assignment of a POSTCODE OF USUAL ADDRESS to a Sub-ICB Location between 1 July 2022 and 31 March 2023 will not be reflected in this derivation.</t>
  </si>
  <si>
    <t xml:space="preserve">Care Commissioning Group residential area of responsibility of Mother, derived from POSTCODE OF USUAL ADDRESS (MOTHER) and Gridall.
</t>
  </si>
  <si>
    <t xml:space="preserve">If M001D8 VALID POSTCODE FLAG = 'Y' Then
Derive the Organisation Code (Residence Responsibility) for the Mother from the submitted POSTCODE OF USUAL ADDRESS (MOTHER).
Else NULL
Note to providers: This derivation is established through linkage with the  Complete Gridlink NHS Postcode File,  downloaded from https://digital.nhs.uk/services/organisation-data-service/data-downloads/office-for-national-statistics-data. The derivation lookup is taken from field name  CCG (field 18). The Complete Gridlink NHS Postcode File in use is updated at the beginning of each month.
</t>
  </si>
  <si>
    <t>The Organisation Code (Responsibility) for the Mother, derived from the submitted GENERAL MEDICAL PRACTICE CODE (PATIENT REGISTRATION (MOTHER)). Where a Null, Invalid or Default GPCD is submitted, Organisation Code (Responsibility) will appear as Null.
https://files.digital.nhs.uk/assets/ods/current/epraccur.zip
Note to providers: This derivation is established through linkage with the Epraccur.csv, downloaded from https://digital.nhs.uk/services/organisation-data-service/data-downloads/gp-and-gp-practice-related-data. The derivation lookup is taken from field name Commissioner (field 15). The Epraccur.csv file in use is updated at the beginning of each month.
For data relating to activity between 1 July 2022 and 31 March 2023 this derivation is based on the CCG associated with the GENERAL MEDICAL PRACTICE CODE (PATIENT REGISTRATION) as at 30 June 2022. Any changes to the assignment of a GENERAL MEDICAL PRACTICE CODE (PATIENT REGISTRATION) to a Sub-ICB Location between 1 July 2022 and 31 March 2023 will not be reflected in this derivation.</t>
  </si>
  <si>
    <t>The CCG of the mother's registered GP Practice, as derived from data item GENERAL MEDICAL PRACTICE CODE (PATIENT REGISTRATION (MOTHER)).
For data relating to activity between 1 July 2022 and 31 March 2023 this derivation is based on the CCG associated with the GENERAL MEDICAL PRACTICE CODE (PATIENT REGISTRATION) as at 30 June 2022. Any changes to the assignment of a GENERAL MEDICAL PRACTICE CODE (PATIENT REGISTRATION) to a Sub-ICB Location between 1 July 2022 and 31 March 2023 will not be reflected in this derivation.</t>
  </si>
  <si>
    <t xml:space="preserve">The CCG of the mother's registered GP Practice, as derived from data item GENERAL MEDICAL PRACTICE CODE (PATIENT REGISTRATION (MOTHER)).
</t>
  </si>
  <si>
    <t>Updates to legacy CCG derivations to clarify how these should be calculated to reflect recent ICB change</t>
  </si>
  <si>
    <t xml:space="preserve">Amend Derivation Notes </t>
  </si>
  <si>
    <t>2.0.29</t>
  </si>
  <si>
    <r>
      <t xml:space="preserve">Care Commissioning Group residential area of responsibility of Mother, derived from POSTCODE OF USUAL ADDRESS (MOTHER) and Gridall.
</t>
    </r>
    <r>
      <rPr>
        <b/>
        <sz val="10"/>
        <rFont val="Arial"/>
        <family val="2"/>
      </rPr>
      <t>For data relating to activity between 1 July 2022 and 31 March 2023 this derivation is based on the CCG associated with the POSTCODE OF USUAL ADDRESS as at 30 June 2022. Any changes to the assignment of a POSTCODE OF USUAL ADDRESS to a Sub-ICB Location between 1 July 2022 and 31 March 2023 will not be reflected in this derivation.</t>
    </r>
  </si>
  <si>
    <r>
      <t xml:space="preserve">If M001D8 VALID POSTCODE FLAG = 'Y' Then
Derive the Organisation Code (Residence Responsibility) for the Mother from the submitted POSTCODE OF USUAL ADDRESS (MOTHER).
Else NULL
Note to providers: This derivation is established through linkage with the  Complete Gridlink NHS Postcode File,  downloaded from https://digital.nhs.uk/services/organisation-data-service/data-downloads/office-for-national-statistics-data. The derivation lookup is taken from field name  CCG (field 18). The Complete Gridlink NHS Postcode File in use is updated at the beginning of each month.
</t>
    </r>
    <r>
      <rPr>
        <b/>
        <sz val="10"/>
        <rFont val="Arial"/>
        <family val="2"/>
      </rPr>
      <t>For data relating to activity between 1 July 2022 and 31 March 2023 this derivation is based on the CCG associated with the POSTCODE OF USUAL ADDRESS as at 30 June 2022. Any changes to the assignment of a POSTCODE OF USUAL ADDRESS to a Sub-ICB Location between 1 July 2022 and 31 March 2023 will not be reflected in this derivation.</t>
    </r>
  </si>
  <si>
    <r>
      <t xml:space="preserve">The CCG of the mother's registered GP Practice, as derived from data item GENERAL MEDICAL PRACTICE CODE (PATIENT REGISTRATION (MOTHER)).
</t>
    </r>
    <r>
      <rPr>
        <b/>
        <sz val="10"/>
        <rFont val="Arial"/>
        <family val="2"/>
      </rPr>
      <t>For data relating to activity between 1 July 2022 and 31 March 2023 this derivation is based on the CCG associated with the GENERAL MEDICAL PRACTICE CODE (PATIENT REGISTRATION) as at 30 June 2022. Any changes to the assignment of a GENERAL MEDICAL PRACTICE CODE (PATIENT REGISTRATION) to a Sub-ICB Location between 1 July 2022 and 31 March 2023 will not be reflected in this derivation.</t>
    </r>
  </si>
  <si>
    <r>
      <t xml:space="preserve">The Organisation Code (Responsibility) for the Mother, derived from the submitted GENERAL MEDICAL PRACTICE CODE (PATIENT REGISTRATION (MOTHER)). Where a Null, Invalid or Default GPCD is submitted, Organisation Code (Responsibility) will appear as Null.
https://files.digital.nhs.uk/assets/ods/current/epraccur.zip
Note to providers: This derivation is established through linkage with the Epraccur.csv, downloaded from https://digital.nhs.uk/services/organisation-data-service/data-downloads/gp-and-gp-practice-related-data. The derivation lookup is taken from field name Commissioner (field 15). The Epraccur.csv file in use is updated at the beginning of each month.
</t>
    </r>
    <r>
      <rPr>
        <b/>
        <sz val="10"/>
        <rFont val="Arial"/>
        <family val="2"/>
      </rPr>
      <t xml:space="preserve">
For data relating to activity between 1 July 2022 and 31 March 2023 this derivation is based on the CCG associated with the GENERAL MEDICAL PRACTICE CODE (PATIENT REGISTRATION) as at 30 June 2022. Any changes to the assignment of a GENERAL MEDICAL PRACTICE CODE (PATIENT REGISTRATION) to a Sub-ICB Location between 1 July 2022 and 31 March 2023 will not be reflected in this derivation.</t>
    </r>
  </si>
  <si>
    <t xml:space="preserve">Updates to legacy CCG derivations to clarify these should be NULL. </t>
  </si>
  <si>
    <r>
      <t xml:space="preserve">Checks the NHS Number (Mother) in MSD001 Mother's Demographics.
For all NHS number fields, It is recommended that default NHS numbers such as ‘1111111111’, ‘9999999999’ etc. are not submitted, where NHS number is not known they should be submitted Null. If default numbers are submitted they will be accepted by the system, </t>
    </r>
    <r>
      <rPr>
        <b/>
        <sz val="10"/>
        <rFont val="Arial"/>
        <family val="2"/>
      </rPr>
      <t>if they pass the Modulus-11 check.</t>
    </r>
  </si>
  <si>
    <r>
      <t xml:space="preserve">Checks the NHS Number (Baby) in MSD401 Baby's Demographics and Birth Details.
For all NHS number fields, It is recommended that default NHS numbers such as ‘1111111111’, ‘9999999999’, etc. are not submitted, where NHS number is not known they should be submitted Null. If default numbers are submitted they will be accepted by the system, </t>
    </r>
    <r>
      <rPr>
        <b/>
        <sz val="10"/>
        <rFont val="Arial"/>
        <family val="2"/>
      </rPr>
      <t>if they pass the Modulus-11 check.</t>
    </r>
  </si>
  <si>
    <r>
      <rPr>
        <b/>
        <sz val="10"/>
        <rFont val="Arial"/>
        <family val="2"/>
      </rPr>
      <t>M001D30, M002D15</t>
    </r>
    <r>
      <rPr>
        <sz val="10"/>
        <rFont val="Arial"/>
        <family val="2"/>
      </rPr>
      <t xml:space="preserve">, M003D12, M004D12, </t>
    </r>
    <r>
      <rPr>
        <b/>
        <sz val="10"/>
        <rFont val="Arial"/>
        <family val="2"/>
      </rPr>
      <t>M101D27</t>
    </r>
    <r>
      <rPr>
        <sz val="10"/>
        <rFont val="Arial"/>
        <family val="2"/>
      </rPr>
      <t xml:space="preserve">, M104D13, M105D21, M106D21, M107D20, M108D20, M109D24, </t>
    </r>
    <r>
      <rPr>
        <b/>
        <sz val="10"/>
        <rFont val="Arial"/>
        <family val="2"/>
      </rPr>
      <t>M301D20,</t>
    </r>
    <r>
      <rPr>
        <sz val="10"/>
        <rFont val="Arial"/>
        <family val="2"/>
      </rPr>
      <t xml:space="preserve"> M401D24, M403D21, M404D21, M405D35, M501D13, M502D12, M503D12, M504D12, M901D10</t>
    </r>
  </si>
  <si>
    <r>
      <t xml:space="preserve">IF </t>
    </r>
    <r>
      <rPr>
        <b/>
        <sz val="10"/>
        <rFont val="Arial"/>
        <family val="2"/>
      </rPr>
      <t>M001D30 RecordStartDate</t>
    </r>
    <r>
      <rPr>
        <sz val="10"/>
        <rFont val="Arial"/>
        <family val="2"/>
      </rPr>
      <t xml:space="preserve"> is not the greatest </t>
    </r>
    <r>
      <rPr>
        <b/>
        <sz val="10"/>
        <rFont val="Arial"/>
        <family val="2"/>
      </rPr>
      <t>M001D30 RecordStartDate</t>
    </r>
    <r>
      <rPr>
        <sz val="10"/>
        <rFont val="Arial"/>
        <family val="2"/>
      </rPr>
      <t xml:space="preserve"> for all MSD001 records with same OrgCodeProvider and Person_ID_Mother
THEN
OUTPUT 'YYYY-MM-DD' where YYYY-MM-DD is set as the </t>
    </r>
    <r>
      <rPr>
        <b/>
        <sz val="10"/>
        <rFont val="Arial"/>
        <family val="2"/>
      </rPr>
      <t>M001D30 RecordStartDate</t>
    </r>
    <r>
      <rPr>
        <sz val="10"/>
        <rFont val="Arial"/>
        <family val="2"/>
      </rPr>
      <t xml:space="preserve"> of the successor record minus one day.
ELSE NULL
ENDIF</t>
    </r>
  </si>
  <si>
    <r>
      <t xml:space="preserve">IF </t>
    </r>
    <r>
      <rPr>
        <b/>
        <sz val="10"/>
        <rFont val="Arial"/>
        <family val="2"/>
      </rPr>
      <t xml:space="preserve">M002D15 RecordStartDate </t>
    </r>
    <r>
      <rPr>
        <sz val="10"/>
        <rFont val="Arial"/>
        <family val="2"/>
      </rPr>
      <t xml:space="preserve">is not the greatest </t>
    </r>
    <r>
      <rPr>
        <b/>
        <sz val="10"/>
        <rFont val="Arial"/>
        <family val="2"/>
      </rPr>
      <t>M002D15 RecordStartDate</t>
    </r>
    <r>
      <rPr>
        <sz val="10"/>
        <rFont val="Arial"/>
        <family val="2"/>
      </rPr>
      <t xml:space="preserve"> for all MSD002 records with same OrgCodeProvider, Person_ID_Mother, OrgCodeGMPMother &amp; StartDateGMPReg combination
THEN
OUTPUT 'YYYY-MM-DD' where YYYY-MM-DD is set as the </t>
    </r>
    <r>
      <rPr>
        <b/>
        <sz val="10"/>
        <rFont val="Arial"/>
        <family val="2"/>
      </rPr>
      <t>M002D15 RecordStartDate</t>
    </r>
    <r>
      <rPr>
        <sz val="10"/>
        <rFont val="Arial"/>
        <family val="2"/>
      </rPr>
      <t xml:space="preserve"> of the successor record minus one day.
ELSE NULL</t>
    </r>
  </si>
  <si>
    <r>
      <t xml:space="preserve">IF </t>
    </r>
    <r>
      <rPr>
        <b/>
        <sz val="10"/>
        <rFont val="Arial"/>
        <family val="2"/>
      </rPr>
      <t>M003D12 RecordStartDate</t>
    </r>
    <r>
      <rPr>
        <sz val="10"/>
        <rFont val="Arial"/>
        <family val="2"/>
      </rPr>
      <t xml:space="preserve"> is not the greatest </t>
    </r>
    <r>
      <rPr>
        <b/>
        <sz val="10"/>
        <rFont val="Arial"/>
        <family val="2"/>
      </rPr>
      <t>M003D12 RecordStartDate</t>
    </r>
    <r>
      <rPr>
        <sz val="10"/>
        <rFont val="Arial"/>
        <family val="2"/>
      </rPr>
      <t xml:space="preserve"> for all MSD003 records with same OrgCodeProvider, Person_ID_Mother, SocPerSNOMED &amp; SocPerDate combination
THEN
OUTPUT 'YYYY-MM-DD' where YYYY-MM-DD is set as the </t>
    </r>
    <r>
      <rPr>
        <b/>
        <sz val="10"/>
        <rFont val="Arial"/>
        <family val="2"/>
      </rPr>
      <t>M003D12 RecordStartDate</t>
    </r>
    <r>
      <rPr>
        <sz val="10"/>
        <rFont val="Arial"/>
        <family val="2"/>
      </rPr>
      <t xml:space="preserve"> of the successor record minus one day.
ELSE NULL</t>
    </r>
  </si>
  <si>
    <r>
      <t xml:space="preserve">IF </t>
    </r>
    <r>
      <rPr>
        <b/>
        <sz val="10"/>
        <rFont val="Arial"/>
        <family val="2"/>
      </rPr>
      <t>M004D12 RecordStartDate</t>
    </r>
    <r>
      <rPr>
        <sz val="10"/>
        <rFont val="Arial"/>
        <family val="2"/>
      </rPr>
      <t xml:space="preserve"> is not the greatest </t>
    </r>
    <r>
      <rPr>
        <b/>
        <sz val="10"/>
        <rFont val="Arial"/>
        <family val="2"/>
      </rPr>
      <t>M004D12 RecordStartDate</t>
    </r>
    <r>
      <rPr>
        <sz val="10"/>
        <rFont val="Arial"/>
        <family val="2"/>
      </rPr>
      <t xml:space="preserve"> for all MSD004 records with same OrgCodeProvider, Person_ID_Mother, OvsVisChCat &amp; OvsVisChCatAppDate combination
THEN
OUTPUT 'YYYY-MM-DD' where YYYY-MM-DD is set as the </t>
    </r>
    <r>
      <rPr>
        <b/>
        <sz val="10"/>
        <rFont val="Arial"/>
        <family val="2"/>
      </rPr>
      <t>M004D12 RecordStartDate</t>
    </r>
    <r>
      <rPr>
        <sz val="10"/>
        <rFont val="Arial"/>
        <family val="2"/>
      </rPr>
      <t xml:space="preserve"> of the successor record minus one day.
ELSE NULL</t>
    </r>
  </si>
  <si>
    <r>
      <t xml:space="preserve">IF </t>
    </r>
    <r>
      <rPr>
        <b/>
        <sz val="10"/>
        <rFont val="Arial"/>
        <family val="2"/>
      </rPr>
      <t>M101D27 RecordStartDate</t>
    </r>
    <r>
      <rPr>
        <sz val="10"/>
        <rFont val="Arial"/>
        <family val="2"/>
      </rPr>
      <t xml:space="preserve"> is not the greatest </t>
    </r>
    <r>
      <rPr>
        <b/>
        <sz val="10"/>
        <rFont val="Arial"/>
        <family val="2"/>
      </rPr>
      <t>M101D27 RecordStartDate</t>
    </r>
    <r>
      <rPr>
        <sz val="10"/>
        <rFont val="Arial"/>
        <family val="2"/>
      </rPr>
      <t xml:space="preserve"> for all MSD101 records with same OrgCodeProvider and UniqPregID
THEN
OUTPUT 'YYYY-MM-DD' where YYYY-MM-DD is set as the </t>
    </r>
    <r>
      <rPr>
        <b/>
        <sz val="10"/>
        <rFont val="Arial"/>
        <family val="2"/>
      </rPr>
      <t>M101D27 RecordStartDate</t>
    </r>
    <r>
      <rPr>
        <sz val="10"/>
        <rFont val="Arial"/>
        <family val="2"/>
      </rPr>
      <t xml:space="preserve"> of the successor record minus one day.
ELSE NULL
ENDIF</t>
    </r>
  </si>
  <si>
    <r>
      <t xml:space="preserve">IF </t>
    </r>
    <r>
      <rPr>
        <b/>
        <sz val="10"/>
        <rFont val="Arial"/>
        <family val="2"/>
      </rPr>
      <t>M104D13 RecordStartDate</t>
    </r>
    <r>
      <rPr>
        <sz val="10"/>
        <rFont val="Arial"/>
        <family val="2"/>
      </rPr>
      <t xml:space="preserve"> is not the greatest </t>
    </r>
    <r>
      <rPr>
        <b/>
        <sz val="10"/>
        <rFont val="Arial"/>
        <family val="2"/>
      </rPr>
      <t>M104D13 RecordStartDate</t>
    </r>
    <r>
      <rPr>
        <sz val="10"/>
        <rFont val="Arial"/>
        <family val="2"/>
      </rPr>
      <t xml:space="preserve"> for all MSD104 records with same OrgCodeProvider, UniqPregID, ToolTypeSNOMED, Score &amp; CompDate
THEN
OUTPUT 'YYYY-MM-DD' where YYYY-MM-DD is set as the </t>
    </r>
    <r>
      <rPr>
        <b/>
        <sz val="10"/>
        <rFont val="Arial"/>
        <family val="2"/>
      </rPr>
      <t>M104D13 RecordStartDate</t>
    </r>
    <r>
      <rPr>
        <sz val="10"/>
        <rFont val="Arial"/>
        <family val="2"/>
      </rPr>
      <t xml:space="preserve"> of the successor record minus one day.
ELSE NULL
ENDIF</t>
    </r>
  </si>
  <si>
    <r>
      <t xml:space="preserve">IF </t>
    </r>
    <r>
      <rPr>
        <b/>
        <sz val="10"/>
        <rFont val="Arial"/>
        <family val="2"/>
      </rPr>
      <t xml:space="preserve">M105D21 RecordStartDate </t>
    </r>
    <r>
      <rPr>
        <sz val="10"/>
        <rFont val="Arial"/>
        <family val="2"/>
      </rPr>
      <t xml:space="preserve">is not the greatest </t>
    </r>
    <r>
      <rPr>
        <b/>
        <sz val="10"/>
        <rFont val="Arial"/>
        <family val="2"/>
      </rPr>
      <t>M105D21 RecordStartDate</t>
    </r>
    <r>
      <rPr>
        <sz val="10"/>
        <rFont val="Arial"/>
        <family val="2"/>
      </rPr>
      <t xml:space="preserve"> for all MSD105 records with same OrgCodeProvider, UniqPregID, ProvDiag, ProvDiagDate,LocalFetalID &amp; FetalOrder
THEN
OUTPUT 'YYYY-MM-DD' where YYYY-MM-DD is set as the </t>
    </r>
    <r>
      <rPr>
        <b/>
        <sz val="10"/>
        <rFont val="Arial"/>
        <family val="2"/>
      </rPr>
      <t>M105D21 RecordStartDate</t>
    </r>
    <r>
      <rPr>
        <sz val="10"/>
        <rFont val="Arial"/>
        <family val="2"/>
      </rPr>
      <t xml:space="preserve"> of the successor record minus one day.
ELSE NULL
ENDIF</t>
    </r>
  </si>
  <si>
    <r>
      <t xml:space="preserve">IF </t>
    </r>
    <r>
      <rPr>
        <b/>
        <sz val="10"/>
        <rFont val="Arial"/>
        <family val="2"/>
      </rPr>
      <t>M106D21 RecordStartDate</t>
    </r>
    <r>
      <rPr>
        <sz val="10"/>
        <rFont val="Arial"/>
        <family val="2"/>
      </rPr>
      <t xml:space="preserve"> is not the greatest </t>
    </r>
    <r>
      <rPr>
        <b/>
        <sz val="10"/>
        <rFont val="Arial"/>
        <family val="2"/>
      </rPr>
      <t>M106D21 RecordStartDate</t>
    </r>
    <r>
      <rPr>
        <sz val="10"/>
        <rFont val="Arial"/>
        <family val="2"/>
      </rPr>
      <t xml:space="preserve"> for all MSD106 records with same OrgCodeProvider, UniqPregID, Diag, DiagDate, LocalFetalID &amp; FetalOrder
THEN
OUTPUT 'YYYY-MM-DD' where YYYY-MM-DD is set as the </t>
    </r>
    <r>
      <rPr>
        <b/>
        <sz val="10"/>
        <rFont val="Arial"/>
        <family val="2"/>
      </rPr>
      <t>M106D21 RecordStartDate</t>
    </r>
    <r>
      <rPr>
        <sz val="10"/>
        <rFont val="Arial"/>
        <family val="2"/>
      </rPr>
      <t xml:space="preserve"> of the successor record minus one day.
ELSE NULL
ENDIF</t>
    </r>
  </si>
  <si>
    <r>
      <t xml:space="preserve">IF </t>
    </r>
    <r>
      <rPr>
        <b/>
        <sz val="10"/>
        <rFont val="Arial"/>
        <family val="2"/>
      </rPr>
      <t>M107D20 RecordStartDate</t>
    </r>
    <r>
      <rPr>
        <sz val="10"/>
        <rFont val="Arial"/>
        <family val="2"/>
      </rPr>
      <t xml:space="preserve"> is not the greatest </t>
    </r>
    <r>
      <rPr>
        <b/>
        <sz val="10"/>
        <rFont val="Arial"/>
        <family val="2"/>
      </rPr>
      <t>M107D20 RecordStartDate</t>
    </r>
    <r>
      <rPr>
        <sz val="10"/>
        <rFont val="Arial"/>
        <family val="2"/>
      </rPr>
      <t xml:space="preserve"> for all MSD107 records with same OrgCodeProvider, UniqPregID, PrevDiag &amp; DiagDate
THEN
OUTPUT 'YYYY-MM-DD' where YYYY-MM-DD is set as the </t>
    </r>
    <r>
      <rPr>
        <b/>
        <sz val="10"/>
        <rFont val="Arial"/>
        <family val="2"/>
      </rPr>
      <t>M107D20 RecordStartDate</t>
    </r>
    <r>
      <rPr>
        <sz val="10"/>
        <rFont val="Arial"/>
        <family val="2"/>
      </rPr>
      <t xml:space="preserve"> of the successor record minus one day.
ELSE NULL
ENDIF</t>
    </r>
  </si>
  <si>
    <r>
      <t xml:space="preserve">IF </t>
    </r>
    <r>
      <rPr>
        <b/>
        <sz val="10"/>
        <rFont val="Arial"/>
        <family val="2"/>
      </rPr>
      <t>M108D20 RecordStartDate</t>
    </r>
    <r>
      <rPr>
        <sz val="10"/>
        <rFont val="Arial"/>
        <family val="2"/>
      </rPr>
      <t xml:space="preserve"> is not the greatest </t>
    </r>
    <r>
      <rPr>
        <b/>
        <sz val="10"/>
        <rFont val="Arial"/>
        <family val="2"/>
      </rPr>
      <t>M108D20 RecordStartDate</t>
    </r>
    <r>
      <rPr>
        <sz val="10"/>
        <rFont val="Arial"/>
        <family val="2"/>
      </rPr>
      <t xml:space="preserve"> for all MSD108 records with same OrgCodeProvider, UniqPregID &amp; Situation
THEN
OUTPUT 'YYYY-MM-DD' where YYYY-MM-DD is set as the </t>
    </r>
    <r>
      <rPr>
        <b/>
        <sz val="10"/>
        <rFont val="Arial"/>
        <family val="2"/>
      </rPr>
      <t>M108D20 RecordStartDate</t>
    </r>
    <r>
      <rPr>
        <sz val="10"/>
        <rFont val="Arial"/>
        <family val="2"/>
      </rPr>
      <t xml:space="preserve"> of the successor record minus one day.
ELSE NULL
ENDIF</t>
    </r>
  </si>
  <si>
    <r>
      <t xml:space="preserve">IF </t>
    </r>
    <r>
      <rPr>
        <b/>
        <sz val="10"/>
        <rFont val="Arial"/>
        <family val="2"/>
      </rPr>
      <t>M301D20 RecordStartDate</t>
    </r>
    <r>
      <rPr>
        <sz val="10"/>
        <rFont val="Arial"/>
        <family val="2"/>
      </rPr>
      <t xml:space="preserve"> is not the greatest </t>
    </r>
    <r>
      <rPr>
        <b/>
        <sz val="10"/>
        <rFont val="Arial"/>
        <family val="2"/>
      </rPr>
      <t>M301D20 RecordStartDate</t>
    </r>
    <r>
      <rPr>
        <sz val="10"/>
        <rFont val="Arial"/>
        <family val="2"/>
      </rPr>
      <t xml:space="preserve"> for all MSD301 records with same OrgCodeProvider and LabourDeliveryID
THEN
OUTPUT 'YYYY-MM-DD' where YYYY-MM-DD is set as the </t>
    </r>
    <r>
      <rPr>
        <b/>
        <sz val="10"/>
        <rFont val="Arial"/>
        <family val="2"/>
      </rPr>
      <t>M301D20 RecordStartDate</t>
    </r>
    <r>
      <rPr>
        <sz val="10"/>
        <rFont val="Arial"/>
        <family val="2"/>
      </rPr>
      <t xml:space="preserve"> of the successor record minus one day.
ELSE NULL
ENDIF</t>
    </r>
  </si>
  <si>
    <r>
      <t xml:space="preserve">IF </t>
    </r>
    <r>
      <rPr>
        <b/>
        <sz val="10"/>
        <rFont val="Arial"/>
        <family val="2"/>
      </rPr>
      <t>M401D24 RecordStartDate</t>
    </r>
    <r>
      <rPr>
        <sz val="10"/>
        <rFont val="Arial"/>
        <family val="2"/>
      </rPr>
      <t xml:space="preserve"> is not the greatest </t>
    </r>
    <r>
      <rPr>
        <b/>
        <sz val="10"/>
        <rFont val="Arial"/>
        <family val="2"/>
      </rPr>
      <t>M401D24 RecordStartDate</t>
    </r>
    <r>
      <rPr>
        <sz val="10"/>
        <rFont val="Arial"/>
        <family val="2"/>
      </rPr>
      <t xml:space="preserve"> for all MSD401 records with same OrgCodeProvider, LabourDeliveryID &amp; Person_ID_Baby
THEN
OUTPUT 'YYYY-MM-DD' where YYYY-MM-DD is set as the </t>
    </r>
    <r>
      <rPr>
        <b/>
        <sz val="10"/>
        <rFont val="Arial"/>
        <family val="2"/>
      </rPr>
      <t>M401D24 RecordStartDate</t>
    </r>
    <r>
      <rPr>
        <sz val="10"/>
        <rFont val="Arial"/>
        <family val="2"/>
      </rPr>
      <t xml:space="preserve"> of the successor record minus one day.
ELSE NULL
ENDIF</t>
    </r>
  </si>
  <si>
    <r>
      <t xml:space="preserve">IF </t>
    </r>
    <r>
      <rPr>
        <b/>
        <sz val="10"/>
        <rFont val="Arial"/>
        <family val="2"/>
      </rPr>
      <t>M403D21 RecordStartDate</t>
    </r>
    <r>
      <rPr>
        <sz val="10"/>
        <rFont val="Arial"/>
        <family val="2"/>
      </rPr>
      <t xml:space="preserve"> is not the greatest </t>
    </r>
    <r>
      <rPr>
        <b/>
        <sz val="10"/>
        <rFont val="Arial"/>
        <family val="2"/>
      </rPr>
      <t>M403D21 RecordStartDate</t>
    </r>
    <r>
      <rPr>
        <sz val="10"/>
        <rFont val="Arial"/>
        <family val="2"/>
      </rPr>
      <t xml:space="preserve"> for all MSD403 records with same OrgCodeProvider, Person_ID_Baby, Diag &amp; DiagDate
THEN
OUTPUT 'YYYY-MM-DD' where YYYY-MM-DD is set as the </t>
    </r>
    <r>
      <rPr>
        <b/>
        <sz val="10"/>
        <rFont val="Arial"/>
        <family val="2"/>
      </rPr>
      <t>M403D21 RecordStartDate</t>
    </r>
    <r>
      <rPr>
        <sz val="10"/>
        <rFont val="Arial"/>
        <family val="2"/>
      </rPr>
      <t xml:space="preserve"> of the successor record minus one day.
ELSE NULL
ENDIF</t>
    </r>
  </si>
  <si>
    <r>
      <t xml:space="preserve">IF RPStartDate is not the greatest RPStartDate for all </t>
    </r>
    <r>
      <rPr>
        <b/>
        <sz val="10"/>
        <rFont val="Arial"/>
        <family val="2"/>
      </rPr>
      <t xml:space="preserve">MSD403 </t>
    </r>
    <r>
      <rPr>
        <sz val="10"/>
        <rFont val="Arial"/>
        <family val="2"/>
      </rPr>
      <t>records with same OrgCodeProvider, Person_ID_Baby, Diag &amp; DiagDate
THEN
OUTPUT 'YYYY-MM-DD' where YYYY-MM-DD is set as the RPStartDate of the successor record minus one day.
ELSE NULL
ENDIF</t>
    </r>
  </si>
  <si>
    <r>
      <t xml:space="preserve">IF </t>
    </r>
    <r>
      <rPr>
        <b/>
        <sz val="10"/>
        <rFont val="Arial"/>
        <family val="2"/>
      </rPr>
      <t>M404D21 RecordStartDate</t>
    </r>
    <r>
      <rPr>
        <sz val="10"/>
        <rFont val="Arial"/>
        <family val="2"/>
      </rPr>
      <t xml:space="preserve"> is not the greatest </t>
    </r>
    <r>
      <rPr>
        <b/>
        <sz val="10"/>
        <rFont val="Arial"/>
        <family val="2"/>
      </rPr>
      <t>M404D21 RecordStartDate</t>
    </r>
    <r>
      <rPr>
        <sz val="10"/>
        <rFont val="Arial"/>
        <family val="2"/>
      </rPr>
      <t xml:space="preserve"> for all MSD40</t>
    </r>
    <r>
      <rPr>
        <b/>
        <sz val="10"/>
        <rFont val="Arial"/>
        <family val="2"/>
      </rPr>
      <t xml:space="preserve">4 </t>
    </r>
    <r>
      <rPr>
        <sz val="10"/>
        <rFont val="Arial"/>
        <family val="2"/>
      </rPr>
      <t xml:space="preserve">records with same OrgCodeProvider, Person_ID_Baby, Diag &amp; DiagDate
THEN
OUTPUT 'YYYY-MM-DD' where YYYY-MM-DD is set as the </t>
    </r>
    <r>
      <rPr>
        <b/>
        <sz val="10"/>
        <rFont val="Arial"/>
        <family val="2"/>
      </rPr>
      <t>M404D21 RecordStartDate</t>
    </r>
    <r>
      <rPr>
        <sz val="10"/>
        <rFont val="Arial"/>
        <family val="2"/>
      </rPr>
      <t xml:space="preserve"> of the successor record minus one day.
ELSE NULL
ENDIF</t>
    </r>
  </si>
  <si>
    <r>
      <t xml:space="preserve">IF </t>
    </r>
    <r>
      <rPr>
        <b/>
        <sz val="10"/>
        <rFont val="Arial"/>
        <family val="2"/>
      </rPr>
      <t>M405D35 RecordStartDate</t>
    </r>
    <r>
      <rPr>
        <sz val="10"/>
        <rFont val="Arial"/>
        <family val="2"/>
      </rPr>
      <t xml:space="preserve"> is not the greatest </t>
    </r>
    <r>
      <rPr>
        <b/>
        <sz val="10"/>
        <rFont val="Arial"/>
        <family val="2"/>
      </rPr>
      <t>M405D35 RecordStartDate</t>
    </r>
    <r>
      <rPr>
        <sz val="10"/>
        <rFont val="Arial"/>
        <family val="2"/>
      </rPr>
      <t xml:space="preserve"> for all MSD405 records with same OrgCodeProvider and CareActIDBaby
THEN
OUTPUT 'YYYY-MM-DD' where YYYY-MM-DD is set as the </t>
    </r>
    <r>
      <rPr>
        <b/>
        <sz val="10"/>
        <rFont val="Arial"/>
        <family val="2"/>
      </rPr>
      <t>M405D35 RecordStartDate</t>
    </r>
    <r>
      <rPr>
        <sz val="10"/>
        <rFont val="Arial"/>
        <family val="2"/>
      </rPr>
      <t xml:space="preserve"> of the successor record minus one day.
ELSE NULL
ENDIF</t>
    </r>
  </si>
  <si>
    <r>
      <t xml:space="preserve">IF </t>
    </r>
    <r>
      <rPr>
        <b/>
        <sz val="10"/>
        <rFont val="Arial"/>
        <family val="2"/>
      </rPr>
      <t>M501D13 RecordStartDate</t>
    </r>
    <r>
      <rPr>
        <sz val="10"/>
        <rFont val="Arial"/>
        <family val="2"/>
      </rPr>
      <t xml:space="preserve"> is not the greatest </t>
    </r>
    <r>
      <rPr>
        <b/>
        <sz val="10"/>
        <rFont val="Arial"/>
        <family val="2"/>
      </rPr>
      <t>M501D13 RecordStartDate</t>
    </r>
    <r>
      <rPr>
        <sz val="10"/>
        <rFont val="Arial"/>
        <family val="2"/>
      </rPr>
      <t xml:space="preserve"> for all MSD501 records with same OrgCodeProvider and HospProvSpellNum
THEN
OUTPUT 'YYYY-MM-DD' where YYYY-MM-DD is set as the </t>
    </r>
    <r>
      <rPr>
        <b/>
        <sz val="10"/>
        <rFont val="Arial"/>
        <family val="2"/>
      </rPr>
      <t>M501D13 RecordStartDate</t>
    </r>
    <r>
      <rPr>
        <sz val="10"/>
        <rFont val="Arial"/>
        <family val="2"/>
      </rPr>
      <t xml:space="preserve"> of the successor record minus one day.
ELSE NULL
ENDIF</t>
    </r>
  </si>
  <si>
    <r>
      <t xml:space="preserve">IF </t>
    </r>
    <r>
      <rPr>
        <b/>
        <sz val="10"/>
        <rFont val="Arial"/>
        <family val="2"/>
      </rPr>
      <t>M502D12 RecordStartDate</t>
    </r>
    <r>
      <rPr>
        <sz val="10"/>
        <rFont val="Arial"/>
        <family val="2"/>
      </rPr>
      <t xml:space="preserve"> is not the greatest </t>
    </r>
    <r>
      <rPr>
        <b/>
        <sz val="10"/>
        <rFont val="Arial"/>
        <family val="2"/>
      </rPr>
      <t>M502D12 RecordStartDate</t>
    </r>
    <r>
      <rPr>
        <sz val="10"/>
        <rFont val="Arial"/>
        <family val="2"/>
      </rPr>
      <t xml:space="preserve"> for all MSD502 records with same OrgCodeProvider, HospProvSpellNum, OrgIDComm &amp; StartDateOrgCodeComm
THEN
OUTPUT 'YYYY-MM-DD' where YYYY-MM-DD is set as the </t>
    </r>
    <r>
      <rPr>
        <b/>
        <sz val="10"/>
        <rFont val="Arial"/>
        <family val="2"/>
      </rPr>
      <t>M502D12 RecordStartDate</t>
    </r>
    <r>
      <rPr>
        <sz val="10"/>
        <rFont val="Arial"/>
        <family val="2"/>
      </rPr>
      <t xml:space="preserve"> of the successor record minus one day.
ELSE NULL
ENDIF</t>
    </r>
  </si>
  <si>
    <r>
      <t xml:space="preserve">IF </t>
    </r>
    <r>
      <rPr>
        <b/>
        <sz val="10"/>
        <rFont val="Arial"/>
        <family val="2"/>
      </rPr>
      <t>M503D12 RecordStartDate</t>
    </r>
    <r>
      <rPr>
        <sz val="10"/>
        <rFont val="Arial"/>
        <family val="2"/>
      </rPr>
      <t xml:space="preserve"> is not the greatest </t>
    </r>
    <r>
      <rPr>
        <b/>
        <sz val="10"/>
        <rFont val="Arial"/>
        <family val="2"/>
      </rPr>
      <t>M503D12 RecordStartDate</t>
    </r>
    <r>
      <rPr>
        <sz val="10"/>
        <rFont val="Arial"/>
        <family val="2"/>
      </rPr>
      <t xml:space="preserve"> for all MSD503 records with same OrgCodeProvider, HospProvSpellNum, StartDateWardStay, StartTimeWardStay, OrgSiteIDOfTreat &amp; WardCode
THEN
OUTPUT 'YYYY-MM-DD' where YYYY-MM-DD is set as the </t>
    </r>
    <r>
      <rPr>
        <b/>
        <sz val="10"/>
        <rFont val="Arial"/>
        <family val="2"/>
      </rPr>
      <t>M503D12 RecordStartDate</t>
    </r>
    <r>
      <rPr>
        <sz val="10"/>
        <rFont val="Arial"/>
        <family val="2"/>
      </rPr>
      <t xml:space="preserve"> of the successor record minus one day.
ELSE NULL
ENDIF</t>
    </r>
  </si>
  <si>
    <r>
      <t xml:space="preserve">IF RPStartDate is not the greatest RPStartDate for all </t>
    </r>
    <r>
      <rPr>
        <b/>
        <sz val="10"/>
        <rFont val="Arial"/>
        <family val="2"/>
      </rPr>
      <t>MSD501</t>
    </r>
    <r>
      <rPr>
        <sz val="10"/>
        <rFont val="Arial"/>
        <family val="2"/>
      </rPr>
      <t xml:space="preserve"> records with same OrgCodeProvider, HospProvSpellNum, CareProfLID &amp; StartDateAssCareProf
THEN
OUTPUT 'YYYY-MM-DD' where YYYY-MM-DD is set as the RPStartDate of the successor record minus one day.
ELSE NULL
ENDIF</t>
    </r>
  </si>
  <si>
    <r>
      <t xml:space="preserve">IF </t>
    </r>
    <r>
      <rPr>
        <b/>
        <sz val="10"/>
        <rFont val="Arial"/>
        <family val="2"/>
      </rPr>
      <t>M504D12 RecordStartDate</t>
    </r>
    <r>
      <rPr>
        <sz val="10"/>
        <rFont val="Arial"/>
        <family val="2"/>
      </rPr>
      <t xml:space="preserve"> is not the greatest </t>
    </r>
    <r>
      <rPr>
        <b/>
        <sz val="10"/>
        <rFont val="Arial"/>
        <family val="2"/>
      </rPr>
      <t>M504D12 RecordStartDate</t>
    </r>
    <r>
      <rPr>
        <sz val="10"/>
        <rFont val="Arial"/>
        <family val="2"/>
      </rPr>
      <t xml:space="preserve"> for all MSD50</t>
    </r>
    <r>
      <rPr>
        <b/>
        <sz val="10"/>
        <rFont val="Arial"/>
        <family val="2"/>
      </rPr>
      <t>4</t>
    </r>
    <r>
      <rPr>
        <sz val="10"/>
        <rFont val="Arial"/>
        <family val="2"/>
      </rPr>
      <t xml:space="preserve"> records with same OrgCodeProvider, HospProvSpellNum, CareProfLID &amp; StartDateAssCareProf
THEN
OUTPUT 'YYYY-MM-DD' where YYYY-MM-DD is set as the </t>
    </r>
    <r>
      <rPr>
        <b/>
        <sz val="10"/>
        <rFont val="Arial"/>
        <family val="2"/>
      </rPr>
      <t>M504D12 RecordStartDate</t>
    </r>
    <r>
      <rPr>
        <sz val="10"/>
        <rFont val="Arial"/>
        <family val="2"/>
      </rPr>
      <t xml:space="preserve"> of the successor record minus one day.
ELSE NULL
ENDIF</t>
    </r>
  </si>
  <si>
    <r>
      <t xml:space="preserve">IF </t>
    </r>
    <r>
      <rPr>
        <b/>
        <sz val="10"/>
        <rFont val="Arial"/>
        <family val="2"/>
      </rPr>
      <t>M901D10 RecordStartDate</t>
    </r>
    <r>
      <rPr>
        <sz val="10"/>
        <rFont val="Arial"/>
        <family val="2"/>
      </rPr>
      <t xml:space="preserve"> is not the greatest </t>
    </r>
    <r>
      <rPr>
        <b/>
        <sz val="10"/>
        <rFont val="Arial"/>
        <family val="2"/>
      </rPr>
      <t>M901D10 RecordStartDate</t>
    </r>
    <r>
      <rPr>
        <sz val="10"/>
        <rFont val="Arial"/>
        <family val="2"/>
      </rPr>
      <t xml:space="preserve"> for all MSD901 records with same OrgCodeProvider &amp; CareProfLID
THEN
OUTPUT 'YYYY-MM-DD' where YYYY-MM-DD is set as the </t>
    </r>
    <r>
      <rPr>
        <b/>
        <sz val="10"/>
        <rFont val="Arial"/>
        <family val="2"/>
      </rPr>
      <t>M901D10 RecordStartDate</t>
    </r>
    <r>
      <rPr>
        <sz val="10"/>
        <rFont val="Arial"/>
        <family val="2"/>
      </rPr>
      <t xml:space="preserve"> of the successor record minus one day.
ELSE NULL
ENDIF</t>
    </r>
  </si>
  <si>
    <t>Following request from solutions assurance to change this to reflect current system behaviour and to align with other NHS Digital data sets (e.g. CSDS, IAPT)</t>
  </si>
  <si>
    <t xml:space="preserve">Change requested by Maternity IAO &amp; IAA to reflect current system behaviour and confirm that this derivation is expected to return a NULL value at present and to make the published ETOS clearer for end users. </t>
  </si>
  <si>
    <t>Requested by DQ Analysis to respond to a DAE requirement, and to ensure alignment of MSDS with other National NHS Digital data sets to ensure Unique Submission ID construction continues to match specified format.</t>
  </si>
  <si>
    <t xml:space="preserve">Changes to support a move to a primary and refresh submission model, including new 'File Type', 'Unique Month ID' and ‘Record Start Date' derivations added.
Minor amendments to file level reject notes for MSDREJ005a and MSDREJ005b.
A number of derivation construction notes updated to reflect existing system behaviour to confirm these to return a NULL value.
Format change to ensure Unique Submission ID construction continues to match specified format.
</t>
  </si>
  <si>
    <t>M000D42, M001D29, M002D14, M003D11, M004D11, M101D26, M102D10, M103D11, M104D12, M105D20, M106D20, M107D19, M108D19, M109D23, M201D12, M202D37, M203D10, M301D19, M302D38, M401D23, M402D11, M403D20, M404D20, M405D34, M406D11, M501D12, M502D11, M503D11, M504D11, M601D8, M602D16, M901D9</t>
  </si>
  <si>
    <t>Requested by the Portal Development Team, to allow calculation of RECORD END DATE for onward use in MSDS v2.0 DARS product. Also to align MSDS with other NHS Digital national data sets.</t>
  </si>
  <si>
    <t>Requested by the Portal Development Team in preparation for move to primary/refresh model to align MSDS with other NHS Digital national data sets.</t>
  </si>
  <si>
    <t xml:space="preserve">Requested by the Portal Development Team. Also to align MSDS with other NHS Digital national data sets.
</t>
  </si>
  <si>
    <t>2.0.30</t>
  </si>
  <si>
    <t>This is a unique ID which identifies the month of the reporting period. Month 0001 being April 1900. It should continue to increment irrespective of the end of financial or calendar year.</t>
  </si>
  <si>
    <r>
      <t>This is a unique ID which identifies the month of the reporting period.</t>
    </r>
    <r>
      <rPr>
        <b/>
        <sz val="10"/>
        <rFont val="Arial"/>
        <family val="2"/>
      </rPr>
      <t xml:space="preserve"> It should start at the last MSDS v1.5 uniqmonthid (for March 2019) + 1 and increment by 1.</t>
    </r>
    <r>
      <rPr>
        <sz val="10"/>
        <rFont val="Arial"/>
        <family val="2"/>
      </rPr>
      <t xml:space="preserve"> Month 0001 being April 1900. It should continue to increment irrespective of the end of financial or calendar year.</t>
    </r>
  </si>
  <si>
    <t xml:space="preserve">Change requested by Maternity IAO to reflect current system behaviour and confirm that this derivation is expected to return a NULL value at present and to make the published ETOS clearer for end users. </t>
  </si>
  <si>
    <t>Amanda Driver/Ed Onslow</t>
  </si>
  <si>
    <t xml:space="preserve"> M405D35</t>
  </si>
  <si>
    <t xml:space="preserve">M000D42 </t>
  </si>
  <si>
    <t xml:space="preserve"> M001D29</t>
  </si>
  <si>
    <t xml:space="preserve"> M004D11</t>
  </si>
  <si>
    <t xml:space="preserve"> M302D38</t>
  </si>
  <si>
    <t xml:space="preserve"> M402D11</t>
  </si>
  <si>
    <t xml:space="preserve"> M503D11</t>
  </si>
  <si>
    <t>Derivation removed following a decision not to be implemented it as previously requested in v2.0.29, (see Change ID 1019). This derivation was confirmed as not being needed for the MSDS primary and refresh submission model change.</t>
  </si>
  <si>
    <t xml:space="preserve">Derivation removed following a decision not to be implemented it as previously requested in v2.0.29, (see Change ID 1021). This derivation was confirmed as not being needed for the MSDS primary and refresh submission model change.
</t>
  </si>
  <si>
    <t xml:space="preserve">Derivation removed following a decision not to be implemented it as previously requested in v2.0.29, (see Change ID 1022). This derivation was confirmed as not being needed for the MSDS primary and refresh submission model change.
</t>
  </si>
  <si>
    <t xml:space="preserve">Derivation removed following a decision not to be implemented it as previously requested in v2.0.29, (see Change ID 1023). This derivation was confirmed as not being needed for the MSDS primary and refresh submission model change.
</t>
  </si>
  <si>
    <t xml:space="preserve">Derivation removed following a decision not to be implemented it as previously requested in v2.0.29, (see Change ID 1024). This derivation was confirmed as not being needed for the MSDS primary and refresh submission model change.
</t>
  </si>
  <si>
    <t xml:space="preserve">Derivation removed following a decision not to be implemented it as previously requested in v2.0.29, (see Change ID 1025). This derivation was confirmed as not being needed for the MSDS primary and refresh submission model change.
</t>
  </si>
  <si>
    <t xml:space="preserve">Derivation removed following a decision not to be implemented it as previously requested in v2.0.29, (see Change ID 1026). This derivation was confirmed as not being needed for the MSDS primary and refresh submission model change.
</t>
  </si>
  <si>
    <t xml:space="preserve">Derivation removed following a decision not to be implemented it as previously requested in v2.0.29, (see Change ID 1027). This derivation was confirmed as not being needed for the MSDS primary and refresh submission model change.
</t>
  </si>
  <si>
    <t xml:space="preserve">Derivation removed following a decision not to be implemented it as previously requested in v2.0.29, (see Change ID 1028). This derivation was confirmed as not being needed for the MSDS primary and refresh submission model change.
</t>
  </si>
  <si>
    <t xml:space="preserve">Derivation removed following a decision not to be implemented it as previously requested in v2.0.29, (see Change ID 1029). This derivation was confirmed as not being needed for the MSDS primary and refresh submission model change.
</t>
  </si>
  <si>
    <t xml:space="preserve">Derivation removed following a decision not to be implemented it as previously requested in v2.0.29, (see Change ID 1030). This derivation was confirmed as not being needed for the MSDS primary and refresh submission model change.
</t>
  </si>
  <si>
    <t xml:space="preserve">Derivation removed following a decision not to be implemented it as previously requested in v2.0.29, (see Change ID 1031). This derivation was confirmed as not being needed for the MSDS primary and refresh submission model change.
</t>
  </si>
  <si>
    <t xml:space="preserve">Derivation removed following a decision not to be implemented it as previously requested in v2.0.29, (see Change ID 1032). This derivation was confirmed as not being needed for the MSDS primary and refresh submission model change.
</t>
  </si>
  <si>
    <t xml:space="preserve">Derivation removed following a decision not to be implemented it as previously requested in v2.0.29, (see Change ID 1033). This derivation was confirmed as not being needed for the MSDS primary and refresh submission model change.
</t>
  </si>
  <si>
    <t xml:space="preserve">Derivation removed following a decision not to be implemented it as previously requested in v2.0.29, (see Change ID 1034). This derivation was confirmed as not being needed for the MSDS primary and refresh submission model change.
</t>
  </si>
  <si>
    <t xml:space="preserve">Derivation removed following a decision not to be implemented it as previously requested in v2.0.29, (see Change ID 1035). This derivation was confirmed as not being needed for the MSDS primary and refresh submission model change.
</t>
  </si>
  <si>
    <t xml:space="preserve">Derivation removed following a decision not to be implemented it as previously requested in v2.0.29, (see Change ID 1036). This derivation was confirmed as not being needed for the MSDS primary and refresh submission model change.
</t>
  </si>
  <si>
    <t xml:space="preserve">Derivation removed following a decision not to be implemented it as previously requested in v2.0.29, (see Change ID 1037). This derivation was confirmed as not being needed for the MSDS primary and refresh submission model change.
</t>
  </si>
  <si>
    <t xml:space="preserve">Derivation removed following a decision not to be implemented it as previously requested in v2.0.29, (see Change ID 1038). This derivation was confirmed as not being needed for the MSDS primary and refresh submission model change.
</t>
  </si>
  <si>
    <t xml:space="preserve">Derivation removed following a decision not to be implemented it as previously requested in v2.0.29, (see Change ID 1039). This derivation was confirmed as not being needed for the MSDS primary and refresh submission model change.
</t>
  </si>
  <si>
    <t xml:space="preserve">Derivation removed following a decision not to be implemented it as previously requested in v2.0.29, (see Change ID 1040). This derivation was confirmed as not being needed for the MSDS primary and refresh submission model change.
</t>
  </si>
  <si>
    <t xml:space="preserve">Derivation removed following a decision not to be implemented it as previously requested in v2.0.29, (see Change ID 1041). This derivation was confirmed as not being needed for the MSDS primary and refresh submission model change.
</t>
  </si>
  <si>
    <t xml:space="preserve">Update to the 'Unique Month ID' derivation logic.
DERIVED BODY MASS INDEX derivation logic updated to reflect existing system behaviour to confirm this to return a NULL value.
Removal of the 'Record Start Date and 'Record End Date' derivations following a decision not to implement these as previously requested in v2.0.29 as these are not required for the MSDS primary and refresh submission model change.
</t>
  </si>
  <si>
    <t xml:space="preserve">To correct derivation logic as requested by by Solutions Assurance and approved by IAO/IAA. </t>
  </si>
  <si>
    <t xml:space="preserve">Addition of new derivations to reflect that Integrated Care Boards (ICB) have taken over all commissioning responsibilities from CCGs, as set out in the Health and Care Act 2022. This includes: 
Four ICB/sub-ICB location derivations, two in the MSD001 Mother's Demographics table and two in the MSD002 GP Practice Registration table
Four placeholder derivations to support potential future antenatal/postnatal pathway calculations, two in the MSD101 Pregnancy and Booking Details table and two in the MSD301 Labour and Delivery table.
</t>
  </si>
  <si>
    <t xml:space="preserve">Reissued on confluence 01/12/2022. Document correction in change control tab only for change IDs 1003 to 1006. Corrected 'item names' under 'new' column J.
</t>
  </si>
  <si>
    <r>
      <t xml:space="preserve">Updates to two legacy CCG derivations: 'CCG OF RESIDENCE (MOTHER)' and 'CCG OF RESPONSIBILITY (MOTHER)' to clarify how these should be calculated to reflect recent ICB change.
'Updates to two legacy CCG derivations: 'ORGANISATION CODE (ANTENATAL PATHWAY LEAD COMMISSIONER)' and 'ORGANISATION CODE (POSTNATAL PATHWAY LEAD COMMISSIONER)' to clarify these should be NULL. 
</t>
    </r>
    <r>
      <rPr>
        <b/>
        <sz val="10"/>
        <rFont val="Arial"/>
        <family val="2"/>
      </rPr>
      <t>Reissued 01/12/2022.  Document correction in change control tab only for change IDs 1003 to 1006. Corrected 'item names' under 'new' column J.</t>
    </r>
  </si>
  <si>
    <t>2.0.31</t>
  </si>
  <si>
    <t>No longer required for the MSDS submission window change to a primary and refresh submission model. As confirmed by IAO, Solutions Assurance and the Developers.</t>
  </si>
  <si>
    <t xml:space="preserve">Group-level error/warning messages:
</t>
  </si>
  <si>
    <t>Group-level error/warning messages:
MSD9011 - Group rejected - More than one MSD901 groups transmitted for this CARE PROFESSIONAL LOCAL IDENTIFIER. M901909 CARE PROFESSIONAL LOCAL IDENTIFIER=&lt;CareProfLID&gt;</t>
  </si>
  <si>
    <t>Group-level error/warning messages:</t>
  </si>
  <si>
    <t>Group-level error/warning messages:
MSD6011 - Group rejected - There are currently no assessment tools in scope for MSD601 Anonymous Self-Assessment.</t>
  </si>
  <si>
    <t>Group-level error/warning messages:
MSD5041 - Group rejected - No valid MSD501 group transmitted for this HOSPITAL PROVIDER SPELL NUMBER. M504908 HOSPITAL PROVIDER SPELL NUMBER=&lt;HospProvSpellNum&gt;
MSD5042 - Group rejected - More than one MSD504 groups transmitted for a HOSPITAL PROVIDER SPELL NUMBER + CARE PROFESSIONAL LOCAL IDENTIFIER + START DATE (CARE PROFESSIONAL ADMITTED CARE EPISODE) combination. M504908 HOSPITAL PROVIDER SPELL NUMBER=&lt;HospProvSpellNum&gt; M504909 CARE PROFESSIONAL LOCAL IDENTIFIER=&lt;CareProfLID&gt; M504020 START DATE (CARE PROFESSIONAL ADMITTED CARE EPISODE)=&lt;StartDateAssCareProf&gt;</t>
  </si>
  <si>
    <t>Group-level error/warning messages:
MSD5031 - Group rejected - No valid MSD501 group transmitted for this HOSPITAL PROVIDER SPELL NUMBER. M503908 HOSPITAL PROVIDER SPELL NUMBER=&lt;HospProvSpellNum&gt;
MSD5032 - Group rejected - More than one MSD503 groups transmitted for a HOSPITAL PROVIDER SPELL NUMBER + START DATE (WARD STAY) + START TIME (WARD STAY) + ORGANISATION SITE IDENTIFIER (OF TREATMENT) + WARD CODE combination. M503908 HOSPITAL PROVIDER SPELL NUMBER=&lt;HospProvSpellNum&gt; M503010 START DATE (WARD STAY)=&lt;StartDateWardStay&gt; M503020 START TIME (WARD STAY)=&lt;StartTimeWardStay&gt; M503050 ORGANISATION SITE IDENTIFIER (OF TREATMENT)=&lt;SiteIDOfTreat&gt; M503060 WARD CODE=&lt;WardCode&gt;</t>
  </si>
  <si>
    <t>Group-level error/warning messages:
MSD5021 - Group rejected - No valid MSD501 group transmitted for this HOSPITAL PROVIDER SPELL NUMBER. M502908 HOSPITAL PROVIDER SPELL NUMBER=&lt;HospProvSpellNum&gt;
MSD5022 - Group rejected - More than one MSD502 groups transmitted for a HOSPITAL PROVIDER SPELL NUMBER + ORGANISATION IDENTIFIER (CODE OF COMMISSIONER) + START DATE (COMMISSIONER ASSIGNMENT PERIOD) combination. M502908 HOSPITAL PROVIDER SPELL NUMBER=&lt;HospProvSpellNum&gt; M502010 ORGANISATION IDENTIFIER (CODE OF COMMISSIONER)=&lt;OrgIDComm&gt; M502020 START DATE (COMMISSIONER ASSIGNMENT PERIOD)=&lt;StartDateOrgCodeComm&gt;</t>
  </si>
  <si>
    <t xml:space="preserve">Group-level error/warning messages:
MSD5011 - Group rejected - No valid MSD101 group transmitted for this PREGNANCY IDENTIFIER. M501902 PREGNANCY IDENTIFIER=&lt;PregnancyID&gt;
MSD5012 - Group rejected - More than one MSD501 groups transmitted for this HOSPITAL PROVIDER SPELL NUMBER. M501902 HOSPITAL PROVIDER SPELL NUMBER=&lt;HospProvSpellNum&gt; </t>
  </si>
  <si>
    <t>Group-level error/warning messages:
MSD4061 - Group rejected - No valid MSD405 group transmitted for this CARE ACTIVITY IDENTIFIER (BABY). M406907 CARE ACTIVITY IDENTIFIER (BABY)=&lt;CareActIDBaby&gt;
MSD4062 - Group rejected - More than one MSD406 groups transmitted for this CARE ACTIVITY IDENTIFIER (BABY) + CODED ASSESSMENT TOOL TYPE (SNOMED CT) + PERSON SCORE combination. M406907 CARE ACTIVITY IDENTIFIER (BABY)=&lt;CareActIDBaby&gt; M406010 CODED ASSESSMENT TOOL TYPE (SNOMED CT)=&lt;ToolTypeSNOMED&gt; M406020 PERSON SCORE=&lt;Score&gt;</t>
  </si>
  <si>
    <t>Group-level error/warning messages:
MSD4051 - Group rejected - No valid MSD401 group transmitted for this LOCAL PATIENT IDENTIFIER (EXTENDED (BABY)). M405906 LOCAL PATIENT IDENTIFIER (EXTENDED (BABY))=&lt;LPIDBaby&gt;
MSD4052 - Group rejected - More than one MSD405 groups transmitted for the same CARE ACTIVITY IDENTIFIER (BABY). M405907 CARE ACTIVITY IDENTIFIER (BABY)=&lt;CareActIDBaby&gt;</t>
  </si>
  <si>
    <t>Group-level error/warning messages:
MSD4041 - Group rejected - No valid MSD401 group transmitted for this LOCAL PATIENT IDENTIFIER (EXTENDED (BABY)). M404906 LOCAL PATIENT IDENTIFIER (EXTENDED (BABY))=&lt;LPIDBaby&gt;
MSD4042 - Group rejected - More than one MSD404 groups transmitted for a LOCAL PATIENT IDENTIFIER (EXTENDED (BABY)) + DIAGNOSIS (CODED CLINICAL ENTRY) + DIAGNOSIS DATE combination. M404906 LOCAL PATIENT IDENTIFIER (EXTENDED (BABY))=&lt;LPIDBaby&gt; M404020 DIAGNOSIS (CODED CLINICAL ENTRY)=&lt;Diag&gt;  M404030 DIAGNOSIS DATE=&lt;DiagDate&gt;</t>
  </si>
  <si>
    <t>Group-level error/warning messages:
MSD4031 - Group rejected - No valid MSD401 group transmitted for this LOCAL PATIENT IDENTIFIER (EXTENDED (BABY)). M403906 LOCAL PATIENT IDENTIFIER (EXTENDED (BABY))=&lt;LPIDBaby&gt;
MSD4032 - Group rejected - More than one MSD403 groups transmitted for a LOCAL PATIENT IDENTIFIER (EXTENDED (BABY)) + PROVISIONAL DIAGNOSIS (CODED CLINICAL ENTRY) + PROVISIONAL DIAGNOSIS DATE combination. M403906 LOCAL PATIENT IDENTIFIER (EXTENDED (BABY))=&lt;LPIDBaby&gt; M403020 PROVISIONAL DIAGNOSIS (CODED CLINICAL ENTRY)=&lt;ProvDiag&gt; M403030 PROVISIONAL DIAGNOSIS DATE=&lt;ProvDiagDate&gt;</t>
  </si>
  <si>
    <t>Group-level error/warning messages:
MSD4021 - Group rejected - No valid MSD401 group transmitted for this LOCAL PATIENT IDENTIFIER (EXTENDED (BABY)). M402906 LOCAL PATIENT IDENTIFIER (EXTENDED (BABY))=&lt;LPIDBaby&gt;
MSD4022 - Group rejected - More than one MSD402 groups transmitted for a LOCAL PATIENT IDENTIFIER (EXTENDED (BABY)) + TRANSFER START DATE (NEONATAL UNIT) + ORGANISATION SITE IDENTIFIER (OF ADMITTING NEONATAL UNIT) combination. M402906 LOCAL PATIENT IDENTIFIER (EXTENDED (BABY))=&lt;LPIDBaby&gt; M402010 TRANSFER START DATE (NEONATAL UNIT)=&lt;NeonatalTransferStartDate&gt; M402030 ORGANISATION SITE IDENTIFIER (OF ADMITTING NEONATAL UNIT)=&lt;OrgSiteIDAdmittingNeonatal&gt;</t>
  </si>
  <si>
    <t>Group-level error/warning messages:
MSD4011 - Group rejected - No valid MSD301 group transmitted for this LABOUR AND DELIVERY IDENTIFIER. M401905 LABOUR AND DELIVERY IDENTIFIER=&lt;LabourDeliveryID&gt;</t>
  </si>
  <si>
    <t>Group-level error/warning messages:
MSD3021 - Group rejected - No valid MSD301 group transmitted for this LABOUR AND DELIVERY IDENTIFIER. M302905 LABOUR AND DELIVERY IDENTIFIER=&lt;LabourDeliveryID&gt;
MSD3022 - Group rejected - More than one MSD302 groups transmitted for a LABOUR AND DELIVERY IDENTIFIER + CLINICAL INTERVENTION DATE (MOTHER) + CLINICAL INTERVENTION TIME (MOTHER) + LOCAL FETAL IDENTIFIER + FETAL ORDER + CODED PROCEDURE AND PROCEDURE STATUS (CODED CLINICAL ENTRY) + CODED FINDING (CODED CLINICAL ENTRY) + CODED OBSERVATION (CLINICAL TERMINOLOGY) combination. M302905 LABOUR AND DELIVERY IDENTIFIER=&lt;LabourDeliveryID&gt; M302010 CLINICAL INTERVENTION DATE (MOTHER)=&lt;ClinInterDateMother&gt; M302020 CLINICAL INTERVENTION TIME (MOTHER)=&lt;ClinInterTimeMother&gt; M302050 LOCAL FETAL IDENTIFIER=&lt;LocalFetalID&gt; M302060 FETAL ORDER=&lt;FetalOrder&gt; M302090 CODED PROCEDURE AND PROCEDURE STATUS (CODED CLINICAL ENTRY)=&lt;ProcedureCode&gt; M302110 CODED FINDING (CODED CLINICAL ENTRY)=&lt;FindingCode&gt; M302130 CODED OBSERVATION (CLINICAL TERMINOLOGY)=&lt;ObsCode&gt;</t>
  </si>
  <si>
    <t xml:space="preserve">Group-level error/warning messages:
MSD3011 - Group rejected - No valid MSD101 group transmitted for this PREGNANCY IDENTIFIER. M301902 PREGNANCY IDENTIFIER=&lt;PregnancyID&gt;
MSD3012 - Group rejected - More than one MSD301 groups transmitted for this LABOUR AND DELIVERY IDENTIFIER. M301905 LABOUR AND DELIVERY IDENTIFIER=&lt;LabourDeliveryID&gt; </t>
  </si>
  <si>
    <t>Group-level error/warning messages:
MSD2031 - Group rejected - No valid MSD202 group transmitted for this CARE ACTIVITY IDENTIFIER (MOTHER). M203904 CARE ACTIVITY IDENTIFIER (MOTHER)=&lt;CareActIDMother&gt;
MSD2032 - Group rejected - More than one MSD203 groups transmitted for this CARE ACTIVITY IDENTIFIER (MOTHER) + CODED ASSESSMENT TOOL TYPE (SNOMED CT) + PERSON SCORE combination. M203904 CARE ACTIVITY IDENTIFIER (MOTHER)=&lt;CareActIDMother&gt; M203010 CODED ASSESSMENT TOOL TYPE (SNOMED CT)=&lt;ToolTypeSNOMED&gt; M203020 PERSON SCORE=&lt;Score&gt;</t>
  </si>
  <si>
    <t>Group-level error/warning messages:
MSD2021 - Group rejected - No valid MSD201 group transmitted for this CARE CONTACT IDENTIFIER. M202903 CARE CONTACT IDENTIFIER=&lt;CareConID&gt;
MSD2022 - Group rejected - More than one MSD202 groups transmitted for this CARE ACTIVITY IDENTIFIER (MOTHER). M202904 CARE ACTIVITY IDENTIFIER (MOTHER)=&lt;CareActIDMother&gt;</t>
  </si>
  <si>
    <t>Group-level error/warning messages:
MSD2011 - Group rejected - No valid MSD101 group transmitted for this PREGNANCY IDENTIFIER. M201902 PREGNANCY IDENTIFIER=&lt;PregnancyID&gt;
MSD2012 - Group rejected - More than one MSD201 groups transmitted for this CARE CONTACT IDENTIFIER. M201903 CARE CONTACT IDENTIFIER=&lt;CareConID&gt;</t>
  </si>
  <si>
    <t>Group-level error/warning messages:
MSD1091 - Group rejected - No valid MSD101 group transmitted for this PREGNANCY IDENTIFIER. M109902 PREGNANCY IDENTIFIER=&lt;PregnancyID&gt;
MSD1092 - Group rejected - More than one MSD109 groups transmitted for a PREGNANCY IDENTIFIER + LOCAL FETAL IDENTIFIER + FETAL ORDER + FINDING DATE + CODED FINDING (CODED CLINICAL ENTRY) + OBSERVATION DATE + CODED OBSERVATION (CLINICAL TERMINOLOGY) combination. M109902 PREGNANCY IDENTIFIER=&lt;PregnancyID&gt; M109010 LOCAL FETAL IDENTIFIER=&lt;LocalFetalID&gt; M109020 FETAL ORDER=&lt;FetalOrder&gt; M109030 FINDING DATE=&lt;FindingDate&gt; M109050 CODED FINDING (CODED CLINICAL ENTRY)=&lt;FindingCode&gt; M109060 OBSERVATION DATE=&lt;ObsDate&gt; M109080 CODED OBSERVATION (CLINICAL TERMINOLOGY)=&lt;ObsCode&gt;</t>
  </si>
  <si>
    <t>Group-level error/warning messages:
MSD1081 - Group rejected - No valid MSD101 group transmitted for this PREGNANCY IDENTIFIER. M108902 PREGNANCY IDENTIFIER=&lt;PregnancyID&gt;
MSD1082 - Group rejected - More than one MSD108 groups transmitted for a PREGNANCY IDENTIFIER + CODED SITUATION (CLINICAL TERMINOLOGY) combination. M108902 PREGNANCY IDENTIFIER=&lt;PregnancyID&gt; M108020 CODED SITUATION (CLINICAL TERMINOLOGY)=&lt;Situation&gt;</t>
  </si>
  <si>
    <t>Group-level error/warning messages:
MSD1071 - Group rejected - No valid MSD101 group transmitted for this PREGNANCY IDENTIFIER. M107902 PREGNANCY IDENTIFIER=&lt;PregnancyID&gt;
MSD1072 - Group rejected - More than one MSD107 groups transmitted for a PREGNANCY IDENTIFIER + PREVIOUS DIAGNOSIS (CODED CLINICAL ENTRY) + DIAGNOSIS DATE combination. M107902 PREGNANCY IDENTIFIER=&lt;PregnancyID&gt; M107020 PREVIOUS DIAGNOSIS (CODED CLINICAL ENTRY)=&lt;PrevDiag&gt; M107030 DIAGNOSIS DATE=&lt;DiagDate&gt;</t>
  </si>
  <si>
    <t>Group-level error/warning messages:
MSD1061 - Group rejected - No valid MSD101 group transmitted for this PREGNANCY IDENTIFIER. M106902 PREGNANCY IDENTIFIER=&lt;PregnancyID&gt;
MSD1062 - Group rejected - More than one MSD106 groups transmitted for a PREGNANCY IDENTIFIER + DIAGNOSIS (CODED CLINICAL ENTRY) + DIAGNOSIS DATE + LOCAL FETAL IDENTIFIER + FETAL ORDER combination. M106902 PREGNANCY IDENTIFIER=&lt;PregnancyID&gt; M106020 DIAGNOSIS (CODED CLINICAL ENTRY)=&lt;Diag&gt; M106040 DIAGNOSIS DATE=&lt;DiagDate&gt; M106050 LOCAL FETAL IDENTIFIER=&lt;LocalFetalID&gt; M106060 FETAL ORDER=&lt;FetalOrder&gt;</t>
  </si>
  <si>
    <t>Group-level error/warning messages:
MSD1051 - Group rejected - No valid MSD101 group transmitted for this PREGNANCY IDENTIFIER. M105902 PREGNANCY IDENTIFIER=&lt;PregnancyID&gt;
MSD1052 - Group rejected - More than one MSD105 groups transmitted for a PREGNANCY IDENTIFIER + PROVISIONAL DIAGNOSIS (CODED CLINICAL ENTRY) + PROVISIONAL DIAGNOSIS DATE + LOCAL FETAL IDENTIFIER + FETAL ORDER combination. M105902 PREGNANCY IDENTIFIER=&lt;PregnancyID&gt; M105020 PROVISIONAL DIAGNOSIS (CODED CLINICAL ENTRY)=&lt;ProvDiag&gt; M105030 PROVISIONAL DIAGNOSIS DATE=&lt;ProvDiagDate&gt; M105040 LOCAL FETAL IDENTIFIER=&lt;LocalFetalID&gt; M105050 FETAL ORDER=&lt;FetalOrder&gt;</t>
  </si>
  <si>
    <t>Group-level error/warning messages:
MSD1041 - Group rejected - No valid MSD101 group transmitted for this PREGNANCY IDENTIFIER. M104902 PREGNANCY IDENTIFIER=&lt;PregnancyID&gt;
MSD1042 - Group rejected - More than one MSD104 groups transmitted for a PREGNANCY IDENTIFIER + CODED ASSESSMENT TOOL TYPE (SNOMED CT) + PERSON SCORE + ASSESSMENT TOOL COMPLETION DATE combination. M104902 PREGNANCY IDENTIFIER=&lt;PregnancyID&gt;  M104010 CODED ASSESSMENT TOOL TYPE (SNOMED CT)=&lt;ToolTypeSNOMED&gt; M104020 PERSON SCORE=&lt;Score&gt; M104030 ASSESSMENT TOOL COMPLETION DATE=&lt;CompDate&gt;</t>
  </si>
  <si>
    <t xml:space="preserve">Group-level error/warning messages:
MSD1031 - Group rejected - No valid MSD101 group transmitted for this PREGNANCY IDENTIFIER. M103902 PREGNANCY IDENTIFIER=&lt;PregnancyID&gt;
MSD1032 - Group rejected - More than one MSD103 groups transmitted for a PREGNANCY IDENTIFIER + ACTIVITY OFFER DATE (DATING ULTRASOUND SCAN) + OFFER STATUS (DATING ULTRASOUND SCAN) + PROCEDURE DATE (DATING ULTRASOUND SCAN) + LOCAL FETAL IDENTIFIER + FETAL ORDER combination. M103902 PREGNANCY IDENTIFIER=&lt;PregnancyID&gt; M103010 ACTIVITY OFFER DATE (DATING ULTRASOUND SCAN)=&lt;ActivityOfferDateUltrasound&gt; M103020 OFFER STATUS (DATING ULTRASOUND SCAN)=&lt;OfferStatusDatingUltrasound&gt;  M103030 PROCEDURE DATE (DATING ULTRASOUND SCAN)=&lt;ProcedureDateDatingUltrasound&gt; M103060 LOCAL FETAL IDENTIFIER=&lt;LocalFetalId&gt; M103070 FETAL ORDER=&lt;FetalOrder&gt; </t>
  </si>
  <si>
    <t>Group-level error/warning messages:
MSD1021 - Group rejected - No valid MSD101 group transmitted for this PREGNANCY IDENTIFIER. M102902 PREGNANCY IDENTIFIER=&lt;PregnancyID&gt;
MSD1022 - Group rejected - More than one MSD102 groups transmitted for a PREGNANCY IDENTIFIER + MATERNITY CARE PLAN DATE + MATERNITY CARE PLAN TYPE combination. M101902 PREGNANCY IDENTIFIER=&lt;PregnancyID&gt; M102010 MATERNITY CARE PLAN DATE=&lt;CarePlanDate&gt; M102020 MATERNITY CARE PLAN TYPE=&lt;CarePlanType&gt;</t>
  </si>
  <si>
    <t xml:space="preserve">Group-level error/warning messages:
MSD1011 - Group rejected - No valid MSD001 group transmitted for this LOCAL PATIENT IDENTIFIER (EXTENDED (MOTHER)). M101901 LOCAL PATIENT IDENTIFIER (EXTENDED (MOTHER))=&lt;LPIDMother&gt;
MSD1012 - Group rejected - More than one MSD101 groups transmitted for this PREGNANCY IDENTIFIER. M101902 PREGNANCY IDENTIFIER=&lt;PregnancyID&gt;
MSD1013 - Group rejected - More than one MSD101 groups transmitted for this LOCAL PATIENT IDENTIFIER (EXTENDED (MOTHER)) + APPOINTMENT DATE (FORMAL ANTENATAL BOOKING) combination. M101901 LOCAL PATIENT IDENTIFIER (EXTENDED (MOTHER))=&lt;LPIDMother&gt; M101020 APPOINTMENT DATE (FORMAL ANTENATAL BOOKING)=&lt;AntenatalAppDate&gt; </t>
  </si>
  <si>
    <t xml:space="preserve">Group-level error/warning messages:
MSD0041 - Group rejected - No valid MSD001 group transmitted for this LOCAL PATIENT IDENTIFIER (EXTENDED (MOTHER)). M004901 LOCAL PATIENT IDENTIFIER (EXTENDED (MOTHER))=&lt;LPIDMother&gt;
MSD0042 - Group rejected - More than one MSD004 groups transmitted for this LOCAL PATIENT IDENTIFIER (EXTENDED (MOTHER)) + OVERSEAS VISITOR CHARGING CATEGORY + OVERSEAS VISITOR CHARGING CATEGORY APPLICABLE DATE combination. M004901 LOCAL PATIENT IDENTIFIER (EXTENDED (MOTHER))=&lt;LPIDMother&gt; M004010 OVERSEAS VISITOR CHARGING CATEGORY=&lt;OvsVisChCat&gt; OVERSEAS VISITOR CHARGING CATEGORY APPLICABLE DATE=&lt;OvsVisChCatAppDate&gt; </t>
  </si>
  <si>
    <t>Group-level error/warning messages:
MSD0031 - Group rejected - No valid MSD001 group transmitted for this LOCAL PATIENT IDENTIFIER (EXTENDED (MOTHER)). M003901 LOCAL PATIENT IDENTIFIER (EXTENDED (MOTHER))=&lt;LPIDMother&gt;
MSD0032 - Group rejected - More than one MSD003 groups transmitted for this LOCAL PATIENT IDENTIFIER (EXTENDED (MOTHER)) + SOCIAL AND PERSONAL CIRCUMSTANCE (SNOMED CT) + SOCIAL AND PERSONAL CIRCUMSTANCE RECORDED DATE combination. M003901 LOCAL PATIENT IDENTIFIER (EXTENDED (MOTHER))=&lt;LPIDMother&gt; M003010 SOCIAL AND PERSONAL CIRCUMSTANCE (SNOMED CT)=&lt;SocPerSNOMED&gt; M003020 SOCIAL AND PERSONAL CIRCUMSTANCE RECORDED DATE=&lt;SocPerDate&gt;</t>
  </si>
  <si>
    <t>Group-level error/warning messages:
MSD0021 - Group rejected - No valid MSD001 group transmitted for this LOCAL PATIENT IDENTIFIER (EXTENDED (MOTHER)). M002901 LOCAL PATIENT IDENTIFIER (EXTENDED (MOTHER))=&lt;LPIDMother&gt;
MSD0022 - Group rejected - More than one MSD002 groups transmitted for this LOCAL PATIENT IDENTIFIER (EXTENDED (MOTHER)) + GENERAL MEDICAL PRACTICE CODE (PATIENT REGISTRATION (MOTHER)) + START DATE (GMP PATIENT REGISTRATION) combination. M002901 LOCAL PATIENT IDENTIFIER (EXTENDED (MOTHER))=&lt;LPIDMother&gt; M002010 GENERAL MEDICAL PRACTICE CODE (PATIENT REGISTRATION (MOTHER))=&lt;OrgCodeGMPMother&gt; M002020 START DATE (GMP PATIENT REGISTRATION)=&lt;StartDateGMPReg&gt;
MSD0023 - Group rejected - More than one MSD002 group provided for a LOCAL PATIENT IDENTIFIER (EXTENDED (MOTHER)) where the END DATE (GMP PATIENT REGISTRATION) is null. M002901 LOCAL PATIENT IDENTIFIER (EXTENDED (MOTHER))=&lt;LPIDMother&gt;
MSD0024 - Warning - A record has been submitted with an END DATE (GMP PATIENT REGISTRATION) populated, but a corresponding record has not been submitted with a consecutive START DATE (GMP PATIENT REGISTRATION) and a different GENERAL MEDICAL PRACTICE CODE (PATIENT REGISTRATION (MOTHER)). M002901 LOCAL PATIENT IDENTIFIER (EXTENDED (MOTHER))=&lt;LPIDMother&gt;</t>
  </si>
  <si>
    <t>Group-level error/warning messages:
MSD0011 - Group rejected - No valid MSD101 group transmitted for this LOCAL PATIENT IDENTIFIER (EXTENDED (MOTHER)). M001901 LOCAL PATIENT IDENTIFIER (EXTENDED (MOTHER))=&lt;LPIDMother&gt;
MSD0012 - Group rejected - No valid MSD002 group transmitted for this LOCAL PATIENT IDENTIFIER (EXTENDED (MOTHER)). M001901 LOCAL PATIENT IDENTIFIER (EXTENDED (MOTHER))=&lt;LPIDMother&gt;</t>
  </si>
  <si>
    <r>
      <t xml:space="preserve">Removal of the 'Unique Month ID' and 'File Type' derivations following a decision not to implement these as previously requested in v2.0.29 as these are not required for the MSDS primary and refresh submission model change.
</t>
    </r>
    <r>
      <rPr>
        <b/>
        <sz val="10"/>
        <rFont val="Arial"/>
        <family val="2"/>
      </rPr>
      <t xml:space="preserve">
NHS England and NHS Digital merged on 1 February 2023. NHS England has assumed responsibility for all activities previously undertaken by NHS Digital. 
All references to NHS Digital in this specification now, or in the future, relate to NHS England. 
</t>
    </r>
    <r>
      <rPr>
        <sz val="10"/>
        <rFont val="Arial"/>
        <family val="2"/>
      </rPr>
      <t xml:space="preserve">
</t>
    </r>
  </si>
  <si>
    <t xml:space="preserve">
NHS England Website</t>
  </si>
  <si>
    <t>Each submitted data item and NHS England extract field should conform to the format specified in the Format column for the table in question. In the case of submitted data items, they must also conform to the validation rules specified in the four Validation Rules columns. 
Within these constraints, the submission portal will accept any characters present in the UTF-8 Basic Latin character set. 
Whilst the portal is not specifically designed to reject characters not appearing in this character set, their acceptance has not been tested and NHS England cannot guarantee that inclusion in a submission will not result in file rejection. 
The submission portal will also accept spaces where there is at least one UTF-8 Basic Latin character before and after a single space, or multiple consecutive spaces.
The portal is not designed to reject submissions that contain leading or trailing ‘white space’ in any field (e.g. spaces, tabs, carriage returns, and newline characters). Leading or trailing ‘white space’ will be removed during processing of submissions, prior to any other validation rules being applied.
In the case of NHS England xml extracts all submitted XML reserved characters will be replaced with their escape sequences. These are shown below:</t>
  </si>
  <si>
    <t>Shows levels of mandation for the data group, as described to DCB.
Mandatory: These data groups MUST be reported without exception for each included patient for that patient to appear in the submission. Failure to submit these groups will result in the rejection of all submitted groups for that patient.
Required: These data groups MUST be reported where they apply. It is a legal and contractual requirement to submit these groups where the service has been provided to a patient. Failure to submit these groups will affect the derivation of national indicators or national analysis and the reported performance of the provider. Please note that the purpose of the data set is not to change clinical practice.
Optional: These data groups MAY be submitted on an optional basis at the submitters discretion.
Pilot: These data groups have been included within the specification for piloting purposes only to support future implementation. These data groups have not been approved and/or mandated and SHOULD NOT be submitted unless specifically requested by NHS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</si>
</sst>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92">
    <font>
      <sz val="12"/>
      <color theme="1"/>
      <name val="Arial"/>
      <family val="2"/>
    </font>
    <font>
      <sz val="10"/>
      <name val="Arial"/>
      <family val="2"/>
    </font>
    <font>
      <b/>
      <sz val="10"/>
      <color indexed="22"/>
      <name val="Arial"/>
      <family val="2"/>
    </font>
    <font>
      <b/>
      <sz val="10"/>
      <name val="Arial"/>
      <family val="2"/>
    </font>
    <font>
      <b/>
      <sz val="20"/>
      <color indexed="9"/>
      <name val="Arial"/>
      <family val="2"/>
    </font>
    <font>
      <b/>
      <sz val="18"/>
      <color indexed="9"/>
      <name val="Arial"/>
      <family val="2"/>
    </font>
    <font>
      <b/>
      <sz val="14"/>
      <color indexed="9"/>
      <name val="Arial"/>
      <family val="2"/>
    </font>
    <font>
      <sz val="27"/>
      <color rgb="FF005EB8"/>
      <name val="Arial"/>
      <family val="2"/>
    </font>
    <font>
      <sz val="20"/>
      <name val="Arial"/>
      <family val="2"/>
    </font>
    <font>
      <sz val="10"/>
      <name val="Arial"/>
      <family val="2"/>
    </font>
    <font>
      <b/>
      <sz val="9"/>
      <color theme="0"/>
      <name val="Arial"/>
      <family val="2"/>
    </font>
    <font>
      <b/>
      <sz val="15"/>
      <name val="Arial Unicode MS"/>
      <family val="2"/>
    </font>
    <font>
      <sz val="13"/>
      <name val="Arial Unicode MS"/>
      <family val="2"/>
    </font>
    <font>
      <b/>
      <sz val="10"/>
      <color theme="0"/>
      <name val="Arial"/>
      <family val="2"/>
    </font>
    <font>
      <sz val="10"/>
      <color theme="0"/>
      <name val="Arial"/>
      <family val="2"/>
    </font>
    <font>
      <sz val="15"/>
      <color rgb="FF005EB8"/>
      <name val="Arial Unicode MS"/>
      <family val="2"/>
    </font>
    <font>
      <sz val="10"/>
      <color rgb="FF005EB8"/>
      <name val="Arial"/>
      <family val="2"/>
    </font>
    <font>
      <b/>
      <sz val="15"/>
      <color indexed="9"/>
      <name val="Arial Unicode MS"/>
      <family val="2"/>
    </font>
    <font>
      <sz val="13"/>
      <color indexed="9"/>
      <name val="Arial Unicode MS"/>
      <family val="2"/>
    </font>
    <font>
      <b/>
      <sz val="10"/>
      <color indexed="9"/>
      <name val="Arial"/>
      <family val="2"/>
    </font>
    <font>
      <sz val="8"/>
      <name val="Arial"/>
      <family val="2"/>
    </font>
    <font>
      <u/>
      <sz val="10"/>
      <color indexed="12"/>
      <name val="Arial"/>
      <family val="2"/>
    </font>
    <font>
      <sz val="10"/>
      <color indexed="9"/>
      <name val="Arial"/>
      <family val="2"/>
    </font>
    <font>
      <b/>
      <sz val="15"/>
      <color rgb="FF005EB8"/>
      <name val="Arial Unicode MS"/>
      <family val="2"/>
    </font>
    <font>
      <b/>
      <sz val="11"/>
      <name val="Arial"/>
      <family val="2"/>
    </font>
    <font>
      <sz val="11"/>
      <name val="Arial"/>
      <family val="2"/>
    </font>
    <font>
      <b/>
      <sz val="8"/>
      <name val="Arial"/>
      <family val="2"/>
    </font>
    <font>
      <b/>
      <sz val="16"/>
      <name val="Arial"/>
      <family val="2"/>
    </font>
    <font>
      <b/>
      <sz val="8"/>
      <color indexed="9"/>
      <name val="Arial"/>
      <family val="2"/>
    </font>
    <font>
      <sz val="9"/>
      <color indexed="9"/>
      <name val="Arial"/>
      <family val="2"/>
    </font>
    <font>
      <sz val="8"/>
      <color indexed="81"/>
      <name val="Tahoma"/>
      <family val="2"/>
    </font>
    <font>
      <sz val="16"/>
      <name val="Arial"/>
      <family val="2"/>
    </font>
    <font>
      <b/>
      <sz val="8"/>
      <color rgb="FFFF00FF"/>
      <name val="Arial"/>
      <family val="2"/>
    </font>
    <font>
      <sz val="8"/>
      <color indexed="8"/>
      <name val="Arial"/>
      <family val="2"/>
    </font>
    <font>
      <b/>
      <sz val="9"/>
      <color indexed="8"/>
      <name val="Arial"/>
      <family val="2"/>
    </font>
    <font>
      <u/>
      <sz val="12"/>
      <color theme="10"/>
      <name val="Arial"/>
      <family val="2"/>
    </font>
    <font>
      <u/>
      <sz val="12"/>
      <color theme="11"/>
      <name val="Arial"/>
      <family val="2"/>
    </font>
    <font>
      <sz val="12"/>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u/>
      <sz val="10"/>
      <color theme="10"/>
      <name val="Arial"/>
      <family val="2"/>
    </font>
    <font>
      <b/>
      <sz val="18"/>
      <color theme="3"/>
      <name val="Calibri Light"/>
      <family val="2"/>
      <scheme val="major"/>
    </font>
    <font>
      <sz val="11"/>
      <color theme="1"/>
      <name val="Arial"/>
      <family val="2"/>
    </font>
    <font>
      <b/>
      <sz val="11"/>
      <color rgb="FF005EB8"/>
      <name val="Arial"/>
      <family val="2"/>
    </font>
    <font>
      <b/>
      <sz val="11"/>
      <color theme="1"/>
      <name val="Arial"/>
      <family val="2"/>
    </font>
    <font>
      <sz val="11"/>
      <color rgb="FFFF0000"/>
      <name val="Arial"/>
      <family val="2"/>
    </font>
    <font>
      <b/>
      <sz val="11"/>
      <color rgb="FF0070C0"/>
      <name val="Arial"/>
      <family val="2"/>
    </font>
    <font>
      <strike/>
      <sz val="11"/>
      <name val="Arial"/>
      <family val="2"/>
    </font>
    <font>
      <b/>
      <sz val="8"/>
      <color rgb="FFFF0000"/>
      <name val="Arial"/>
      <family val="2"/>
    </font>
    <font>
      <b/>
      <i/>
      <sz val="8"/>
      <name val="Arial"/>
      <family val="2"/>
    </font>
    <font>
      <u/>
      <sz val="8"/>
      <name val="Arial"/>
      <family val="2"/>
    </font>
    <font>
      <sz val="12"/>
      <name val="Arial"/>
      <family val="2"/>
    </font>
    <font>
      <b/>
      <i/>
      <sz val="10"/>
      <color theme="0"/>
      <name val="Arial"/>
      <family val="2"/>
    </font>
    <font>
      <sz val="10"/>
      <name val="Arial"/>
      <family val="2"/>
    </font>
    <font>
      <sz val="8"/>
      <color rgb="FFFF0000"/>
      <name val="Arial"/>
      <family val="2"/>
    </font>
    <font>
      <sz val="10"/>
      <color indexed="8"/>
      <name val="Arial"/>
      <family val="2"/>
    </font>
    <font>
      <sz val="10"/>
      <color rgb="FFFF0000"/>
      <name val="Arial"/>
      <family val="2"/>
    </font>
    <font>
      <i/>
      <sz val="8"/>
      <name val="Arial"/>
      <family val="2"/>
    </font>
    <font>
      <sz val="8"/>
      <color theme="9"/>
      <name val="Arial"/>
      <family val="2"/>
    </font>
    <font>
      <sz val="10"/>
      <color theme="1"/>
      <name val="Arial"/>
      <family val="2"/>
    </font>
    <font>
      <b/>
      <u/>
      <sz val="11"/>
      <color theme="1"/>
      <name val="Arial"/>
      <family val="2"/>
    </font>
    <font>
      <b/>
      <u/>
      <sz val="10"/>
      <color theme="1"/>
      <name val="Arial"/>
      <family val="2"/>
    </font>
    <font>
      <sz val="14"/>
      <color rgb="FF005EB8"/>
      <name val="Arial"/>
      <family val="2"/>
    </font>
    <font>
      <sz val="9"/>
      <color indexed="81"/>
      <name val="Tahoma"/>
      <family val="2"/>
    </font>
    <font>
      <b/>
      <sz val="9"/>
      <color indexed="81"/>
      <name val="Tahoma"/>
      <family val="2"/>
    </font>
    <font>
      <b/>
      <u/>
      <sz val="11"/>
      <name val="Arial"/>
      <family val="2"/>
    </font>
    <font>
      <sz val="10"/>
      <color rgb="FF7030A0"/>
      <name val="Arial"/>
      <family val="2"/>
    </font>
    <font>
      <sz val="10"/>
      <color rgb="FF000000"/>
      <name val="Arial"/>
      <family val="2"/>
    </font>
    <font>
      <b/>
      <sz val="10"/>
      <color theme="1"/>
      <name val="Arial"/>
      <family val="2"/>
    </font>
    <font>
      <b/>
      <sz val="9"/>
      <color theme="1"/>
      <name val="Arial"/>
      <family val="2"/>
    </font>
    <font>
      <sz val="9"/>
      <color theme="1"/>
      <name val="Arial"/>
      <family val="2"/>
    </font>
    <font>
      <b/>
      <sz val="10"/>
      <color rgb="FF005EB8"/>
      <name val="Arial"/>
      <family val="2"/>
    </font>
    <font>
      <sz val="10"/>
      <color theme="1"/>
      <name val="Calibri"/>
      <family val="2"/>
      <scheme val="minor"/>
    </font>
    <font>
      <sz val="8"/>
      <color theme="1"/>
      <name val="Arial"/>
      <family val="2"/>
    </font>
    <font>
      <u/>
      <sz val="8"/>
      <color theme="4"/>
      <name val="Arial"/>
      <family val="2"/>
    </font>
    <font>
      <b/>
      <sz val="14"/>
      <name val="Arial"/>
      <family val="2"/>
    </font>
    <font>
      <i/>
      <sz val="10"/>
      <name val="Arial"/>
      <family val="2"/>
    </font>
    <font>
      <sz val="11"/>
      <color rgb="FF242424"/>
      <name val="Segoe UI"/>
      <family val="2"/>
    </font>
  </fonts>
  <fills count="42">
    <fill>
      <patternFill patternType="none"/>
    </fill>
    <fill>
      <patternFill patternType="gray125"/>
    </fill>
    <fill>
      <patternFill patternType="solid">
        <fgColor theme="0"/>
        <bgColor indexed="64"/>
      </patternFill>
    </fill>
    <fill>
      <patternFill patternType="solid">
        <fgColor rgb="FF005EB8"/>
        <bgColor indexed="64"/>
      </patternFill>
    </fill>
    <fill>
      <patternFill patternType="solid">
        <fgColor theme="0" tint="-0.249977111117893"/>
        <bgColor indexed="64"/>
      </patternFill>
    </fill>
    <fill>
      <patternFill patternType="solid">
        <fgColor indexed="9"/>
        <bgColor indexed="64"/>
      </patternFill>
    </fill>
    <fill>
      <patternFill patternType="solid">
        <fgColor rgb="FFFFB81C"/>
        <bgColor indexed="64"/>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768692"/>
        <bgColor indexed="64"/>
      </patternFill>
    </fill>
    <fill>
      <patternFill patternType="solid">
        <fgColor rgb="FFFFFFFF"/>
        <bgColor indexed="64"/>
      </patternFill>
    </fill>
  </fills>
  <borders count="57">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theme="0" tint="-0.34998626667073579"/>
      </left>
      <right style="medium">
        <color theme="0" tint="-0.34998626667073579"/>
      </right>
      <top style="medium">
        <color theme="0" tint="-0.34998626667073579"/>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style="medium">
        <color theme="0" tint="-0.34998626667073579"/>
      </left>
      <right style="medium">
        <color theme="0" tint="-0.34998626667073579"/>
      </right>
      <top/>
      <bottom/>
      <diagonal/>
    </border>
  </borders>
  <cellStyleXfs count="73">
    <xf numFmtId="0" fontId="0" fillId="0" borderId="0"/>
    <xf numFmtId="0" fontId="1" fillId="0" borderId="0"/>
    <xf numFmtId="0" fontId="9" fillId="0" borderId="0"/>
    <xf numFmtId="0" fontId="21" fillId="0" borderId="0" applyNumberFormat="0" applyFill="0" applyBorder="0" applyAlignment="0" applyProtection="0">
      <alignment vertical="top"/>
      <protection locked="0"/>
    </xf>
    <xf numFmtId="0" fontId="9" fillId="0" borderId="0"/>
    <xf numFmtId="0" fontId="9" fillId="0" borderId="0"/>
    <xf numFmtId="0" fontId="35" fillId="0" borderId="0" applyNumberFormat="0" applyFill="0" applyBorder="0" applyAlignment="0" applyProtection="0"/>
    <xf numFmtId="0" fontId="36" fillId="0" borderId="0" applyNumberFormat="0" applyFill="0" applyBorder="0" applyAlignment="0" applyProtection="0"/>
    <xf numFmtId="43" fontId="37" fillId="0" borderId="0" applyFont="0" applyFill="0" applyBorder="0" applyAlignment="0" applyProtection="0"/>
    <xf numFmtId="41" fontId="37" fillId="0" borderId="0" applyFont="0" applyFill="0" applyBorder="0" applyAlignment="0" applyProtection="0"/>
    <xf numFmtId="44" fontId="37" fillId="0" borderId="0" applyFont="0" applyFill="0" applyBorder="0" applyAlignment="0" applyProtection="0"/>
    <xf numFmtId="42" fontId="37" fillId="0" borderId="0" applyFont="0" applyFill="0" applyBorder="0" applyAlignment="0" applyProtection="0"/>
    <xf numFmtId="9" fontId="37" fillId="0" borderId="0" applyFont="0" applyFill="0" applyBorder="0" applyAlignment="0" applyProtection="0"/>
    <xf numFmtId="0" fontId="38" fillId="0" borderId="0" applyNumberForma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41" fillId="0" borderId="15" applyNumberFormat="0" applyFill="0" applyAlignment="0" applyProtection="0"/>
    <xf numFmtId="0" fontId="41" fillId="0" borderId="0" applyNumberFormat="0" applyFill="0" applyBorder="0" applyAlignment="0" applyProtection="0"/>
    <xf numFmtId="0" fontId="42" fillId="8" borderId="0" applyNumberFormat="0" applyBorder="0" applyAlignment="0" applyProtection="0"/>
    <xf numFmtId="0" fontId="43" fillId="9" borderId="0" applyNumberFormat="0" applyBorder="0" applyAlignment="0" applyProtection="0"/>
    <xf numFmtId="0" fontId="44" fillId="10" borderId="0" applyNumberFormat="0" applyBorder="0" applyAlignment="0" applyProtection="0"/>
    <xf numFmtId="0" fontId="45" fillId="11" borderId="16" applyNumberFormat="0" applyAlignment="0" applyProtection="0"/>
    <xf numFmtId="0" fontId="46" fillId="12" borderId="17" applyNumberFormat="0" applyAlignment="0" applyProtection="0"/>
    <xf numFmtId="0" fontId="47" fillId="12" borderId="16" applyNumberFormat="0" applyAlignment="0" applyProtection="0"/>
    <xf numFmtId="0" fontId="48" fillId="0" borderId="18" applyNumberFormat="0" applyFill="0" applyAlignment="0" applyProtection="0"/>
    <xf numFmtId="0" fontId="49" fillId="13" borderId="19" applyNumberFormat="0" applyAlignment="0" applyProtection="0"/>
    <xf numFmtId="0" fontId="50" fillId="0" borderId="0" applyNumberFormat="0" applyFill="0" applyBorder="0" applyAlignment="0" applyProtection="0"/>
    <xf numFmtId="0" fontId="37" fillId="14" borderId="20" applyNumberFormat="0" applyFont="0" applyAlignment="0" applyProtection="0"/>
    <xf numFmtId="0" fontId="51" fillId="0" borderId="0" applyNumberFormat="0" applyFill="0" applyBorder="0" applyAlignment="0" applyProtection="0"/>
    <xf numFmtId="0" fontId="52" fillId="0" borderId="21" applyNumberFormat="0" applyFill="0" applyAlignment="0" applyProtection="0"/>
    <xf numFmtId="0" fontId="53"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53"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53"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53"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53" fillId="31" borderId="0" applyNumberFormat="0" applyBorder="0" applyAlignment="0" applyProtection="0"/>
    <xf numFmtId="0" fontId="37"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53" fillId="35" borderId="0" applyNumberFormat="0" applyBorder="0" applyAlignment="0" applyProtection="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67" fillId="0" borderId="0"/>
    <xf numFmtId="0" fontId="5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69" fillId="0" borderId="0"/>
    <xf numFmtId="0" fontId="35" fillId="0" borderId="0" applyNumberFormat="0" applyFill="0" applyBorder="0" applyAlignment="0" applyProtection="0"/>
    <xf numFmtId="0" fontId="36" fillId="0" borderId="0" applyNumberFormat="0" applyFill="0" applyBorder="0" applyAlignment="0" applyProtection="0"/>
    <xf numFmtId="0" fontId="1" fillId="0" borderId="0"/>
    <xf numFmtId="0" fontId="1" fillId="0" borderId="0"/>
    <xf numFmtId="0" fontId="56" fillId="0" borderId="0"/>
    <xf numFmtId="0" fontId="56" fillId="0" borderId="0"/>
    <xf numFmtId="0" fontId="1" fillId="0" borderId="0"/>
    <xf numFmtId="0" fontId="35" fillId="0" borderId="0" applyNumberFormat="0" applyFill="0" applyBorder="0" applyAlignment="0" applyProtection="0"/>
  </cellStyleXfs>
  <cellXfs count="906">
    <xf numFmtId="0" fontId="0" fillId="0" borderId="0" xfId="0"/>
    <xf numFmtId="0" fontId="26" fillId="0" borderId="5" xfId="1" applyFont="1" applyBorder="1" applyAlignment="1">
      <alignment vertical="top" wrapText="1"/>
    </xf>
    <xf numFmtId="0" fontId="2" fillId="2" borderId="0" xfId="1" applyFont="1" applyFill="1" applyAlignment="1">
      <alignment horizontal="left" vertical="center" wrapText="1"/>
    </xf>
    <xf numFmtId="0" fontId="1" fillId="0" borderId="0" xfId="1"/>
    <xf numFmtId="0" fontId="3" fillId="0" borderId="0" xfId="1" applyFont="1"/>
    <xf numFmtId="0" fontId="4" fillId="2" borderId="0" xfId="1" applyFont="1" applyFill="1" applyAlignment="1">
      <alignment horizontal="left" vertical="center"/>
    </xf>
    <xf numFmtId="0" fontId="5" fillId="2" borderId="0" xfId="1" quotePrefix="1" applyFont="1" applyFill="1" applyAlignment="1">
      <alignment horizontal="left"/>
    </xf>
    <xf numFmtId="0" fontId="6" fillId="2" borderId="0" xfId="1" applyFont="1" applyFill="1" applyAlignment="1">
      <alignment horizontal="left"/>
    </xf>
    <xf numFmtId="0" fontId="1" fillId="0" borderId="0" xfId="1" applyAlignment="1">
      <alignment vertical="center"/>
    </xf>
    <xf numFmtId="0" fontId="8" fillId="0" borderId="0" xfId="1" applyFont="1" applyAlignment="1">
      <alignment horizontal="left" vertical="center"/>
    </xf>
    <xf numFmtId="0" fontId="9" fillId="0" borderId="0" xfId="1" applyFont="1"/>
    <xf numFmtId="0" fontId="10" fillId="3" borderId="1" xfId="1" applyFont="1" applyFill="1" applyBorder="1" applyAlignment="1">
      <alignment horizontal="justify" vertical="top" wrapText="1"/>
    </xf>
    <xf numFmtId="0" fontId="9" fillId="0" borderId="1" xfId="1" quotePrefix="1" applyFont="1" applyBorder="1" applyAlignment="1">
      <alignment horizontal="center" vertical="top" wrapText="1"/>
    </xf>
    <xf numFmtId="14" fontId="9" fillId="0" borderId="1" xfId="1" applyNumberFormat="1" applyFont="1" applyBorder="1" applyAlignment="1">
      <alignment horizontal="left" vertical="top" wrapText="1"/>
    </xf>
    <xf numFmtId="0" fontId="9" fillId="0" borderId="1" xfId="1" applyFont="1" applyBorder="1" applyAlignment="1">
      <alignment vertical="top"/>
    </xf>
    <xf numFmtId="0" fontId="11" fillId="2" borderId="0" xfId="2" applyFont="1" applyFill="1" applyAlignment="1">
      <alignment horizontal="left" vertical="top"/>
    </xf>
    <xf numFmtId="0" fontId="9" fillId="0" borderId="0" xfId="2" applyAlignment="1">
      <alignment horizontal="left" vertical="top"/>
    </xf>
    <xf numFmtId="0" fontId="9" fillId="0" borderId="0" xfId="2" applyAlignment="1">
      <alignment horizontal="center" vertical="top" wrapText="1"/>
    </xf>
    <xf numFmtId="0" fontId="9" fillId="0" borderId="0" xfId="2" applyAlignment="1">
      <alignment horizontal="center" vertical="top"/>
    </xf>
    <xf numFmtId="0" fontId="8" fillId="0" borderId="0" xfId="2" applyFont="1" applyAlignment="1">
      <alignment horizontal="left" vertical="top"/>
    </xf>
    <xf numFmtId="0" fontId="13" fillId="3" borderId="2" xfId="2" applyFont="1" applyFill="1" applyBorder="1" applyAlignment="1">
      <alignment horizontal="center" vertical="top" wrapText="1"/>
    </xf>
    <xf numFmtId="0" fontId="13" fillId="3" borderId="2" xfId="2" applyFont="1" applyFill="1" applyBorder="1" applyAlignment="1">
      <alignment horizontal="left" vertical="top" wrapText="1"/>
    </xf>
    <xf numFmtId="0" fontId="13" fillId="3" borderId="0" xfId="2" applyFont="1" applyFill="1" applyAlignment="1">
      <alignment horizontal="left" vertical="top" wrapText="1"/>
    </xf>
    <xf numFmtId="0" fontId="14" fillId="2" borderId="0" xfId="2" applyFont="1" applyFill="1" applyAlignment="1">
      <alignment horizontal="left" vertical="top" wrapText="1"/>
    </xf>
    <xf numFmtId="0" fontId="9" fillId="0" borderId="4" xfId="2" applyBorder="1" applyAlignment="1">
      <alignment horizontal="left" vertical="top" wrapText="1"/>
    </xf>
    <xf numFmtId="17" fontId="9" fillId="0" borderId="4" xfId="2" quotePrefix="1" applyNumberFormat="1" applyBorder="1" applyAlignment="1">
      <alignment horizontal="left" vertical="top" wrapText="1"/>
    </xf>
    <xf numFmtId="17" fontId="9" fillId="0" borderId="4" xfId="2" quotePrefix="1" applyNumberFormat="1" applyBorder="1" applyAlignment="1">
      <alignment horizontal="center" vertical="top" wrapText="1"/>
    </xf>
    <xf numFmtId="0" fontId="9" fillId="0" borderId="0" xfId="2" applyAlignment="1">
      <alignment horizontal="left" vertical="top" wrapText="1"/>
    </xf>
    <xf numFmtId="0" fontId="17" fillId="0" borderId="0" xfId="1" applyFont="1" applyAlignment="1">
      <alignment horizontal="left" vertical="top"/>
    </xf>
    <xf numFmtId="0" fontId="16" fillId="2" borderId="0" xfId="1" applyFont="1" applyFill="1"/>
    <xf numFmtId="0" fontId="7" fillId="2" borderId="0" xfId="1" applyFont="1" applyFill="1" applyAlignment="1">
      <alignment horizontal="left"/>
    </xf>
    <xf numFmtId="0" fontId="12" fillId="2" borderId="0" xfId="1" applyFont="1" applyFill="1" applyAlignment="1">
      <alignment horizontal="center" vertical="top"/>
    </xf>
    <xf numFmtId="0" fontId="12" fillId="2" borderId="0" xfId="1" applyFont="1" applyFill="1" applyAlignment="1">
      <alignment horizontal="left" vertical="top"/>
    </xf>
    <xf numFmtId="0" fontId="18" fillId="0" borderId="0" xfId="1" applyFont="1" applyAlignment="1">
      <alignment horizontal="left" vertical="top"/>
    </xf>
    <xf numFmtId="0" fontId="9" fillId="0" borderId="0" xfId="1" applyFont="1" applyAlignment="1">
      <alignment vertical="top" wrapText="1"/>
    </xf>
    <xf numFmtId="0" fontId="20" fillId="0" borderId="6" xfId="1" applyFont="1" applyBorder="1" applyAlignment="1">
      <alignment horizontal="center" vertical="top" wrapText="1"/>
    </xf>
    <xf numFmtId="0" fontId="20" fillId="0" borderId="6" xfId="1" applyFont="1" applyBorder="1" applyAlignment="1">
      <alignment vertical="top" wrapText="1"/>
    </xf>
    <xf numFmtId="0" fontId="20" fillId="0" borderId="4" xfId="1" applyFont="1" applyBorder="1" applyAlignment="1">
      <alignment vertical="top" wrapText="1"/>
    </xf>
    <xf numFmtId="0" fontId="20" fillId="0" borderId="4" xfId="1" applyFont="1" applyBorder="1" applyAlignment="1">
      <alignment horizontal="center" vertical="top" wrapText="1"/>
    </xf>
    <xf numFmtId="0" fontId="20" fillId="0" borderId="0" xfId="1" applyFont="1"/>
    <xf numFmtId="0" fontId="20" fillId="0" borderId="4" xfId="1" applyFont="1" applyBorder="1" applyAlignment="1">
      <alignment horizontal="left" vertical="top" wrapText="1"/>
    </xf>
    <xf numFmtId="0" fontId="20" fillId="2" borderId="4" xfId="1" applyFont="1" applyFill="1" applyBorder="1" applyAlignment="1">
      <alignment horizontal="center" vertical="top" wrapText="1"/>
    </xf>
    <xf numFmtId="0" fontId="8" fillId="2" borderId="0" xfId="1" applyFont="1" applyFill="1" applyAlignment="1">
      <alignment horizontal="left" vertical="top"/>
    </xf>
    <xf numFmtId="0" fontId="8" fillId="0" borderId="0" xfId="1" applyFont="1"/>
    <xf numFmtId="0" fontId="1" fillId="0" borderId="0" xfId="1" applyAlignment="1">
      <alignment wrapText="1"/>
    </xf>
    <xf numFmtId="0" fontId="13" fillId="3" borderId="4" xfId="1" applyFont="1" applyFill="1" applyBorder="1" applyAlignment="1">
      <alignment horizontal="center" vertical="center" wrapText="1"/>
    </xf>
    <xf numFmtId="0" fontId="3" fillId="0" borderId="0" xfId="1" applyFont="1" applyAlignment="1">
      <alignment horizontal="center" wrapText="1"/>
    </xf>
    <xf numFmtId="0" fontId="9" fillId="0" borderId="4" xfId="1" applyFont="1" applyBorder="1" applyAlignment="1">
      <alignment horizontal="left" vertical="top" wrapText="1"/>
    </xf>
    <xf numFmtId="0" fontId="9" fillId="0" borderId="4" xfId="1" applyFont="1" applyBorder="1" applyAlignment="1">
      <alignment horizontal="left" vertical="center" wrapText="1"/>
    </xf>
    <xf numFmtId="0" fontId="3" fillId="0" borderId="0" xfId="1" applyFont="1" applyAlignment="1">
      <alignment wrapText="1"/>
    </xf>
    <xf numFmtId="0" fontId="22" fillId="2" borderId="0" xfId="1" applyFont="1" applyFill="1"/>
    <xf numFmtId="0" fontId="22" fillId="0" borderId="0" xfId="1" applyFont="1"/>
    <xf numFmtId="0" fontId="23" fillId="2" borderId="0" xfId="1" applyFont="1" applyFill="1" applyAlignment="1">
      <alignment horizontal="left" vertical="top"/>
    </xf>
    <xf numFmtId="0" fontId="16" fillId="2" borderId="0" xfId="1" applyFont="1" applyFill="1" applyAlignment="1">
      <alignment horizontal="left" vertical="top" wrapText="1"/>
    </xf>
    <xf numFmtId="0" fontId="16" fillId="2" borderId="0" xfId="4" applyFont="1" applyFill="1"/>
    <xf numFmtId="0" fontId="9" fillId="5" borderId="0" xfId="4" applyFill="1"/>
    <xf numFmtId="0" fontId="17" fillId="2" borderId="0" xfId="1" applyFont="1" applyFill="1" applyAlignment="1">
      <alignment horizontal="left" vertical="top"/>
    </xf>
    <xf numFmtId="0" fontId="22" fillId="2" borderId="0" xfId="1" applyFont="1" applyFill="1" applyAlignment="1">
      <alignment horizontal="left" vertical="top" wrapText="1"/>
    </xf>
    <xf numFmtId="0" fontId="1" fillId="0" borderId="0" xfId="1" applyAlignment="1">
      <alignment horizontal="left" vertical="top" wrapText="1"/>
    </xf>
    <xf numFmtId="0" fontId="1" fillId="2" borderId="0" xfId="1" applyFill="1" applyAlignment="1">
      <alignment horizontal="left" vertical="top" wrapText="1"/>
    </xf>
    <xf numFmtId="0" fontId="13" fillId="3" borderId="4" xfId="1" applyFont="1" applyFill="1" applyBorder="1" applyAlignment="1">
      <alignment horizontal="left" vertical="top"/>
    </xf>
    <xf numFmtId="0" fontId="13" fillId="3" borderId="4" xfId="1" applyFont="1" applyFill="1" applyBorder="1" applyAlignment="1">
      <alignment horizontal="left" vertical="top" wrapText="1"/>
    </xf>
    <xf numFmtId="0" fontId="24" fillId="0" borderId="0" xfId="1" applyFont="1" applyAlignment="1">
      <alignment horizontal="left" vertical="top"/>
    </xf>
    <xf numFmtId="0" fontId="25" fillId="0" borderId="4" xfId="1" applyFont="1" applyBorder="1" applyAlignment="1">
      <alignment vertical="top" wrapText="1"/>
    </xf>
    <xf numFmtId="0" fontId="25" fillId="0" borderId="4" xfId="1" applyFont="1" applyBorder="1" applyAlignment="1">
      <alignment horizontal="left" vertical="top" wrapText="1"/>
    </xf>
    <xf numFmtId="0" fontId="25" fillId="0" borderId="0" xfId="1" applyFont="1" applyAlignment="1">
      <alignment horizontal="left" vertical="top" wrapText="1"/>
    </xf>
    <xf numFmtId="0" fontId="7" fillId="2" borderId="0" xfId="1" applyFont="1" applyFill="1" applyAlignment="1">
      <alignment horizontal="left" vertical="top" wrapText="1"/>
    </xf>
    <xf numFmtId="0" fontId="13" fillId="3" borderId="0" xfId="1" applyFont="1" applyFill="1" applyAlignment="1">
      <alignment horizontal="center" vertical="top"/>
    </xf>
    <xf numFmtId="0" fontId="3" fillId="2" borderId="0" xfId="1" applyFont="1" applyFill="1" applyAlignment="1">
      <alignment horizontal="left" vertical="top"/>
    </xf>
    <xf numFmtId="0" fontId="3" fillId="2" borderId="0" xfId="1" applyFont="1" applyFill="1" applyAlignment="1">
      <alignment horizontal="center" vertical="top"/>
    </xf>
    <xf numFmtId="0" fontId="3" fillId="6" borderId="0" xfId="1" applyFont="1" applyFill="1" applyAlignment="1">
      <alignment horizontal="left" vertical="top"/>
    </xf>
    <xf numFmtId="0" fontId="9" fillId="0" borderId="0" xfId="1" applyFont="1" applyAlignment="1">
      <alignment horizontal="left" vertical="top" wrapText="1"/>
    </xf>
    <xf numFmtId="0" fontId="3" fillId="0" borderId="0" xfId="1" applyFont="1" applyAlignment="1">
      <alignment horizontal="left" vertical="top"/>
    </xf>
    <xf numFmtId="0" fontId="19" fillId="3" borderId="0" xfId="1" applyFont="1" applyFill="1" applyAlignment="1">
      <alignment vertical="top" wrapText="1"/>
    </xf>
    <xf numFmtId="0" fontId="1" fillId="0" borderId="0" xfId="1" applyAlignment="1">
      <alignment horizontal="left" vertical="top"/>
    </xf>
    <xf numFmtId="0" fontId="19" fillId="3" borderId="0" xfId="1" applyFont="1" applyFill="1" applyAlignment="1">
      <alignment horizontal="left" vertical="top" wrapText="1"/>
    </xf>
    <xf numFmtId="0" fontId="19" fillId="3" borderId="0" xfId="1" quotePrefix="1" applyFont="1" applyFill="1" applyAlignment="1">
      <alignment horizontal="left" vertical="top" wrapText="1"/>
    </xf>
    <xf numFmtId="0" fontId="9" fillId="2" borderId="0" xfId="1" applyFont="1" applyFill="1" applyAlignment="1">
      <alignment horizontal="left" vertical="top" wrapText="1"/>
    </xf>
    <xf numFmtId="0" fontId="1" fillId="0" borderId="0" xfId="1" applyAlignment="1">
      <alignment horizontal="center" vertical="top"/>
    </xf>
    <xf numFmtId="0" fontId="20" fillId="0" borderId="0" xfId="1" applyFont="1" applyAlignment="1">
      <alignment horizontal="center"/>
    </xf>
    <xf numFmtId="0" fontId="20" fillId="0" borderId="4" xfId="1" applyFont="1" applyBorder="1" applyAlignment="1">
      <alignment horizontal="center"/>
    </xf>
    <xf numFmtId="0" fontId="26" fillId="7" borderId="7" xfId="1" applyFont="1" applyFill="1" applyBorder="1" applyAlignment="1">
      <alignment vertical="top"/>
    </xf>
    <xf numFmtId="0" fontId="20" fillId="6" borderId="8" xfId="1" applyFont="1" applyFill="1" applyBorder="1" applyAlignment="1">
      <alignment horizontal="left" vertical="top" wrapText="1"/>
    </xf>
    <xf numFmtId="0" fontId="20" fillId="6" borderId="4" xfId="1" applyFont="1" applyFill="1" applyBorder="1" applyAlignment="1">
      <alignment horizontal="left" vertical="top" wrapText="1"/>
    </xf>
    <xf numFmtId="0" fontId="20" fillId="6" borderId="4" xfId="1" applyFont="1" applyFill="1" applyBorder="1" applyAlignment="1">
      <alignment vertical="top" wrapText="1"/>
    </xf>
    <xf numFmtId="0" fontId="19" fillId="3" borderId="4" xfId="1" applyFont="1" applyFill="1" applyBorder="1" applyAlignment="1">
      <alignment vertical="top" wrapText="1"/>
    </xf>
    <xf numFmtId="0" fontId="19" fillId="3" borderId="4" xfId="1" applyFont="1" applyFill="1" applyBorder="1" applyAlignment="1">
      <alignment horizontal="center" vertical="top" wrapText="1"/>
    </xf>
    <xf numFmtId="0" fontId="19" fillId="3" borderId="9" xfId="1" applyFont="1" applyFill="1" applyBorder="1" applyAlignment="1">
      <alignment horizontal="center" vertical="top" wrapText="1"/>
    </xf>
    <xf numFmtId="0" fontId="19" fillId="3" borderId="7" xfId="1" quotePrefix="1" applyFont="1" applyFill="1" applyBorder="1" applyAlignment="1">
      <alignment horizontal="left" vertical="top" wrapText="1"/>
    </xf>
    <xf numFmtId="0" fontId="19" fillId="3" borderId="4" xfId="1" applyFont="1" applyFill="1" applyBorder="1" applyAlignment="1">
      <alignment horizontal="center" vertical="center" wrapText="1"/>
    </xf>
    <xf numFmtId="0" fontId="29" fillId="3" borderId="4" xfId="1" applyFont="1" applyFill="1" applyBorder="1" applyAlignment="1">
      <alignment horizontal="center" vertical="top" wrapText="1"/>
    </xf>
    <xf numFmtId="0" fontId="26" fillId="0" borderId="4" xfId="1" applyFont="1" applyBorder="1" applyAlignment="1">
      <alignment horizontal="left" vertical="top" wrapText="1"/>
    </xf>
    <xf numFmtId="0" fontId="20" fillId="0" borderId="6" xfId="1" applyFont="1" applyBorder="1" applyAlignment="1">
      <alignment horizontal="left" vertical="top" wrapText="1"/>
    </xf>
    <xf numFmtId="0" fontId="20" fillId="0" borderId="7" xfId="1" applyFont="1" applyBorder="1" applyAlignment="1">
      <alignment horizontal="center" vertical="top" wrapText="1"/>
    </xf>
    <xf numFmtId="0" fontId="20" fillId="0" borderId="4" xfId="1" applyFont="1" applyBorder="1"/>
    <xf numFmtId="0" fontId="20" fillId="0" borderId="4" xfId="1" applyFont="1" applyBorder="1" applyAlignment="1">
      <alignment horizontal="center" vertical="top"/>
    </xf>
    <xf numFmtId="0" fontId="26" fillId="0" borderId="6" xfId="1" applyFont="1" applyBorder="1" applyAlignment="1">
      <alignment horizontal="left" vertical="top" wrapText="1"/>
    </xf>
    <xf numFmtId="0" fontId="20" fillId="0" borderId="10" xfId="1" applyFont="1" applyBorder="1" applyAlignment="1">
      <alignment horizontal="center" vertical="top" wrapText="1"/>
    </xf>
    <xf numFmtId="0" fontId="26" fillId="2" borderId="4" xfId="1" applyFont="1" applyFill="1" applyBorder="1" applyAlignment="1">
      <alignment horizontal="left" vertical="top" wrapText="1"/>
    </xf>
    <xf numFmtId="0" fontId="20" fillId="0" borderId="0" xfId="1" applyFont="1" applyAlignment="1">
      <alignment vertical="top" wrapText="1"/>
    </xf>
    <xf numFmtId="0" fontId="9" fillId="0" borderId="0" xfId="1" applyFont="1" applyAlignment="1">
      <alignment horizontal="left"/>
    </xf>
    <xf numFmtId="0" fontId="26" fillId="7" borderId="8" xfId="1" applyFont="1" applyFill="1" applyBorder="1" applyAlignment="1">
      <alignment vertical="top" wrapText="1"/>
    </xf>
    <xf numFmtId="0" fontId="31" fillId="6" borderId="8" xfId="1" applyFont="1" applyFill="1" applyBorder="1" applyAlignment="1">
      <alignment vertical="top"/>
    </xf>
    <xf numFmtId="0" fontId="31" fillId="6" borderId="9" xfId="1" applyFont="1" applyFill="1" applyBorder="1" applyAlignment="1">
      <alignment vertical="top"/>
    </xf>
    <xf numFmtId="0" fontId="19" fillId="3" borderId="4" xfId="1" quotePrefix="1" applyFont="1" applyFill="1" applyBorder="1" applyAlignment="1">
      <alignment horizontal="left" vertical="top" wrapText="1"/>
    </xf>
    <xf numFmtId="0" fontId="19" fillId="3" borderId="7" xfId="1" applyFont="1" applyFill="1" applyBorder="1" applyAlignment="1">
      <alignment horizontal="center" vertical="center" wrapText="1"/>
    </xf>
    <xf numFmtId="0" fontId="19" fillId="3" borderId="4" xfId="1" quotePrefix="1" applyFont="1" applyFill="1" applyBorder="1" applyAlignment="1">
      <alignment horizontal="center" vertical="center" wrapText="1"/>
    </xf>
    <xf numFmtId="0" fontId="19" fillId="3" borderId="4" xfId="1" applyFont="1" applyFill="1" applyBorder="1" applyAlignment="1">
      <alignment horizontal="left" vertical="top" wrapText="1"/>
    </xf>
    <xf numFmtId="0" fontId="29" fillId="3" borderId="6" xfId="1" applyFont="1" applyFill="1" applyBorder="1" applyAlignment="1">
      <alignment horizontal="center" vertical="top" wrapText="1"/>
    </xf>
    <xf numFmtId="0" fontId="1" fillId="0" borderId="0" xfId="1" applyAlignment="1">
      <alignment horizontal="center" vertical="center"/>
    </xf>
    <xf numFmtId="0" fontId="26" fillId="0" borderId="6" xfId="1" applyFont="1" applyBorder="1" applyAlignment="1">
      <alignment vertical="top" wrapText="1"/>
    </xf>
    <xf numFmtId="0" fontId="20" fillId="0" borderId="7" xfId="1" applyFont="1" applyBorder="1" applyAlignment="1">
      <alignment horizontal="center" vertical="top"/>
    </xf>
    <xf numFmtId="0" fontId="26" fillId="2" borderId="6" xfId="1" applyFont="1" applyFill="1" applyBorder="1" applyAlignment="1">
      <alignment vertical="top" wrapText="1"/>
    </xf>
    <xf numFmtId="0" fontId="26" fillId="2" borderId="6" xfId="1" applyFont="1" applyFill="1" applyBorder="1" applyAlignment="1">
      <alignment horizontal="left" vertical="top" wrapText="1"/>
    </xf>
    <xf numFmtId="0" fontId="20" fillId="2" borderId="6" xfId="1" applyFont="1" applyFill="1" applyBorder="1" applyAlignment="1">
      <alignment horizontal="left" vertical="top" wrapText="1"/>
    </xf>
    <xf numFmtId="0" fontId="20" fillId="2" borderId="6" xfId="1" applyFont="1" applyFill="1" applyBorder="1" applyAlignment="1">
      <alignment horizontal="center" vertical="top" wrapText="1"/>
    </xf>
    <xf numFmtId="0" fontId="20" fillId="2" borderId="6" xfId="1" applyFont="1" applyFill="1" applyBorder="1" applyAlignment="1">
      <alignment vertical="top" wrapText="1"/>
    </xf>
    <xf numFmtId="0" fontId="20" fillId="2" borderId="4" xfId="1" applyFont="1" applyFill="1" applyBorder="1"/>
    <xf numFmtId="0" fontId="20" fillId="2" borderId="4" xfId="1" applyFont="1" applyFill="1" applyBorder="1" applyAlignment="1">
      <alignment horizontal="center" vertical="top"/>
    </xf>
    <xf numFmtId="0" fontId="20" fillId="2" borderId="7" xfId="1" applyFont="1" applyFill="1" applyBorder="1" applyAlignment="1">
      <alignment horizontal="center" vertical="top"/>
    </xf>
    <xf numFmtId="0" fontId="32" fillId="2" borderId="6" xfId="1" applyFont="1" applyFill="1" applyBorder="1" applyAlignment="1">
      <alignment vertical="top" wrapText="1"/>
    </xf>
    <xf numFmtId="0" fontId="20" fillId="2" borderId="4" xfId="1" applyFont="1" applyFill="1" applyBorder="1" applyAlignment="1">
      <alignment vertical="top" wrapText="1"/>
    </xf>
    <xf numFmtId="0" fontId="26" fillId="7" borderId="8" xfId="1" applyFont="1" applyFill="1" applyBorder="1" applyAlignment="1">
      <alignment vertical="top"/>
    </xf>
    <xf numFmtId="0" fontId="20" fillId="6" borderId="8" xfId="1" applyFont="1" applyFill="1" applyBorder="1" applyAlignment="1">
      <alignment vertical="top" wrapText="1"/>
    </xf>
    <xf numFmtId="0" fontId="20" fillId="6" borderId="9" xfId="1" applyFont="1" applyFill="1" applyBorder="1" applyAlignment="1">
      <alignment vertical="top" wrapText="1"/>
    </xf>
    <xf numFmtId="0" fontId="19" fillId="3" borderId="6" xfId="1" applyFont="1" applyFill="1" applyBorder="1" applyAlignment="1">
      <alignment vertical="top" wrapText="1"/>
    </xf>
    <xf numFmtId="0" fontId="19" fillId="3" borderId="6" xfId="1" applyFont="1" applyFill="1" applyBorder="1" applyAlignment="1">
      <alignment horizontal="center" vertical="center" wrapText="1"/>
    </xf>
    <xf numFmtId="0" fontId="20" fillId="2" borderId="4" xfId="1" applyFont="1" applyFill="1" applyBorder="1" applyAlignment="1">
      <alignment horizontal="left" vertical="top" wrapText="1"/>
    </xf>
    <xf numFmtId="0" fontId="20" fillId="2" borderId="5" xfId="1" applyFont="1" applyFill="1" applyBorder="1" applyAlignment="1">
      <alignment horizontal="center" vertical="top" wrapText="1"/>
    </xf>
    <xf numFmtId="0" fontId="26" fillId="7" borderId="9" xfId="1" applyFont="1" applyFill="1" applyBorder="1" applyAlignment="1">
      <alignment vertical="top" wrapText="1"/>
    </xf>
    <xf numFmtId="0" fontId="20" fillId="0" borderId="4" xfId="0" applyFont="1" applyBorder="1" applyAlignment="1">
      <alignment horizontal="left" vertical="top" wrapText="1"/>
    </xf>
    <xf numFmtId="0" fontId="20" fillId="0" borderId="4" xfId="0" applyFont="1" applyBorder="1" applyAlignment="1">
      <alignment horizontal="center" vertical="top" wrapText="1"/>
    </xf>
    <xf numFmtId="0" fontId="20" fillId="0" borderId="4" xfId="0" applyFont="1" applyBorder="1" applyAlignment="1">
      <alignment vertical="top" wrapText="1"/>
    </xf>
    <xf numFmtId="0" fontId="26" fillId="0" borderId="4" xfId="0" applyFont="1" applyBorder="1" applyAlignment="1">
      <alignment horizontal="left" vertical="top" wrapText="1"/>
    </xf>
    <xf numFmtId="0" fontId="26" fillId="0" borderId="4" xfId="0" applyFont="1" applyBorder="1" applyAlignment="1">
      <alignment vertical="top" wrapText="1"/>
    </xf>
    <xf numFmtId="0" fontId="3" fillId="0" borderId="0" xfId="0" applyFont="1"/>
    <xf numFmtId="0" fontId="3" fillId="0" borderId="4" xfId="0" applyFont="1" applyBorder="1" applyAlignment="1">
      <alignment vertical="top"/>
    </xf>
    <xf numFmtId="0" fontId="0" fillId="0" borderId="4" xfId="0" applyBorder="1" applyAlignment="1">
      <alignment vertical="top"/>
    </xf>
    <xf numFmtId="0" fontId="0" fillId="0" borderId="4" xfId="0" applyBorder="1" applyAlignment="1">
      <alignment vertical="top" wrapText="1"/>
    </xf>
    <xf numFmtId="0" fontId="20" fillId="2" borderId="4" xfId="0" applyFont="1" applyFill="1" applyBorder="1" applyAlignment="1">
      <alignment horizontal="center" vertical="top" wrapText="1"/>
    </xf>
    <xf numFmtId="0" fontId="20" fillId="2" borderId="4" xfId="0" applyFont="1" applyFill="1" applyBorder="1" applyAlignment="1">
      <alignment horizontal="left" vertical="top" wrapText="1"/>
    </xf>
    <xf numFmtId="0" fontId="20" fillId="0" borderId="6" xfId="0" applyFont="1" applyBorder="1" applyAlignment="1">
      <alignment horizontal="center" vertical="top"/>
    </xf>
    <xf numFmtId="0" fontId="20" fillId="2" borderId="5" xfId="0" applyFont="1" applyFill="1" applyBorder="1" applyAlignment="1">
      <alignment horizontal="left" vertical="top" wrapText="1"/>
    </xf>
    <xf numFmtId="0" fontId="20" fillId="2" borderId="6" xfId="0" applyFont="1" applyFill="1" applyBorder="1" applyAlignment="1">
      <alignment horizontal="center" vertical="top" wrapText="1"/>
    </xf>
    <xf numFmtId="0" fontId="20" fillId="0" borderId="4" xfId="0" applyFont="1" applyBorder="1" applyAlignment="1">
      <alignment horizontal="center" vertical="top"/>
    </xf>
    <xf numFmtId="0" fontId="26" fillId="0" borderId="5" xfId="0" applyFont="1" applyBorder="1" applyAlignment="1">
      <alignment horizontal="left" vertical="top" wrapText="1"/>
    </xf>
    <xf numFmtId="0" fontId="20" fillId="0" borderId="5" xfId="0" applyFont="1" applyBorder="1" applyAlignment="1">
      <alignment horizontal="left" vertical="top" wrapText="1"/>
    </xf>
    <xf numFmtId="0" fontId="20" fillId="0" borderId="5" xfId="0" applyFont="1" applyBorder="1" applyAlignment="1">
      <alignment horizontal="center" vertical="top" wrapText="1"/>
    </xf>
    <xf numFmtId="0" fontId="20" fillId="0" borderId="4" xfId="0" applyFont="1" applyBorder="1"/>
    <xf numFmtId="0" fontId="20" fillId="2" borderId="6" xfId="0" applyFont="1" applyFill="1" applyBorder="1" applyAlignment="1">
      <alignment vertical="top" wrapText="1"/>
    </xf>
    <xf numFmtId="0" fontId="20" fillId="0" borderId="6" xfId="0" applyFont="1" applyBorder="1" applyAlignment="1">
      <alignment horizontal="center" vertical="top" wrapText="1"/>
    </xf>
    <xf numFmtId="0" fontId="20" fillId="0" borderId="11" xfId="0" applyFont="1" applyBorder="1" applyAlignment="1">
      <alignment horizontal="left" vertical="top" wrapText="1"/>
    </xf>
    <xf numFmtId="0" fontId="20" fillId="0" borderId="11" xfId="0" applyFont="1" applyBorder="1" applyAlignment="1">
      <alignment horizontal="center" vertical="top" wrapText="1"/>
    </xf>
    <xf numFmtId="49" fontId="20" fillId="2" borderId="4" xfId="0" applyNumberFormat="1" applyFont="1" applyFill="1" applyBorder="1" applyAlignment="1">
      <alignment horizontal="center" vertical="top" wrapText="1"/>
    </xf>
    <xf numFmtId="0" fontId="26" fillId="2" borderId="4" xfId="0" applyFont="1" applyFill="1" applyBorder="1" applyAlignment="1">
      <alignment horizontal="left" vertical="top" wrapText="1"/>
    </xf>
    <xf numFmtId="0" fontId="20" fillId="2" borderId="4" xfId="0" applyFont="1" applyFill="1" applyBorder="1" applyAlignment="1">
      <alignment vertical="top" wrapText="1"/>
    </xf>
    <xf numFmtId="0" fontId="20" fillId="0" borderId="6" xfId="0" applyFont="1" applyBorder="1" applyAlignment="1">
      <alignment vertical="top" wrapText="1"/>
    </xf>
    <xf numFmtId="0" fontId="20" fillId="0" borderId="6" xfId="0" applyFont="1" applyBorder="1"/>
    <xf numFmtId="49" fontId="20" fillId="0" borderId="4" xfId="0" applyNumberFormat="1" applyFont="1" applyBorder="1" applyAlignment="1">
      <alignment horizontal="left" vertical="top" wrapText="1"/>
    </xf>
    <xf numFmtId="0" fontId="33" fillId="0" borderId="6" xfId="0" applyFont="1" applyBorder="1" applyAlignment="1">
      <alignment horizontal="center" vertical="top" wrapText="1"/>
    </xf>
    <xf numFmtId="0" fontId="26" fillId="0" borderId="6" xfId="3" applyFont="1" applyBorder="1" applyAlignment="1" applyProtection="1">
      <alignment vertical="top" wrapText="1"/>
    </xf>
    <xf numFmtId="1" fontId="33" fillId="0" borderId="4" xfId="5" applyNumberFormat="1" applyFont="1" applyBorder="1" applyAlignment="1">
      <alignment vertical="top" wrapText="1"/>
    </xf>
    <xf numFmtId="0" fontId="33" fillId="0" borderId="4" xfId="5" applyFont="1" applyBorder="1" applyAlignment="1">
      <alignment horizontal="center" vertical="top" wrapText="1"/>
    </xf>
    <xf numFmtId="1" fontId="33" fillId="0" borderId="5" xfId="5" applyNumberFormat="1" applyFont="1" applyBorder="1" applyAlignment="1">
      <alignment horizontal="left" vertical="top" wrapText="1"/>
    </xf>
    <xf numFmtId="1" fontId="34" fillId="0" borderId="4" xfId="5" applyNumberFormat="1" applyFont="1" applyBorder="1" applyAlignment="1">
      <alignment horizontal="center" vertical="top" wrapText="1"/>
    </xf>
    <xf numFmtId="0" fontId="26" fillId="0" borderId="4" xfId="5" applyFont="1" applyBorder="1" applyAlignment="1">
      <alignment vertical="top" wrapText="1"/>
    </xf>
    <xf numFmtId="49" fontId="26" fillId="0" borderId="4" xfId="5" applyNumberFormat="1" applyFont="1" applyBorder="1" applyAlignment="1">
      <alignment vertical="top" wrapText="1"/>
    </xf>
    <xf numFmtId="0" fontId="20" fillId="0" borderId="6" xfId="1" applyFont="1" applyBorder="1" applyAlignment="1">
      <alignment horizontal="center" vertical="top"/>
    </xf>
    <xf numFmtId="0" fontId="26" fillId="0" borderId="5" xfId="1" applyFont="1" applyBorder="1" applyAlignment="1">
      <alignment horizontal="left" vertical="top" wrapText="1"/>
    </xf>
    <xf numFmtId="0" fontId="20" fillId="0" borderId="5" xfId="1" applyFont="1" applyBorder="1" applyAlignment="1">
      <alignment horizontal="center" vertical="top" wrapText="1"/>
    </xf>
    <xf numFmtId="0" fontId="20" fillId="0" borderId="5" xfId="1" applyFont="1" applyBorder="1" applyAlignment="1">
      <alignment horizontal="center" vertical="top"/>
    </xf>
    <xf numFmtId="0" fontId="20" fillId="0" borderId="5" xfId="1" applyFont="1" applyBorder="1"/>
    <xf numFmtId="0" fontId="20" fillId="0" borderId="5" xfId="0" applyFont="1" applyBorder="1" applyAlignment="1">
      <alignment horizontal="center" vertical="top"/>
    </xf>
    <xf numFmtId="0" fontId="20" fillId="0" borderId="5" xfId="0" applyFont="1" applyBorder="1" applyAlignment="1">
      <alignment horizontal="center"/>
    </xf>
    <xf numFmtId="0" fontId="20" fillId="0" borderId="11" xfId="1" applyFont="1" applyBorder="1" applyAlignment="1">
      <alignment vertical="top" wrapText="1"/>
    </xf>
    <xf numFmtId="0" fontId="20" fillId="0" borderId="5" xfId="1" applyFont="1" applyBorder="1" applyAlignment="1">
      <alignment vertical="top" wrapText="1"/>
    </xf>
    <xf numFmtId="0" fontId="26" fillId="0" borderId="6" xfId="0" applyFont="1" applyBorder="1" applyAlignment="1">
      <alignment horizontal="left" vertical="top" wrapText="1"/>
    </xf>
    <xf numFmtId="0" fontId="32" fillId="2" borderId="4" xfId="0" applyFont="1" applyFill="1" applyBorder="1" applyAlignment="1">
      <alignment vertical="top" wrapText="1"/>
    </xf>
    <xf numFmtId="0" fontId="20" fillId="2" borderId="4" xfId="0" applyFont="1" applyFill="1" applyBorder="1" applyAlignment="1">
      <alignment horizontal="left"/>
    </xf>
    <xf numFmtId="0" fontId="20" fillId="2" borderId="4" xfId="0" applyFont="1" applyFill="1" applyBorder="1" applyAlignment="1">
      <alignment horizontal="center" vertical="top"/>
    </xf>
    <xf numFmtId="0" fontId="20" fillId="0" borderId="4" xfId="0" applyFont="1" applyBorder="1" applyAlignment="1">
      <alignment horizontal="left"/>
    </xf>
    <xf numFmtId="17" fontId="20" fillId="0" borderId="4" xfId="0" quotePrefix="1" applyNumberFormat="1" applyFont="1" applyBorder="1" applyAlignment="1">
      <alignment horizontal="center" vertical="top" wrapText="1"/>
    </xf>
    <xf numFmtId="49" fontId="20" fillId="0" borderId="4" xfId="0" applyNumberFormat="1" applyFont="1" applyBorder="1" applyAlignment="1">
      <alignment horizontal="center" vertical="top" wrapText="1"/>
    </xf>
    <xf numFmtId="49" fontId="20" fillId="0" borderId="4" xfId="1" applyNumberFormat="1" applyFont="1" applyBorder="1" applyAlignment="1">
      <alignment horizontal="center" vertical="top" wrapText="1"/>
    </xf>
    <xf numFmtId="49" fontId="20" fillId="0" borderId="6" xfId="1" applyNumberFormat="1" applyFont="1" applyBorder="1" applyAlignment="1">
      <alignment horizontal="center" vertical="top" wrapText="1"/>
    </xf>
    <xf numFmtId="0" fontId="19" fillId="3" borderId="5" xfId="1" applyFont="1" applyFill="1" applyBorder="1" applyAlignment="1">
      <alignment vertical="top" wrapText="1"/>
    </xf>
    <xf numFmtId="0" fontId="20" fillId="5" borderId="4" xfId="1" applyFont="1" applyFill="1" applyBorder="1" applyAlignment="1">
      <alignment horizontal="center" vertical="top" wrapText="1"/>
    </xf>
    <xf numFmtId="0" fontId="20" fillId="5" borderId="4" xfId="1" applyFont="1" applyFill="1" applyBorder="1" applyAlignment="1">
      <alignment vertical="top" wrapText="1"/>
    </xf>
    <xf numFmtId="0" fontId="20" fillId="5" borderId="4" xfId="1" applyFont="1" applyFill="1" applyBorder="1" applyAlignment="1">
      <alignment horizontal="center" vertical="top"/>
    </xf>
    <xf numFmtId="0" fontId="20" fillId="0" borderId="6" xfId="2" applyFont="1" applyBorder="1" applyAlignment="1">
      <alignment horizontal="center" vertical="top" wrapText="1"/>
    </xf>
    <xf numFmtId="0" fontId="20" fillId="0" borderId="6" xfId="2" applyFont="1" applyBorder="1" applyAlignment="1">
      <alignment vertical="top" wrapText="1"/>
    </xf>
    <xf numFmtId="0" fontId="56" fillId="0" borderId="0" xfId="0" applyFont="1"/>
    <xf numFmtId="0" fontId="57" fillId="0" borderId="0" xfId="1" applyFont="1"/>
    <xf numFmtId="0" fontId="25" fillId="0" borderId="0" xfId="1" applyFont="1"/>
    <xf numFmtId="0" fontId="24" fillId="0" borderId="0" xfId="1" applyFont="1"/>
    <xf numFmtId="0" fontId="58" fillId="0" borderId="0" xfId="0" applyFont="1"/>
    <xf numFmtId="0" fontId="52" fillId="0" borderId="0" xfId="0" applyFont="1"/>
    <xf numFmtId="0" fontId="59" fillId="0" borderId="0" xfId="0" applyFont="1"/>
    <xf numFmtId="0" fontId="57" fillId="0" borderId="4" xfId="1" applyFont="1" applyBorder="1" applyAlignment="1">
      <alignment vertical="top" wrapText="1"/>
    </xf>
    <xf numFmtId="0" fontId="56" fillId="0" borderId="0" xfId="0" applyFont="1" applyAlignment="1">
      <alignment horizontal="right"/>
    </xf>
    <xf numFmtId="0" fontId="0" fillId="0" borderId="0" xfId="0" applyAlignment="1">
      <alignment horizontal="right"/>
    </xf>
    <xf numFmtId="0" fontId="20" fillId="0" borderId="4" xfId="0" applyFont="1" applyBorder="1" applyAlignment="1">
      <alignment horizontal="center"/>
    </xf>
    <xf numFmtId="0" fontId="26" fillId="0" borderId="4" xfId="1" applyFont="1" applyBorder="1" applyAlignment="1">
      <alignment vertical="top" wrapText="1"/>
    </xf>
    <xf numFmtId="17" fontId="9" fillId="0" borderId="4" xfId="2" quotePrefix="1" applyNumberFormat="1" applyBorder="1" applyAlignment="1">
      <alignment vertical="top" wrapText="1"/>
    </xf>
    <xf numFmtId="0" fontId="9" fillId="0" borderId="1" xfId="1" applyFont="1" applyBorder="1" applyAlignment="1">
      <alignment vertical="top" wrapText="1"/>
    </xf>
    <xf numFmtId="0" fontId="20" fillId="0" borderId="11" xfId="0" applyFont="1" applyBorder="1" applyAlignment="1">
      <alignment vertical="top" wrapText="1"/>
    </xf>
    <xf numFmtId="0" fontId="26" fillId="0" borderId="11" xfId="0" applyFont="1" applyBorder="1" applyAlignment="1">
      <alignment horizontal="left" vertical="top" wrapText="1"/>
    </xf>
    <xf numFmtId="0" fontId="20" fillId="0" borderId="5" xfId="0" applyFont="1" applyBorder="1" applyAlignment="1">
      <alignment vertical="top" wrapText="1"/>
    </xf>
    <xf numFmtId="49" fontId="20" fillId="0" borderId="4" xfId="0" applyNumberFormat="1" applyFont="1" applyBorder="1" applyAlignment="1">
      <alignment vertical="top" wrapText="1"/>
    </xf>
    <xf numFmtId="49" fontId="20" fillId="0" borderId="4" xfId="0" quotePrefix="1" applyNumberFormat="1" applyFont="1" applyBorder="1" applyAlignment="1">
      <alignment horizontal="center" vertical="top" wrapText="1"/>
    </xf>
    <xf numFmtId="49" fontId="20" fillId="0" borderId="5" xfId="0" applyNumberFormat="1" applyFont="1" applyBorder="1" applyAlignment="1">
      <alignment horizontal="center" vertical="top" wrapText="1"/>
    </xf>
    <xf numFmtId="0" fontId="20" fillId="0" borderId="4" xfId="2" applyFont="1" applyBorder="1" applyAlignment="1">
      <alignment horizontal="center" vertical="top" wrapText="1"/>
    </xf>
    <xf numFmtId="0" fontId="65" fillId="0" borderId="4" xfId="0" applyFont="1" applyBorder="1" applyAlignment="1">
      <alignment vertical="top"/>
    </xf>
    <xf numFmtId="0" fontId="26" fillId="0" borderId="6" xfId="2" applyFont="1" applyBorder="1" applyAlignment="1">
      <alignment vertical="top" wrapText="1"/>
    </xf>
    <xf numFmtId="0" fontId="26" fillId="0" borderId="6" xfId="2" applyFont="1" applyBorder="1" applyAlignment="1">
      <alignment horizontal="left" vertical="top" wrapText="1"/>
    </xf>
    <xf numFmtId="0" fontId="26" fillId="2" borderId="6" xfId="2" applyFont="1" applyFill="1" applyBorder="1" applyAlignment="1">
      <alignment horizontal="left" vertical="top" wrapText="1"/>
    </xf>
    <xf numFmtId="0" fontId="26" fillId="0" borderId="4" xfId="2" applyFont="1" applyBorder="1" applyAlignment="1">
      <alignment vertical="top" wrapText="1"/>
    </xf>
    <xf numFmtId="49" fontId="9" fillId="0" borderId="4" xfId="2" quotePrefix="1" applyNumberFormat="1" applyBorder="1" applyAlignment="1">
      <alignment horizontal="left" vertical="top" wrapText="1"/>
    </xf>
    <xf numFmtId="0" fontId="9" fillId="0" borderId="4" xfId="2" applyBorder="1" applyAlignment="1">
      <alignment horizontal="center" vertical="top" wrapText="1"/>
    </xf>
    <xf numFmtId="49" fontId="9" fillId="0" borderId="4" xfId="2" applyNumberFormat="1" applyBorder="1" applyAlignment="1">
      <alignment horizontal="left" vertical="top" wrapText="1"/>
    </xf>
    <xf numFmtId="0" fontId="20" fillId="0" borderId="22" xfId="1" applyFont="1" applyBorder="1" applyAlignment="1">
      <alignment horizontal="center" vertical="top" wrapText="1"/>
    </xf>
    <xf numFmtId="0" fontId="20" fillId="0" borderId="22" xfId="1" applyFont="1" applyBorder="1" applyAlignment="1">
      <alignment vertical="top" wrapText="1"/>
    </xf>
    <xf numFmtId="0" fontId="9" fillId="0" borderId="5" xfId="2" applyBorder="1" applyAlignment="1">
      <alignment horizontal="left" vertical="top" wrapText="1"/>
    </xf>
    <xf numFmtId="0" fontId="9" fillId="0" borderId="5" xfId="2" applyBorder="1" applyAlignment="1">
      <alignment horizontal="center" vertical="top" wrapText="1"/>
    </xf>
    <xf numFmtId="17" fontId="9" fillId="2" borderId="4" xfId="2" quotePrefix="1" applyNumberFormat="1" applyFill="1" applyBorder="1" applyAlignment="1">
      <alignment horizontal="left" vertical="top" wrapText="1"/>
    </xf>
    <xf numFmtId="49" fontId="20" fillId="0" borderId="6" xfId="0" applyNumberFormat="1" applyFont="1" applyBorder="1" applyAlignment="1">
      <alignment horizontal="center" vertical="top" wrapText="1"/>
    </xf>
    <xf numFmtId="0" fontId="9" fillId="0" borderId="4" xfId="2" quotePrefix="1" applyBorder="1" applyAlignment="1">
      <alignment horizontal="left" vertical="top" wrapText="1"/>
    </xf>
    <xf numFmtId="0" fontId="9" fillId="0" borderId="6" xfId="2" applyBorder="1" applyAlignment="1">
      <alignment horizontal="left" vertical="top" wrapText="1"/>
    </xf>
    <xf numFmtId="0" fontId="9" fillId="0" borderId="6" xfId="2" applyBorder="1" applyAlignment="1">
      <alignment horizontal="center" vertical="top" wrapText="1"/>
    </xf>
    <xf numFmtId="17" fontId="9" fillId="0" borderId="6" xfId="2" quotePrefix="1" applyNumberFormat="1" applyBorder="1" applyAlignment="1">
      <alignment horizontal="left" vertical="top" wrapText="1"/>
    </xf>
    <xf numFmtId="0" fontId="20" fillId="0" borderId="6" xfId="0" applyFont="1" applyBorder="1" applyAlignment="1">
      <alignment horizontal="left" vertical="top" wrapText="1"/>
    </xf>
    <xf numFmtId="0" fontId="1" fillId="0" borderId="1" xfId="1" applyBorder="1" applyAlignment="1">
      <alignment vertical="top" wrapText="1"/>
    </xf>
    <xf numFmtId="0" fontId="1" fillId="0" borderId="4" xfId="2" applyFont="1" applyBorder="1" applyAlignment="1">
      <alignment horizontal="left" vertical="top" wrapText="1"/>
    </xf>
    <xf numFmtId="0" fontId="1" fillId="0" borderId="4" xfId="2" applyFont="1" applyBorder="1" applyAlignment="1">
      <alignment horizontal="center" vertical="top" wrapText="1"/>
    </xf>
    <xf numFmtId="17" fontId="1" fillId="0" borderId="4" xfId="2" quotePrefix="1" applyNumberFormat="1" applyFont="1" applyBorder="1" applyAlignment="1">
      <alignment horizontal="left" vertical="top" wrapText="1"/>
    </xf>
    <xf numFmtId="0" fontId="1" fillId="0" borderId="0" xfId="2" applyFont="1" applyAlignment="1">
      <alignment horizontal="left" vertical="top" wrapText="1"/>
    </xf>
    <xf numFmtId="0" fontId="13" fillId="3" borderId="0" xfId="1" applyFont="1" applyFill="1" applyAlignment="1">
      <alignment horizontal="center" vertical="top" wrapText="1"/>
    </xf>
    <xf numFmtId="0" fontId="1" fillId="0" borderId="1" xfId="1" quotePrefix="1" applyBorder="1" applyAlignment="1">
      <alignment horizontal="center" vertical="top"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wrapText="1"/>
    </xf>
    <xf numFmtId="17" fontId="1" fillId="4" borderId="4" xfId="2" quotePrefix="1" applyNumberFormat="1" applyFont="1" applyFill="1" applyBorder="1" applyAlignment="1">
      <alignment horizontal="center" vertical="top" wrapText="1"/>
    </xf>
    <xf numFmtId="0" fontId="1" fillId="0" borderId="1" xfId="1" applyBorder="1" applyAlignment="1">
      <alignment vertical="top"/>
    </xf>
    <xf numFmtId="14" fontId="1" fillId="0" borderId="4" xfId="2" quotePrefix="1" applyNumberFormat="1" applyFont="1" applyBorder="1" applyAlignment="1">
      <alignment horizontal="center" vertical="top" wrapText="1"/>
    </xf>
    <xf numFmtId="0" fontId="20" fillId="0" borderId="6" xfId="60" applyFont="1" applyBorder="1" applyAlignment="1">
      <alignment horizontal="left" vertical="top" wrapText="1"/>
    </xf>
    <xf numFmtId="0" fontId="33" fillId="0" borderId="6" xfId="0" applyFont="1" applyBorder="1" applyAlignment="1">
      <alignment horizontal="left" vertical="top" wrapText="1"/>
    </xf>
    <xf numFmtId="14" fontId="1" fillId="0" borderId="1" xfId="1" applyNumberFormat="1" applyBorder="1" applyAlignment="1">
      <alignment horizontal="left" vertical="top" wrapText="1"/>
    </xf>
    <xf numFmtId="0" fontId="0" fillId="39" borderId="0" xfId="0" applyFill="1" applyAlignment="1">
      <alignment vertical="top"/>
    </xf>
    <xf numFmtId="0" fontId="26" fillId="4" borderId="4" xfId="1" applyFont="1" applyFill="1" applyBorder="1" applyAlignment="1">
      <alignment horizontal="left" vertical="top" wrapText="1"/>
    </xf>
    <xf numFmtId="0" fontId="20" fillId="4" borderId="4" xfId="1" applyFont="1" applyFill="1" applyBorder="1" applyAlignment="1">
      <alignment horizontal="left" vertical="top" wrapText="1"/>
    </xf>
    <xf numFmtId="0" fontId="20" fillId="4" borderId="4" xfId="1" applyFont="1" applyFill="1" applyBorder="1" applyAlignment="1">
      <alignment horizontal="center" vertical="top" wrapText="1"/>
    </xf>
    <xf numFmtId="0" fontId="20" fillId="4" borderId="4" xfId="64" applyFont="1" applyFill="1" applyBorder="1" applyAlignment="1">
      <alignment horizontal="left" vertical="top" wrapText="1"/>
    </xf>
    <xf numFmtId="0" fontId="20" fillId="4" borderId="4" xfId="64" applyFont="1" applyFill="1" applyBorder="1" applyAlignment="1">
      <alignment horizontal="center" vertical="top" wrapText="1"/>
    </xf>
    <xf numFmtId="49" fontId="20" fillId="4" borderId="4" xfId="1" applyNumberFormat="1" applyFont="1" applyFill="1" applyBorder="1" applyAlignment="1">
      <alignment horizontal="center" vertical="top" wrapText="1"/>
    </xf>
    <xf numFmtId="0" fontId="26" fillId="4" borderId="4" xfId="64" applyFont="1" applyFill="1" applyBorder="1" applyAlignment="1">
      <alignment horizontal="left" vertical="top" wrapText="1"/>
    </xf>
    <xf numFmtId="0" fontId="33" fillId="4" borderId="4" xfId="64" applyFont="1" applyFill="1" applyBorder="1" applyAlignment="1">
      <alignment horizontal="center" vertical="top" wrapText="1"/>
    </xf>
    <xf numFmtId="49" fontId="20" fillId="4" borderId="4" xfId="64" applyNumberFormat="1" applyFont="1" applyFill="1" applyBorder="1" applyAlignment="1">
      <alignment horizontal="center" vertical="top" wrapText="1"/>
    </xf>
    <xf numFmtId="0" fontId="33" fillId="4" borderId="4" xfId="64" applyFont="1" applyFill="1" applyBorder="1" applyAlignment="1">
      <alignment horizontal="left" vertical="top" wrapText="1"/>
    </xf>
    <xf numFmtId="49" fontId="33" fillId="4" borderId="4" xfId="64" applyNumberFormat="1" applyFont="1" applyFill="1" applyBorder="1" applyAlignment="1">
      <alignment horizontal="center" vertical="top" wrapText="1"/>
    </xf>
    <xf numFmtId="0" fontId="20" fillId="4" borderId="7" xfId="1" applyFont="1" applyFill="1" applyBorder="1" applyAlignment="1">
      <alignment horizontal="center" vertical="top" wrapText="1"/>
    </xf>
    <xf numFmtId="0" fontId="26" fillId="4" borderId="4" xfId="0" applyFont="1" applyFill="1" applyBorder="1" applyAlignment="1">
      <alignment horizontal="left" vertical="top" wrapText="1"/>
    </xf>
    <xf numFmtId="0" fontId="20" fillId="4" borderId="4" xfId="0" applyFont="1" applyFill="1" applyBorder="1" applyAlignment="1">
      <alignment horizontal="left" vertical="top" wrapText="1"/>
    </xf>
    <xf numFmtId="0" fontId="20" fillId="4" borderId="4" xfId="0" applyFont="1" applyFill="1" applyBorder="1" applyAlignment="1">
      <alignment horizontal="center" vertical="top" wrapText="1"/>
    </xf>
    <xf numFmtId="49" fontId="20" fillId="4" borderId="4" xfId="0" applyNumberFormat="1" applyFont="1" applyFill="1" applyBorder="1" applyAlignment="1">
      <alignment horizontal="center" vertical="top" wrapText="1"/>
    </xf>
    <xf numFmtId="0" fontId="20" fillId="4" borderId="4" xfId="0" applyFont="1" applyFill="1" applyBorder="1" applyAlignment="1">
      <alignment horizontal="center" vertical="top"/>
    </xf>
    <xf numFmtId="49" fontId="72" fillId="4" borderId="4" xfId="0" applyNumberFormat="1" applyFont="1" applyFill="1" applyBorder="1" applyAlignment="1">
      <alignment horizontal="left" vertical="top"/>
    </xf>
    <xf numFmtId="0" fontId="72" fillId="4" borderId="4" xfId="64" applyFont="1" applyFill="1" applyBorder="1" applyAlignment="1">
      <alignment horizontal="left" vertical="top"/>
    </xf>
    <xf numFmtId="0" fontId="72" fillId="4" borderId="4" xfId="0" applyFont="1" applyFill="1" applyBorder="1" applyAlignment="1">
      <alignment horizontal="left" vertical="top"/>
    </xf>
    <xf numFmtId="49" fontId="20" fillId="4" borderId="4" xfId="0" applyNumberFormat="1" applyFont="1" applyFill="1" applyBorder="1" applyAlignment="1">
      <alignment horizontal="left" vertical="top"/>
    </xf>
    <xf numFmtId="0" fontId="20" fillId="4" borderId="4" xfId="64" applyFont="1" applyFill="1" applyBorder="1" applyAlignment="1">
      <alignment horizontal="left" vertical="top"/>
    </xf>
    <xf numFmtId="49" fontId="20" fillId="4" borderId="4" xfId="0" applyNumberFormat="1" applyFont="1" applyFill="1" applyBorder="1" applyAlignment="1">
      <alignment horizontal="center" vertical="top"/>
    </xf>
    <xf numFmtId="49" fontId="20" fillId="4" borderId="5" xfId="0" applyNumberFormat="1" applyFont="1" applyFill="1" applyBorder="1" applyAlignment="1">
      <alignment horizontal="center" vertical="top"/>
    </xf>
    <xf numFmtId="0" fontId="20" fillId="4" borderId="5" xfId="64" applyFont="1" applyFill="1" applyBorder="1" applyAlignment="1">
      <alignment horizontal="left" vertical="top"/>
    </xf>
    <xf numFmtId="49" fontId="68" fillId="4" borderId="4" xfId="0" applyNumberFormat="1" applyFont="1" applyFill="1" applyBorder="1" applyAlignment="1">
      <alignment horizontal="center" vertical="top" wrapText="1"/>
    </xf>
    <xf numFmtId="0" fontId="68" fillId="4" borderId="4" xfId="0" applyFont="1" applyFill="1" applyBorder="1" applyAlignment="1">
      <alignment horizontal="center" vertical="top" wrapText="1"/>
    </xf>
    <xf numFmtId="0" fontId="32" fillId="4" borderId="4" xfId="0" applyFont="1" applyFill="1" applyBorder="1" applyAlignment="1">
      <alignment horizontal="left" vertical="top" wrapText="1"/>
    </xf>
    <xf numFmtId="14" fontId="1" fillId="0" borderId="4" xfId="2" applyNumberFormat="1" applyFont="1" applyBorder="1" applyAlignment="1">
      <alignment horizontal="center" vertical="top" wrapText="1"/>
    </xf>
    <xf numFmtId="0" fontId="19" fillId="3" borderId="3" xfId="1" applyFont="1" applyFill="1" applyBorder="1" applyAlignment="1">
      <alignment horizontal="center" vertical="top" wrapText="1"/>
    </xf>
    <xf numFmtId="0" fontId="26" fillId="7" borderId="7" xfId="1" quotePrefix="1" applyFont="1" applyFill="1" applyBorder="1" applyAlignment="1">
      <alignment vertical="top"/>
    </xf>
    <xf numFmtId="0" fontId="20" fillId="6" borderId="4" xfId="1" quotePrefix="1" applyFont="1" applyFill="1" applyBorder="1" applyAlignment="1">
      <alignment horizontal="left" vertical="top" wrapText="1"/>
    </xf>
    <xf numFmtId="0" fontId="20" fillId="4" borderId="4" xfId="64" applyFont="1" applyFill="1" applyBorder="1" applyAlignment="1">
      <alignment vertical="top" wrapText="1"/>
    </xf>
    <xf numFmtId="0" fontId="20" fillId="4" borderId="4" xfId="0" applyFont="1" applyFill="1" applyBorder="1" applyAlignment="1">
      <alignment vertical="top" wrapText="1"/>
    </xf>
    <xf numFmtId="0" fontId="3" fillId="0" borderId="1" xfId="1" quotePrefix="1" applyFont="1" applyBorder="1" applyAlignment="1">
      <alignment horizontal="center" vertical="top" wrapText="1"/>
    </xf>
    <xf numFmtId="14" fontId="3" fillId="0" borderId="1" xfId="1" applyNumberFormat="1" applyFont="1" applyBorder="1" applyAlignment="1">
      <alignment horizontal="left" vertical="top" wrapText="1"/>
    </xf>
    <xf numFmtId="0" fontId="1" fillId="0" borderId="1" xfId="1" quotePrefix="1" applyBorder="1" applyAlignment="1">
      <alignment vertical="top" wrapText="1"/>
    </xf>
    <xf numFmtId="0" fontId="20" fillId="4" borderId="5" xfId="0" applyFont="1" applyFill="1" applyBorder="1" applyAlignment="1">
      <alignment horizontal="center" vertical="top"/>
    </xf>
    <xf numFmtId="0" fontId="26" fillId="4" borderId="5" xfId="0" applyFont="1" applyFill="1" applyBorder="1" applyAlignment="1">
      <alignment horizontal="left" vertical="top" wrapText="1"/>
    </xf>
    <xf numFmtId="0" fontId="20" fillId="4" borderId="5" xfId="0" applyFont="1" applyFill="1" applyBorder="1" applyAlignment="1">
      <alignment horizontal="left" vertical="top" wrapText="1"/>
    </xf>
    <xf numFmtId="0" fontId="20" fillId="4" borderId="5" xfId="0" applyFont="1" applyFill="1" applyBorder="1" applyAlignment="1">
      <alignment horizontal="center" vertical="top" wrapText="1"/>
    </xf>
    <xf numFmtId="0" fontId="72" fillId="4" borderId="5" xfId="0" applyFont="1" applyFill="1" applyBorder="1" applyAlignment="1">
      <alignment horizontal="center" vertical="top"/>
    </xf>
    <xf numFmtId="0" fontId="26" fillId="4" borderId="7" xfId="1" applyFont="1" applyFill="1" applyBorder="1" applyAlignment="1">
      <alignment horizontal="left" vertical="top" wrapText="1"/>
    </xf>
    <xf numFmtId="0" fontId="20" fillId="4" borderId="7" xfId="1" applyFont="1" applyFill="1" applyBorder="1" applyAlignment="1">
      <alignment horizontal="left" vertical="top" wrapText="1"/>
    </xf>
    <xf numFmtId="49" fontId="68" fillId="4" borderId="7" xfId="1" applyNumberFormat="1" applyFont="1" applyFill="1" applyBorder="1" applyAlignment="1">
      <alignment horizontal="center" vertical="top" wrapText="1"/>
    </xf>
    <xf numFmtId="0" fontId="68" fillId="4" borderId="7" xfId="1" applyFont="1" applyFill="1" applyBorder="1" applyAlignment="1">
      <alignment horizontal="center" vertical="top" wrapText="1"/>
    </xf>
    <xf numFmtId="0" fontId="20" fillId="4" borderId="4" xfId="67" applyFont="1" applyFill="1" applyBorder="1" applyAlignment="1">
      <alignment horizontal="center" vertical="top"/>
    </xf>
    <xf numFmtId="0" fontId="26" fillId="7" borderId="4" xfId="1" applyFont="1" applyFill="1" applyBorder="1" applyAlignment="1">
      <alignment vertical="top"/>
    </xf>
    <xf numFmtId="49" fontId="70" fillId="4" borderId="4" xfId="1" applyNumberFormat="1" applyFont="1" applyFill="1" applyBorder="1" applyAlignment="1">
      <alignment horizontal="center" vertical="top" wrapText="1"/>
    </xf>
    <xf numFmtId="0" fontId="70" fillId="4" borderId="4" xfId="1" applyFont="1" applyFill="1" applyBorder="1" applyAlignment="1">
      <alignment horizontal="center" vertical="top" wrapText="1"/>
    </xf>
    <xf numFmtId="0" fontId="1" fillId="4" borderId="4" xfId="1" applyFill="1" applyBorder="1" applyAlignment="1">
      <alignment horizontal="center" vertical="top" wrapText="1"/>
    </xf>
    <xf numFmtId="0" fontId="68" fillId="4" borderId="4" xfId="1" applyFont="1" applyFill="1" applyBorder="1" applyAlignment="1">
      <alignment horizontal="center" vertical="top" wrapText="1"/>
    </xf>
    <xf numFmtId="49" fontId="68" fillId="4" borderId="4" xfId="1" applyNumberFormat="1" applyFont="1" applyFill="1" applyBorder="1" applyAlignment="1">
      <alignment horizontal="center" vertical="top" wrapText="1"/>
    </xf>
    <xf numFmtId="0" fontId="20" fillId="4" borderId="7" xfId="0" applyFont="1" applyFill="1" applyBorder="1" applyAlignment="1">
      <alignment horizontal="center" vertical="top"/>
    </xf>
    <xf numFmtId="0" fontId="20" fillId="4" borderId="6" xfId="64" applyFont="1" applyFill="1" applyBorder="1" applyAlignment="1">
      <alignment horizontal="center" vertical="top" wrapText="1"/>
    </xf>
    <xf numFmtId="0" fontId="26" fillId="4" borderId="6" xfId="64" applyFont="1" applyFill="1" applyBorder="1" applyAlignment="1">
      <alignment horizontal="left" vertical="top" wrapText="1"/>
    </xf>
    <xf numFmtId="0" fontId="20" fillId="4" borderId="6" xfId="64" applyFont="1" applyFill="1" applyBorder="1" applyAlignment="1">
      <alignment horizontal="left" vertical="top" wrapText="1"/>
    </xf>
    <xf numFmtId="0" fontId="26" fillId="4" borderId="6" xfId="0" applyFont="1" applyFill="1" applyBorder="1" applyAlignment="1">
      <alignment horizontal="left" vertical="top" wrapText="1"/>
    </xf>
    <xf numFmtId="0" fontId="20" fillId="4" borderId="6" xfId="0" applyFont="1" applyFill="1" applyBorder="1" applyAlignment="1">
      <alignment horizontal="left" vertical="top" wrapText="1"/>
    </xf>
    <xf numFmtId="0" fontId="20" fillId="4" borderId="6" xfId="0" applyFont="1" applyFill="1" applyBorder="1" applyAlignment="1">
      <alignment horizontal="center" vertical="top" wrapText="1"/>
    </xf>
    <xf numFmtId="0" fontId="20" fillId="4" borderId="6" xfId="0" applyFont="1" applyFill="1" applyBorder="1" applyAlignment="1">
      <alignment vertical="top" wrapText="1"/>
    </xf>
    <xf numFmtId="0" fontId="1" fillId="0" borderId="4" xfId="1" applyBorder="1" applyAlignment="1">
      <alignment horizontal="left" vertical="top" wrapText="1"/>
    </xf>
    <xf numFmtId="0" fontId="56" fillId="0" borderId="0" xfId="69" applyAlignment="1">
      <alignment vertical="top"/>
    </xf>
    <xf numFmtId="0" fontId="73" fillId="0" borderId="4" xfId="69" applyFont="1" applyBorder="1" applyAlignment="1">
      <alignment horizontal="left" vertical="top" wrapText="1"/>
    </xf>
    <xf numFmtId="1" fontId="13" fillId="3" borderId="4" xfId="69" applyNumberFormat="1" applyFont="1" applyFill="1" applyBorder="1" applyAlignment="1">
      <alignment horizontal="center" vertical="top" wrapText="1"/>
    </xf>
    <xf numFmtId="1" fontId="13" fillId="40" borderId="4" xfId="69" applyNumberFormat="1" applyFont="1" applyFill="1" applyBorder="1" applyAlignment="1">
      <alignment vertical="top" wrapText="1"/>
    </xf>
    <xf numFmtId="1" fontId="13" fillId="40" borderId="4" xfId="69" applyNumberFormat="1" applyFont="1" applyFill="1" applyBorder="1" applyAlignment="1">
      <alignment horizontal="right" vertical="top" wrapText="1"/>
    </xf>
    <xf numFmtId="49" fontId="13" fillId="40" borderId="4" xfId="69" applyNumberFormat="1" applyFont="1" applyFill="1" applyBorder="1" applyAlignment="1">
      <alignment horizontal="center" vertical="top" wrapText="1"/>
    </xf>
    <xf numFmtId="1" fontId="13" fillId="40" borderId="4" xfId="70" applyNumberFormat="1" applyFont="1" applyFill="1" applyBorder="1" applyAlignment="1">
      <alignment horizontal="center" vertical="top" wrapText="1"/>
    </xf>
    <xf numFmtId="1" fontId="13" fillId="40" borderId="4" xfId="69" applyNumberFormat="1" applyFont="1" applyFill="1" applyBorder="1" applyAlignment="1">
      <alignment horizontal="center" vertical="top" wrapText="1"/>
    </xf>
    <xf numFmtId="0" fontId="73" fillId="0" borderId="4" xfId="69" applyFont="1" applyBorder="1" applyAlignment="1">
      <alignment vertical="top" wrapText="1"/>
    </xf>
    <xf numFmtId="1" fontId="73" fillId="0" borderId="4" xfId="69" applyNumberFormat="1" applyFont="1" applyBorder="1" applyAlignment="1">
      <alignment horizontal="right" vertical="top"/>
    </xf>
    <xf numFmtId="49" fontId="73" fillId="0" borderId="4" xfId="69" applyNumberFormat="1" applyFont="1" applyBorder="1" applyAlignment="1">
      <alignment horizontal="center" vertical="top"/>
    </xf>
    <xf numFmtId="1" fontId="73" fillId="0" borderId="4" xfId="69" applyNumberFormat="1" applyFont="1" applyBorder="1" applyAlignment="1">
      <alignment vertical="top"/>
    </xf>
    <xf numFmtId="14" fontId="1" fillId="0" borderId="4" xfId="70" applyNumberFormat="1" applyFont="1" applyBorder="1" applyAlignment="1">
      <alignment horizontal="center" vertical="top" wrapText="1"/>
    </xf>
    <xf numFmtId="1" fontId="73" fillId="0" borderId="4" xfId="70" applyNumberFormat="1" applyFont="1" applyBorder="1" applyAlignment="1">
      <alignment horizontal="right" vertical="top"/>
    </xf>
    <xf numFmtId="1" fontId="73" fillId="2" borderId="4" xfId="70" applyNumberFormat="1" applyFont="1" applyFill="1" applyBorder="1" applyAlignment="1">
      <alignment horizontal="right" vertical="top"/>
    </xf>
    <xf numFmtId="0" fontId="1" fillId="0" borderId="4" xfId="69" applyFont="1" applyBorder="1" applyAlignment="1">
      <alignment horizontal="center" vertical="top" wrapText="1"/>
    </xf>
    <xf numFmtId="14" fontId="1" fillId="0" borderId="4" xfId="69" applyNumberFormat="1" applyFont="1" applyBorder="1" applyAlignment="1">
      <alignment horizontal="center" vertical="top" wrapText="1"/>
    </xf>
    <xf numFmtId="0" fontId="1" fillId="2" borderId="4" xfId="69" applyFont="1" applyFill="1" applyBorder="1" applyAlignment="1">
      <alignment vertical="top" wrapText="1"/>
    </xf>
    <xf numFmtId="0" fontId="1" fillId="0" borderId="4" xfId="69" applyFont="1" applyBorder="1" applyAlignment="1">
      <alignment vertical="top" wrapText="1"/>
    </xf>
    <xf numFmtId="0" fontId="1" fillId="0" borderId="0" xfId="68"/>
    <xf numFmtId="0" fontId="1" fillId="0" borderId="4" xfId="68" applyBorder="1"/>
    <xf numFmtId="0" fontId="1" fillId="0" borderId="4" xfId="68" quotePrefix="1" applyBorder="1"/>
    <xf numFmtId="14" fontId="9" fillId="0" borderId="4" xfId="2" applyNumberFormat="1" applyBorder="1" applyAlignment="1">
      <alignment horizontal="center" vertical="top" wrapText="1"/>
    </xf>
    <xf numFmtId="0" fontId="73" fillId="0" borderId="4" xfId="0" applyFont="1" applyBorder="1"/>
    <xf numFmtId="0" fontId="1" fillId="0" borderId="4" xfId="0" applyFont="1" applyBorder="1"/>
    <xf numFmtId="0" fontId="1" fillId="0" borderId="4" xfId="2" quotePrefix="1" applyFont="1" applyBorder="1" applyAlignment="1">
      <alignment horizontal="left" vertical="top" wrapText="1"/>
    </xf>
    <xf numFmtId="0" fontId="9" fillId="0" borderId="7" xfId="2" applyBorder="1" applyAlignment="1">
      <alignment horizontal="left" vertical="top" wrapText="1"/>
    </xf>
    <xf numFmtId="0" fontId="1" fillId="0" borderId="7" xfId="2" applyFont="1" applyBorder="1" applyAlignment="1">
      <alignment horizontal="left" vertical="top" wrapText="1"/>
    </xf>
    <xf numFmtId="0" fontId="1" fillId="0" borderId="4" xfId="0" applyFont="1" applyBorder="1" applyAlignment="1">
      <alignment horizontal="left" vertical="top" wrapText="1"/>
    </xf>
    <xf numFmtId="0" fontId="1" fillId="0" borderId="0" xfId="2" applyFont="1" applyAlignment="1">
      <alignment horizontal="left" vertical="top"/>
    </xf>
    <xf numFmtId="0" fontId="1" fillId="0" borderId="4" xfId="2" applyFont="1" applyBorder="1" applyAlignment="1">
      <alignment horizontal="left" vertical="top"/>
    </xf>
    <xf numFmtId="0" fontId="84" fillId="0" borderId="4" xfId="69" applyFont="1" applyBorder="1" applyAlignment="1">
      <alignment vertical="top" wrapText="1"/>
    </xf>
    <xf numFmtId="0" fontId="20" fillId="4" borderId="4" xfId="1" applyFont="1" applyFill="1" applyBorder="1" applyAlignment="1">
      <alignment horizontal="center" vertical="top"/>
    </xf>
    <xf numFmtId="0" fontId="50" fillId="39" borderId="0" xfId="0" applyFont="1" applyFill="1" applyAlignment="1">
      <alignment vertical="top"/>
    </xf>
    <xf numFmtId="17" fontId="1" fillId="0" borderId="4" xfId="2" quotePrefix="1" applyNumberFormat="1" applyFont="1" applyBorder="1" applyAlignment="1">
      <alignment horizontal="center" vertical="top" wrapText="1"/>
    </xf>
    <xf numFmtId="0" fontId="1" fillId="0" borderId="4" xfId="1" applyBorder="1" applyAlignment="1">
      <alignment horizontal="center" vertical="top" wrapText="1"/>
    </xf>
    <xf numFmtId="0" fontId="65" fillId="0" borderId="0" xfId="0" applyFont="1" applyAlignment="1">
      <alignment vertical="top" wrapText="1"/>
    </xf>
    <xf numFmtId="0" fontId="65" fillId="0" borderId="0" xfId="0" applyFont="1" applyAlignment="1">
      <alignment vertical="top"/>
    </xf>
    <xf numFmtId="0" fontId="65" fillId="39" borderId="0" xfId="0" applyFont="1" applyFill="1" applyAlignment="1">
      <alignment vertical="top"/>
    </xf>
    <xf numFmtId="0" fontId="9" fillId="0" borderId="4" xfId="2" applyBorder="1" applyAlignment="1">
      <alignment horizontal="left" vertical="center" wrapText="1"/>
    </xf>
    <xf numFmtId="0" fontId="1" fillId="0" borderId="6" xfId="2" applyFont="1" applyBorder="1" applyAlignment="1">
      <alignment horizontal="left" vertical="top" wrapText="1"/>
    </xf>
    <xf numFmtId="0" fontId="1" fillId="0" borderId="4" xfId="2" applyFont="1" applyBorder="1" applyAlignment="1">
      <alignment horizontal="center" vertical="center" wrapText="1"/>
    </xf>
    <xf numFmtId="0" fontId="1" fillId="0" borderId="6" xfId="64" applyFont="1" applyBorder="1" applyAlignment="1">
      <alignment horizontal="center" vertical="center" wrapText="1"/>
    </xf>
    <xf numFmtId="17" fontId="1" fillId="0" borderId="4" xfId="2" quotePrefix="1"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4" xfId="71" applyBorder="1" applyAlignment="1">
      <alignment horizontal="left" vertical="top"/>
    </xf>
    <xf numFmtId="0" fontId="1" fillId="0" borderId="4" xfId="71" applyBorder="1" applyAlignment="1">
      <alignment horizontal="left" vertical="top" wrapText="1"/>
    </xf>
    <xf numFmtId="0" fontId="1" fillId="0" borderId="4" xfId="2" applyFont="1" applyBorder="1" applyAlignment="1">
      <alignmen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32" xfId="0" applyFont="1" applyBorder="1" applyAlignment="1">
      <alignment horizontal="left" vertical="top" wrapText="1"/>
    </xf>
    <xf numFmtId="0" fontId="1" fillId="0" borderId="35" xfId="0" applyFont="1" applyBorder="1" applyAlignment="1">
      <alignment horizontal="left" vertical="top" wrapText="1"/>
    </xf>
    <xf numFmtId="0" fontId="1" fillId="0" borderId="3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5" xfId="0" applyFont="1" applyBorder="1" applyAlignment="1">
      <alignment horizontal="left" vertical="center" wrapText="1"/>
    </xf>
    <xf numFmtId="0" fontId="1" fillId="0" borderId="6" xfId="0" applyFont="1" applyBorder="1" applyAlignment="1">
      <alignment horizontal="left" vertical="center" wrapText="1"/>
    </xf>
    <xf numFmtId="0" fontId="1" fillId="0" borderId="39" xfId="0" applyFont="1" applyBorder="1" applyAlignment="1">
      <alignment horizontal="left" vertical="center" wrapText="1"/>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40" xfId="0" applyFont="1" applyBorder="1" applyAlignment="1">
      <alignment horizontal="left" vertical="center" wrapText="1"/>
    </xf>
    <xf numFmtId="0" fontId="1" fillId="0" borderId="10" xfId="0" applyFont="1" applyBorder="1" applyAlignment="1">
      <alignment horizontal="left" vertical="center" wrapText="1"/>
    </xf>
    <xf numFmtId="0" fontId="1" fillId="0" borderId="39" xfId="0" applyFont="1" applyBorder="1" applyAlignment="1">
      <alignment horizontal="left" vertical="top" wrapText="1"/>
    </xf>
    <xf numFmtId="0" fontId="1" fillId="0" borderId="40"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wrapText="1"/>
    </xf>
    <xf numFmtId="0" fontId="1" fillId="0" borderId="35" xfId="64" applyFont="1" applyBorder="1" applyAlignment="1">
      <alignment horizontal="left" vertical="center" wrapText="1"/>
    </xf>
    <xf numFmtId="0" fontId="1" fillId="0" borderId="40" xfId="1" applyBorder="1" applyAlignment="1">
      <alignment horizontal="left" vertical="center" wrapText="1"/>
    </xf>
    <xf numFmtId="0" fontId="73" fillId="0" borderId="4" xfId="0" applyFont="1" applyBorder="1" applyAlignment="1">
      <alignment horizontal="left" vertical="top"/>
    </xf>
    <xf numFmtId="0" fontId="1" fillId="0" borderId="50" xfId="0" applyFont="1" applyBorder="1" applyAlignment="1">
      <alignment horizontal="left" vertical="top" wrapText="1"/>
    </xf>
    <xf numFmtId="0" fontId="1" fillId="0" borderId="51" xfId="0" applyFont="1" applyBorder="1" applyAlignment="1">
      <alignment horizontal="left" vertical="top" wrapText="1"/>
    </xf>
    <xf numFmtId="0" fontId="1" fillId="0" borderId="4" xfId="68" applyBorder="1" applyAlignment="1">
      <alignment vertical="top" wrapText="1"/>
    </xf>
    <xf numFmtId="0" fontId="1" fillId="0" borderId="33" xfId="0" applyFont="1" applyBorder="1" applyAlignment="1">
      <alignment horizontal="center" vertical="center" wrapText="1"/>
    </xf>
    <xf numFmtId="0" fontId="1" fillId="0" borderId="34" xfId="1" applyBorder="1" applyAlignment="1">
      <alignment horizontal="center" vertical="center" wrapText="1"/>
    </xf>
    <xf numFmtId="0" fontId="1" fillId="0" borderId="3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1" applyBorder="1" applyAlignment="1">
      <alignment horizontal="center" vertical="center" wrapText="1"/>
    </xf>
    <xf numFmtId="0" fontId="1" fillId="0" borderId="33" xfId="1" applyBorder="1" applyAlignment="1">
      <alignment horizontal="center" vertical="center" wrapText="1"/>
    </xf>
    <xf numFmtId="0" fontId="1" fillId="0" borderId="38" xfId="1" applyBorder="1" applyAlignment="1">
      <alignment horizontal="center" vertical="center" wrapText="1"/>
    </xf>
    <xf numFmtId="0" fontId="1" fillId="0" borderId="37" xfId="1" applyBorder="1" applyAlignment="1">
      <alignment horizontal="center" vertical="center" wrapText="1"/>
    </xf>
    <xf numFmtId="0" fontId="1" fillId="0" borderId="36" xfId="64" applyFont="1" applyBorder="1" applyAlignment="1">
      <alignment horizontal="center" vertical="center" wrapText="1"/>
    </xf>
    <xf numFmtId="0" fontId="1" fillId="0" borderId="37" xfId="64" applyFont="1" applyBorder="1" applyAlignment="1">
      <alignment horizontal="center" vertical="center" wrapText="1"/>
    </xf>
    <xf numFmtId="0" fontId="1" fillId="0" borderId="34" xfId="64" applyFont="1" applyBorder="1" applyAlignment="1">
      <alignment horizontal="center" vertical="center" wrapText="1"/>
    </xf>
    <xf numFmtId="0" fontId="1" fillId="0" borderId="31" xfId="64" applyFont="1" applyBorder="1" applyAlignment="1">
      <alignment horizontal="center" vertical="center" wrapText="1"/>
    </xf>
    <xf numFmtId="0" fontId="1" fillId="0" borderId="33" xfId="64" applyFont="1" applyBorder="1" applyAlignment="1">
      <alignment horizontal="center" vertical="center" wrapText="1"/>
    </xf>
    <xf numFmtId="0" fontId="1" fillId="0" borderId="38" xfId="64" applyFont="1" applyBorder="1" applyAlignment="1">
      <alignment horizontal="center" vertical="center" wrapText="1"/>
    </xf>
    <xf numFmtId="0" fontId="1" fillId="0" borderId="31" xfId="0" applyFont="1" applyBorder="1" applyAlignment="1">
      <alignment horizontal="center" vertical="top" wrapText="1"/>
    </xf>
    <xf numFmtId="0" fontId="1" fillId="0" borderId="34" xfId="0" applyFont="1" applyBorder="1" applyAlignment="1">
      <alignment horizontal="center" vertical="top" wrapText="1"/>
    </xf>
    <xf numFmtId="0" fontId="1" fillId="0" borderId="31" xfId="1" applyBorder="1" applyAlignment="1">
      <alignment horizontal="center" vertical="top" wrapText="1"/>
    </xf>
    <xf numFmtId="0" fontId="1" fillId="0" borderId="34" xfId="1" applyBorder="1" applyAlignment="1">
      <alignment horizontal="center" vertical="top" wrapText="1"/>
    </xf>
    <xf numFmtId="0" fontId="1" fillId="0" borderId="33" xfId="0" applyFont="1" applyBorder="1" applyAlignment="1">
      <alignment horizontal="center" vertical="top" wrapText="1"/>
    </xf>
    <xf numFmtId="0" fontId="1" fillId="0" borderId="31" xfId="64" applyFont="1" applyBorder="1" applyAlignment="1">
      <alignment horizontal="center" vertical="top" wrapText="1"/>
    </xf>
    <xf numFmtId="0" fontId="1" fillId="0" borderId="34" xfId="64" applyFont="1" applyBorder="1" applyAlignment="1">
      <alignment horizontal="center" vertical="top" wrapText="1"/>
    </xf>
    <xf numFmtId="0" fontId="1" fillId="0" borderId="38" xfId="64" applyFont="1" applyBorder="1" applyAlignment="1">
      <alignment horizontal="center" vertical="top" wrapText="1"/>
    </xf>
    <xf numFmtId="0" fontId="1" fillId="0" borderId="33" xfId="64" applyFont="1" applyBorder="1" applyAlignment="1">
      <alignment horizontal="center" vertical="top" wrapText="1"/>
    </xf>
    <xf numFmtId="0" fontId="1" fillId="0" borderId="37" xfId="64" applyFont="1" applyBorder="1" applyAlignment="1">
      <alignment horizontal="center" vertical="top" wrapText="1"/>
    </xf>
    <xf numFmtId="0" fontId="1" fillId="0" borderId="38" xfId="0" applyFont="1" applyBorder="1" applyAlignment="1">
      <alignment horizontal="center" vertical="top" wrapText="1"/>
    </xf>
    <xf numFmtId="0" fontId="1" fillId="0" borderId="38" xfId="1" applyBorder="1" applyAlignment="1">
      <alignment horizontal="center" vertical="top" wrapText="1"/>
    </xf>
    <xf numFmtId="0" fontId="1" fillId="0" borderId="33" xfId="1" applyBorder="1" applyAlignment="1">
      <alignment horizontal="center" vertical="top" wrapText="1"/>
    </xf>
    <xf numFmtId="0" fontId="1" fillId="0" borderId="37" xfId="1" applyBorder="1" applyAlignment="1">
      <alignment horizontal="center" vertical="top" wrapText="1"/>
    </xf>
    <xf numFmtId="0" fontId="1" fillId="0" borderId="5" xfId="1" applyBorder="1" applyAlignment="1">
      <alignment horizontal="center" vertical="top" wrapText="1"/>
    </xf>
    <xf numFmtId="0" fontId="1" fillId="0" borderId="6" xfId="1" applyBorder="1" applyAlignment="1">
      <alignment horizontal="center" vertical="top" wrapText="1"/>
    </xf>
    <xf numFmtId="0" fontId="1" fillId="0" borderId="6" xfId="2" applyFont="1" applyBorder="1" applyAlignment="1">
      <alignment horizontal="center" vertical="top" wrapText="1"/>
    </xf>
    <xf numFmtId="14" fontId="1" fillId="0" borderId="6" xfId="2" applyNumberFormat="1" applyFont="1" applyBorder="1" applyAlignment="1">
      <alignment horizontal="center" vertical="top" wrapText="1"/>
    </xf>
    <xf numFmtId="0" fontId="1" fillId="0" borderId="4" xfId="0" applyFont="1" applyBorder="1" applyAlignment="1">
      <alignment horizontal="center" vertical="top"/>
    </xf>
    <xf numFmtId="14" fontId="1" fillId="0" borderId="4" xfId="2" applyNumberFormat="1" applyFont="1" applyBorder="1" applyAlignment="1">
      <alignment horizontal="center" vertical="top"/>
    </xf>
    <xf numFmtId="0" fontId="1" fillId="0" borderId="4" xfId="0" applyFont="1" applyBorder="1" applyAlignment="1">
      <alignment horizontal="center"/>
    </xf>
    <xf numFmtId="0" fontId="73" fillId="0" borderId="4" xfId="0" applyFont="1" applyBorder="1" applyAlignment="1">
      <alignment vertical="top"/>
    </xf>
    <xf numFmtId="0" fontId="1" fillId="2" borderId="4" xfId="0" applyFont="1" applyFill="1" applyBorder="1" applyAlignment="1">
      <alignment horizontal="center" vertical="top" wrapText="1"/>
    </xf>
    <xf numFmtId="0" fontId="1" fillId="2" borderId="4" xfId="64" applyFont="1" applyFill="1" applyBorder="1" applyAlignment="1">
      <alignment horizontal="center" vertical="top" wrapText="1"/>
    </xf>
    <xf numFmtId="0" fontId="85" fillId="0" borderId="0" xfId="0" applyFont="1" applyAlignment="1">
      <alignment horizontal="left" vertical="top"/>
    </xf>
    <xf numFmtId="0" fontId="1" fillId="0" borderId="0" xfId="68" applyAlignment="1">
      <alignment vertical="top"/>
    </xf>
    <xf numFmtId="0" fontId="1" fillId="0" borderId="0" xfId="68" applyAlignment="1">
      <alignment horizontal="center" vertical="center"/>
    </xf>
    <xf numFmtId="0" fontId="1" fillId="0" borderId="0" xfId="68" applyAlignment="1">
      <alignment horizontal="center" vertical="center" wrapText="1"/>
    </xf>
    <xf numFmtId="0" fontId="73" fillId="0" borderId="0" xfId="0" applyFont="1"/>
    <xf numFmtId="0" fontId="82" fillId="0" borderId="0" xfId="0" applyFont="1"/>
    <xf numFmtId="0" fontId="1" fillId="0" borderId="6" xfId="2" applyFont="1" applyBorder="1" applyAlignment="1">
      <alignment horizontal="left" vertical="top"/>
    </xf>
    <xf numFmtId="0" fontId="1" fillId="0" borderId="4" xfId="2" applyFont="1" applyBorder="1" applyAlignment="1">
      <alignment horizontal="center" vertical="top"/>
    </xf>
    <xf numFmtId="0" fontId="1" fillId="0" borderId="48" xfId="71" applyBorder="1" applyAlignment="1">
      <alignment horizontal="left" vertical="top"/>
    </xf>
    <xf numFmtId="0" fontId="1" fillId="0" borderId="4" xfId="71" applyBorder="1" applyAlignment="1">
      <alignment horizontal="center" vertical="top"/>
    </xf>
    <xf numFmtId="0" fontId="73" fillId="0" borderId="4" xfId="0" applyFont="1" applyBorder="1" applyAlignment="1">
      <alignment horizontal="left" vertical="top" wrapText="1"/>
    </xf>
    <xf numFmtId="0" fontId="1" fillId="0" borderId="6" xfId="1" applyBorder="1" applyAlignment="1">
      <alignment horizontal="left" vertical="top" wrapText="1"/>
    </xf>
    <xf numFmtId="0" fontId="73" fillId="0" borderId="6" xfId="0" applyFont="1" applyBorder="1" applyAlignment="1">
      <alignment horizontal="left" vertical="top"/>
    </xf>
    <xf numFmtId="0" fontId="73" fillId="0" borderId="4" xfId="0" applyFont="1" applyBorder="1" applyAlignment="1">
      <alignment wrapText="1"/>
    </xf>
    <xf numFmtId="0" fontId="73" fillId="0" borderId="6" xfId="0" applyFont="1" applyBorder="1" applyAlignment="1">
      <alignment wrapText="1"/>
    </xf>
    <xf numFmtId="0" fontId="73" fillId="0" borderId="5" xfId="0" applyFont="1" applyBorder="1" applyAlignment="1">
      <alignment wrapText="1"/>
    </xf>
    <xf numFmtId="0" fontId="73" fillId="0" borderId="4" xfId="0" applyFont="1" applyBorder="1" applyAlignment="1">
      <alignment vertical="top" wrapText="1"/>
    </xf>
    <xf numFmtId="0" fontId="1" fillId="2" borderId="4" xfId="1" applyFill="1" applyBorder="1" applyAlignment="1">
      <alignment horizontal="center" vertical="top" wrapText="1"/>
    </xf>
    <xf numFmtId="0" fontId="1" fillId="0" borderId="4" xfId="68" applyBorder="1" applyAlignment="1">
      <alignment horizontal="left" vertical="top"/>
    </xf>
    <xf numFmtId="0" fontId="1" fillId="0" borderId="4" xfId="68" applyBorder="1" applyAlignment="1">
      <alignment horizontal="left" vertical="top" wrapText="1"/>
    </xf>
    <xf numFmtId="0" fontId="1" fillId="0" borderId="11" xfId="2" applyFont="1" applyBorder="1" applyAlignment="1">
      <alignment horizontal="left" vertical="top" wrapText="1"/>
    </xf>
    <xf numFmtId="0" fontId="1" fillId="0" borderId="5" xfId="2" applyFont="1" applyBorder="1" applyAlignment="1">
      <alignment horizontal="left" vertical="top" wrapText="1"/>
    </xf>
    <xf numFmtId="0" fontId="1" fillId="0" borderId="6" xfId="2" applyFont="1" applyBorder="1" applyAlignment="1">
      <alignment vertical="top" wrapText="1"/>
    </xf>
    <xf numFmtId="0" fontId="1" fillId="0" borderId="11" xfId="2" applyFont="1" applyBorder="1" applyAlignment="1">
      <alignment vertical="top" wrapText="1"/>
    </xf>
    <xf numFmtId="0" fontId="1" fillId="0" borderId="5" xfId="2" applyFont="1" applyBorder="1" applyAlignment="1">
      <alignment vertical="top" wrapText="1"/>
    </xf>
    <xf numFmtId="0" fontId="1" fillId="0" borderId="7" xfId="1" applyBorder="1" applyAlignment="1">
      <alignment horizontal="center" vertical="center" wrapText="1"/>
    </xf>
    <xf numFmtId="0" fontId="35" fillId="0" borderId="0" xfId="72"/>
    <xf numFmtId="0" fontId="26" fillId="4" borderId="4" xfId="2" applyFont="1" applyFill="1" applyBorder="1" applyAlignment="1">
      <alignment horizontal="left" vertical="top"/>
    </xf>
    <xf numFmtId="0" fontId="26" fillId="4" borderId="4" xfId="2" applyFont="1" applyFill="1" applyBorder="1" applyAlignment="1">
      <alignment horizontal="left" vertical="top" wrapText="1"/>
    </xf>
    <xf numFmtId="14" fontId="1" fillId="0" borderId="6" xfId="2" applyNumberFormat="1" applyFont="1" applyBorder="1" applyAlignment="1">
      <alignment horizontal="center" vertical="top"/>
    </xf>
    <xf numFmtId="0" fontId="73" fillId="0" borderId="6" xfId="0" applyFont="1" applyBorder="1" applyAlignment="1">
      <alignment horizontal="left" vertical="top" wrapText="1"/>
    </xf>
    <xf numFmtId="0" fontId="1" fillId="0" borderId="5" xfId="1" applyBorder="1" applyAlignment="1">
      <alignment horizontal="left" vertical="top" wrapText="1"/>
    </xf>
    <xf numFmtId="0" fontId="73" fillId="0" borderId="11" xfId="0" applyFont="1" applyBorder="1" applyAlignment="1">
      <alignment horizontal="left" vertical="top"/>
    </xf>
    <xf numFmtId="0" fontId="73" fillId="0" borderId="5" xfId="0" applyFont="1" applyBorder="1" applyAlignment="1">
      <alignment horizontal="left" vertical="top"/>
    </xf>
    <xf numFmtId="14" fontId="1" fillId="0" borderId="4" xfId="71" applyNumberFormat="1" applyBorder="1" applyAlignment="1">
      <alignment horizontal="center" vertical="top"/>
    </xf>
    <xf numFmtId="0" fontId="73" fillId="0" borderId="5" xfId="0" applyFont="1" applyBorder="1" applyAlignment="1">
      <alignment vertical="top" wrapText="1"/>
    </xf>
    <xf numFmtId="0" fontId="1" fillId="0" borderId="4" xfId="0" applyFont="1" applyBorder="1" applyAlignment="1">
      <alignment vertical="top" wrapText="1"/>
    </xf>
    <xf numFmtId="0" fontId="1" fillId="2" borderId="4" xfId="71" applyFill="1" applyBorder="1" applyAlignment="1">
      <alignment horizontal="left" vertical="top"/>
    </xf>
    <xf numFmtId="0" fontId="1" fillId="2" borderId="4" xfId="2"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4" xfId="71" applyFill="1" applyBorder="1" applyAlignment="1">
      <alignment horizontal="left" vertical="top" wrapText="1"/>
    </xf>
    <xf numFmtId="14" fontId="1" fillId="2" borderId="4" xfId="71" applyNumberFormat="1" applyFill="1" applyBorder="1" applyAlignment="1">
      <alignment horizontal="center" vertical="top"/>
    </xf>
    <xf numFmtId="0" fontId="1" fillId="2" borderId="4" xfId="1" applyFill="1" applyBorder="1" applyAlignment="1">
      <alignment vertical="top" wrapText="1"/>
    </xf>
    <xf numFmtId="0" fontId="1" fillId="2" borderId="4" xfId="1" applyFill="1" applyBorder="1" applyAlignment="1">
      <alignment horizontal="left" vertical="top" wrapText="1"/>
    </xf>
    <xf numFmtId="0" fontId="1" fillId="0" borderId="4" xfId="1" applyBorder="1" applyAlignment="1">
      <alignment vertical="top" wrapText="1"/>
    </xf>
    <xf numFmtId="0" fontId="1" fillId="0" borderId="6" xfId="71" applyBorder="1" applyAlignment="1">
      <alignment horizontal="left" vertical="top" wrapText="1"/>
    </xf>
    <xf numFmtId="0" fontId="1" fillId="2" borderId="4" xfId="2" applyFont="1" applyFill="1" applyBorder="1" applyAlignment="1">
      <alignment horizontal="center" vertical="top" wrapText="1"/>
    </xf>
    <xf numFmtId="14" fontId="1" fillId="2" borderId="4" xfId="2" applyNumberFormat="1" applyFont="1" applyFill="1" applyBorder="1" applyAlignment="1">
      <alignment horizontal="center" vertical="top" wrapText="1"/>
    </xf>
    <xf numFmtId="0" fontId="1" fillId="0" borderId="6" xfId="0" applyFont="1" applyBorder="1" applyAlignment="1">
      <alignment horizontal="center" vertical="center"/>
    </xf>
    <xf numFmtId="0" fontId="1" fillId="0" borderId="52" xfId="0" applyFont="1" applyBorder="1" applyAlignment="1">
      <alignment horizontal="left" vertical="top" wrapText="1"/>
    </xf>
    <xf numFmtId="0" fontId="73" fillId="0" borderId="6" xfId="0" applyFont="1" applyBorder="1"/>
    <xf numFmtId="0" fontId="1" fillId="0" borderId="5" xfId="0" applyFont="1" applyBorder="1" applyAlignment="1">
      <alignment horizontal="center" vertical="center"/>
    </xf>
    <xf numFmtId="0" fontId="73" fillId="0" borderId="5" xfId="0" applyFont="1" applyBorder="1"/>
    <xf numFmtId="0" fontId="1" fillId="0" borderId="5" xfId="68" applyBorder="1" applyAlignment="1">
      <alignment horizontal="left" vertical="top"/>
    </xf>
    <xf numFmtId="0" fontId="1" fillId="0" borderId="0" xfId="0" applyFont="1" applyAlignment="1">
      <alignment horizontal="left" vertical="top" wrapText="1"/>
    </xf>
    <xf numFmtId="0" fontId="25" fillId="0" borderId="6" xfId="1" applyFont="1" applyBorder="1" applyAlignment="1">
      <alignment vertical="top" wrapText="1"/>
    </xf>
    <xf numFmtId="0" fontId="1" fillId="0" borderId="6" xfId="2" applyFont="1" applyBorder="1" applyAlignment="1">
      <alignment horizontal="center" vertical="top"/>
    </xf>
    <xf numFmtId="0" fontId="1" fillId="0" borderId="4" xfId="0" applyFont="1" applyBorder="1" applyAlignment="1">
      <alignment horizontal="center" vertical="top" wrapText="1"/>
    </xf>
    <xf numFmtId="0" fontId="1" fillId="2" borderId="5" xfId="1" applyFill="1" applyBorder="1" applyAlignment="1">
      <alignment horizontal="center" vertical="top" wrapText="1"/>
    </xf>
    <xf numFmtId="0" fontId="1" fillId="2" borderId="4" xfId="71" applyFill="1" applyBorder="1" applyAlignment="1">
      <alignment horizontal="center" vertical="top"/>
    </xf>
    <xf numFmtId="0" fontId="1" fillId="0" borderId="4" xfId="71" applyBorder="1" applyAlignment="1">
      <alignment horizontal="center" vertical="top" wrapText="1"/>
    </xf>
    <xf numFmtId="0" fontId="1" fillId="0" borderId="6" xfId="0" applyFont="1" applyBorder="1" applyAlignment="1">
      <alignment horizontal="center" vertical="top" wrapText="1"/>
    </xf>
    <xf numFmtId="0" fontId="1" fillId="0" borderId="6" xfId="64" applyFont="1" applyBorder="1" applyAlignment="1">
      <alignment horizontal="center" vertical="top" wrapText="1"/>
    </xf>
    <xf numFmtId="0" fontId="1" fillId="0" borderId="4" xfId="64" applyFont="1" applyBorder="1" applyAlignment="1">
      <alignment horizontal="center" vertical="top" wrapText="1"/>
    </xf>
    <xf numFmtId="0" fontId="1" fillId="0" borderId="5" xfId="0" applyFont="1" applyBorder="1" applyAlignment="1">
      <alignment horizontal="center" vertical="top" wrapText="1"/>
    </xf>
    <xf numFmtId="0" fontId="26" fillId="6" borderId="4" xfId="1" applyFont="1" applyFill="1" applyBorder="1" applyAlignment="1">
      <alignment horizontal="center" vertical="top" wrapText="1"/>
    </xf>
    <xf numFmtId="0" fontId="20" fillId="6" borderId="4" xfId="1" applyFont="1" applyFill="1" applyBorder="1" applyAlignment="1">
      <alignment horizontal="center" vertical="top" wrapText="1"/>
    </xf>
    <xf numFmtId="0" fontId="1" fillId="0" borderId="11" xfId="2" applyFont="1" applyBorder="1" applyAlignment="1">
      <alignment horizontal="center" vertical="top" wrapText="1"/>
    </xf>
    <xf numFmtId="0" fontId="1" fillId="0" borderId="5" xfId="2" applyFont="1" applyBorder="1" applyAlignment="1">
      <alignment horizontal="center" vertical="top" wrapText="1"/>
    </xf>
    <xf numFmtId="0" fontId="1" fillId="2" borderId="6" xfId="2" applyFont="1" applyFill="1" applyBorder="1" applyAlignment="1">
      <alignment horizontal="center" vertical="top" wrapText="1"/>
    </xf>
    <xf numFmtId="14" fontId="1" fillId="2" borderId="6" xfId="2" applyNumberFormat="1" applyFont="1" applyFill="1" applyBorder="1" applyAlignment="1">
      <alignment horizontal="center" vertical="top" wrapText="1"/>
    </xf>
    <xf numFmtId="0" fontId="1" fillId="0" borderId="4" xfId="0" applyFont="1" applyBorder="1" applyAlignment="1">
      <alignment vertical="top"/>
    </xf>
    <xf numFmtId="0" fontId="1" fillId="0" borderId="4" xfId="0" applyFont="1" applyBorder="1" applyAlignment="1">
      <alignment horizontal="left" vertical="top"/>
    </xf>
    <xf numFmtId="0" fontId="1" fillId="0" borderId="0" xfId="2" applyFont="1" applyAlignment="1">
      <alignment horizontal="center" vertical="center"/>
    </xf>
    <xf numFmtId="0" fontId="1" fillId="41" borderId="4" xfId="0" applyFont="1" applyFill="1" applyBorder="1" applyAlignment="1">
      <alignment horizontal="center" vertical="top" wrapText="1"/>
    </xf>
    <xf numFmtId="14" fontId="3" fillId="0" borderId="53" xfId="1" applyNumberFormat="1" applyFont="1" applyBorder="1" applyAlignment="1">
      <alignment horizontal="left" wrapText="1"/>
    </xf>
    <xf numFmtId="0" fontId="3" fillId="0" borderId="53" xfId="1" applyFont="1" applyBorder="1" applyAlignment="1">
      <alignment wrapText="1"/>
    </xf>
    <xf numFmtId="14" fontId="1" fillId="0" borderId="4" xfId="1" applyNumberFormat="1" applyBorder="1" applyAlignment="1">
      <alignment horizontal="left" vertical="top" wrapText="1"/>
    </xf>
    <xf numFmtId="14" fontId="3" fillId="0" borderId="4" xfId="1" applyNumberFormat="1" applyFont="1" applyBorder="1" applyAlignment="1">
      <alignment horizontal="left"/>
    </xf>
    <xf numFmtId="0" fontId="26" fillId="4" borderId="6" xfId="1" applyFont="1" applyFill="1" applyBorder="1" applyAlignment="1">
      <alignment horizontal="left" vertical="top" wrapText="1"/>
    </xf>
    <xf numFmtId="0" fontId="68" fillId="4" borderId="4" xfId="1" applyFont="1" applyFill="1" applyBorder="1" applyAlignment="1">
      <alignment horizontal="left" vertical="top" wrapText="1"/>
    </xf>
    <xf numFmtId="0" fontId="3" fillId="0" borderId="4" xfId="1" applyFont="1" applyBorder="1" applyAlignment="1">
      <alignment horizontal="left" wrapText="1"/>
    </xf>
    <xf numFmtId="0" fontId="1" fillId="39" borderId="4" xfId="1" applyFill="1" applyBorder="1" applyAlignment="1">
      <alignment horizontal="left" vertical="top" wrapText="1"/>
    </xf>
    <xf numFmtId="0" fontId="3" fillId="39" borderId="4" xfId="1" applyFont="1" applyFill="1" applyBorder="1" applyAlignment="1">
      <alignment wrapText="1"/>
    </xf>
    <xf numFmtId="14" fontId="1" fillId="0" borderId="4" xfId="1" applyNumberFormat="1" applyBorder="1" applyAlignment="1">
      <alignment horizontal="left" vertical="top"/>
    </xf>
    <xf numFmtId="0" fontId="26" fillId="4" borderId="4" xfId="1" applyFont="1" applyFill="1" applyBorder="1" applyAlignment="1">
      <alignment vertical="top" wrapText="1"/>
    </xf>
    <xf numFmtId="0" fontId="20" fillId="4" borderId="4" xfId="1" applyFont="1" applyFill="1" applyBorder="1" applyAlignment="1">
      <alignment vertical="top" wrapText="1"/>
    </xf>
    <xf numFmtId="49" fontId="20" fillId="4" borderId="4" xfId="1" applyNumberFormat="1" applyFont="1" applyFill="1" applyBorder="1" applyAlignment="1">
      <alignment horizontal="left" vertical="top" wrapText="1"/>
    </xf>
    <xf numFmtId="0" fontId="20" fillId="4" borderId="4" xfId="2" applyFont="1" applyFill="1" applyBorder="1" applyAlignment="1">
      <alignment horizontal="left" vertical="top" wrapText="1"/>
    </xf>
    <xf numFmtId="0" fontId="33" fillId="4" borderId="4" xfId="1" applyFont="1" applyFill="1" applyBorder="1" applyAlignment="1">
      <alignment horizontal="left" vertical="top" wrapText="1"/>
    </xf>
    <xf numFmtId="0" fontId="33" fillId="4" borderId="4" xfId="1" applyFont="1" applyFill="1" applyBorder="1" applyAlignment="1">
      <alignment horizontal="center" vertical="top" wrapText="1"/>
    </xf>
    <xf numFmtId="0" fontId="90" fillId="4" borderId="4" xfId="2" applyFont="1" applyFill="1" applyBorder="1" applyAlignment="1">
      <alignment horizontal="center" vertical="top"/>
    </xf>
    <xf numFmtId="0" fontId="90" fillId="4" borderId="4" xfId="2" applyFont="1" applyFill="1" applyBorder="1" applyAlignment="1">
      <alignment horizontal="center" vertical="center"/>
    </xf>
    <xf numFmtId="0" fontId="90" fillId="0" borderId="0" xfId="2" applyFont="1" applyAlignment="1">
      <alignment horizontal="left" vertical="top"/>
    </xf>
    <xf numFmtId="0" fontId="90" fillId="39" borderId="4" xfId="1" quotePrefix="1" applyFont="1" applyFill="1" applyBorder="1" applyAlignment="1">
      <alignment horizontal="center" vertical="center" wrapText="1"/>
    </xf>
    <xf numFmtId="14" fontId="1" fillId="39" borderId="4" xfId="1" applyNumberFormat="1" applyFill="1" applyBorder="1" applyAlignment="1">
      <alignment horizontal="left"/>
    </xf>
    <xf numFmtId="0" fontId="90" fillId="39" borderId="4" xfId="1" quotePrefix="1" applyFont="1" applyFill="1" applyBorder="1" applyAlignment="1">
      <alignment horizontal="left" vertical="center" wrapText="1"/>
    </xf>
    <xf numFmtId="0" fontId="87" fillId="4" borderId="4" xfId="0" applyFont="1" applyFill="1" applyBorder="1" applyAlignment="1">
      <alignment horizontal="left" vertical="top" wrapText="1"/>
    </xf>
    <xf numFmtId="0" fontId="68" fillId="4" borderId="4" xfId="0" applyFont="1" applyFill="1" applyBorder="1" applyAlignment="1">
      <alignment horizontal="left" vertical="top" wrapText="1"/>
    </xf>
    <xf numFmtId="0" fontId="1" fillId="0" borderId="4" xfId="64" applyFont="1" applyBorder="1" applyAlignment="1">
      <alignment horizontal="left" vertical="top" wrapText="1"/>
    </xf>
    <xf numFmtId="0" fontId="1" fillId="0" borderId="6" xfId="71" applyBorder="1" applyAlignment="1">
      <alignment horizontal="center" vertical="top" wrapText="1"/>
    </xf>
    <xf numFmtId="0" fontId="1" fillId="0" borderId="10" xfId="71" applyBorder="1" applyAlignment="1">
      <alignment horizontal="left" vertical="top" wrapText="1"/>
    </xf>
    <xf numFmtId="0" fontId="91" fillId="0" borderId="0" xfId="0" applyFont="1"/>
    <xf numFmtId="0" fontId="1" fillId="0" borderId="4" xfId="71" applyBorder="1" applyAlignment="1">
      <alignment vertical="top" wrapText="1"/>
    </xf>
    <xf numFmtId="0" fontId="1" fillId="0" borderId="0" xfId="2" applyFont="1" applyAlignment="1">
      <alignment horizontal="center" vertical="top"/>
    </xf>
    <xf numFmtId="14" fontId="3" fillId="0" borderId="4" xfId="1" applyNumberFormat="1" applyFont="1" applyBorder="1" applyAlignment="1">
      <alignment horizontal="left" vertical="center"/>
    </xf>
    <xf numFmtId="0" fontId="3" fillId="0" borderId="4" xfId="1" applyFont="1" applyBorder="1" applyAlignment="1">
      <alignment horizontal="left" vertical="center" wrapText="1"/>
    </xf>
    <xf numFmtId="0" fontId="1" fillId="0" borderId="4" xfId="1" applyBorder="1" applyAlignment="1">
      <alignment horizontal="left" vertical="top"/>
    </xf>
    <xf numFmtId="0" fontId="1" fillId="0" borderId="6" xfId="1" applyBorder="1" applyAlignment="1">
      <alignment horizontal="left" vertical="top"/>
    </xf>
    <xf numFmtId="0" fontId="3" fillId="0" borderId="4" xfId="1" applyFont="1" applyBorder="1" applyAlignment="1">
      <alignment horizontal="left" vertical="top" wrapText="1"/>
    </xf>
    <xf numFmtId="0" fontId="1" fillId="0" borderId="4" xfId="1" applyBorder="1" applyAlignment="1">
      <alignment horizontal="center" vertical="top" wrapText="1"/>
    </xf>
    <xf numFmtId="0" fontId="1" fillId="0" borderId="4" xfId="1" applyBorder="1" applyAlignment="1">
      <alignment horizontal="left" vertical="top" wrapText="1"/>
    </xf>
    <xf numFmtId="0" fontId="1" fillId="0" borderId="4" xfId="1" applyBorder="1" applyAlignment="1">
      <alignment horizontal="left" vertical="top"/>
    </xf>
    <xf numFmtId="0" fontId="1" fillId="0" borderId="4" xfId="1" applyBorder="1" applyAlignment="1">
      <alignment horizontal="center" vertical="top"/>
    </xf>
    <xf numFmtId="0" fontId="1" fillId="0" borderId="4" xfId="1" quotePrefix="1" applyBorder="1" applyAlignment="1">
      <alignment horizontal="left" vertical="top" wrapText="1"/>
    </xf>
    <xf numFmtId="0" fontId="3" fillId="0" borderId="4" xfId="1" quotePrefix="1" applyFont="1" applyBorder="1" applyAlignment="1">
      <alignment horizontal="center" wrapText="1"/>
    </xf>
    <xf numFmtId="0" fontId="7" fillId="0" borderId="0" xfId="1" applyFont="1" applyAlignment="1">
      <alignment vertical="center"/>
    </xf>
    <xf numFmtId="0" fontId="1" fillId="0" borderId="0" xfId="1" applyAlignment="1">
      <alignment vertical="center"/>
    </xf>
    <xf numFmtId="0" fontId="3" fillId="0" borderId="54" xfId="1" quotePrefix="1" applyFont="1" applyBorder="1" applyAlignment="1">
      <alignment horizontal="center" wrapText="1"/>
    </xf>
    <xf numFmtId="0" fontId="3" fillId="0" borderId="55" xfId="1" quotePrefix="1" applyFont="1" applyBorder="1" applyAlignment="1">
      <alignment horizontal="center" wrapText="1"/>
    </xf>
    <xf numFmtId="0" fontId="1" fillId="0" borderId="53" xfId="1" quotePrefix="1" applyBorder="1" applyAlignment="1">
      <alignment vertical="top" wrapText="1"/>
    </xf>
    <xf numFmtId="0" fontId="1" fillId="0" borderId="56" xfId="1" quotePrefix="1" applyBorder="1" applyAlignment="1">
      <alignment vertical="top" wrapText="1"/>
    </xf>
    <xf numFmtId="0" fontId="1" fillId="0" borderId="53" xfId="1" applyBorder="1" applyAlignment="1">
      <alignment vertical="top"/>
    </xf>
    <xf numFmtId="0" fontId="1" fillId="0" borderId="56" xfId="1" applyBorder="1" applyAlignment="1">
      <alignment vertical="top"/>
    </xf>
    <xf numFmtId="0" fontId="1" fillId="0" borderId="6" xfId="2" applyFont="1" applyBorder="1" applyAlignment="1">
      <alignment horizontal="left" vertical="top"/>
    </xf>
    <xf numFmtId="0" fontId="1" fillId="0" borderId="11" xfId="2" applyFont="1" applyBorder="1" applyAlignment="1">
      <alignment horizontal="left" vertical="top"/>
    </xf>
    <xf numFmtId="0" fontId="1" fillId="0" borderId="5" xfId="2" applyFont="1" applyBorder="1" applyAlignment="1">
      <alignment horizontal="left" vertical="top"/>
    </xf>
    <xf numFmtId="0" fontId="86" fillId="0" borderId="6" xfId="0" applyFont="1" applyBorder="1" applyAlignment="1">
      <alignment horizontal="left" vertical="top" wrapText="1"/>
    </xf>
    <xf numFmtId="0" fontId="86" fillId="0" borderId="11" xfId="0" applyFont="1" applyBorder="1" applyAlignment="1">
      <alignment horizontal="left" vertical="top" wrapText="1"/>
    </xf>
    <xf numFmtId="0" fontId="86" fillId="0" borderId="5" xfId="0" applyFont="1" applyBorder="1" applyAlignment="1">
      <alignment horizontal="left" vertical="top" wrapText="1"/>
    </xf>
    <xf numFmtId="0" fontId="1" fillId="0" borderId="6" xfId="2" applyFont="1" applyBorder="1" applyAlignment="1">
      <alignment horizontal="center" vertical="top"/>
    </xf>
    <xf numFmtId="0" fontId="1" fillId="0" borderId="11" xfId="2" applyFont="1" applyBorder="1" applyAlignment="1">
      <alignment horizontal="center" vertical="top"/>
    </xf>
    <xf numFmtId="0" fontId="1" fillId="0" borderId="5" xfId="2" applyFont="1" applyBorder="1" applyAlignment="1">
      <alignment horizontal="center" vertical="top"/>
    </xf>
    <xf numFmtId="14" fontId="1" fillId="0" borderId="6" xfId="2" applyNumberFormat="1" applyFont="1" applyBorder="1" applyAlignment="1">
      <alignment horizontal="center" vertical="top"/>
    </xf>
    <xf numFmtId="0" fontId="1" fillId="0" borderId="6" xfId="0" applyFont="1" applyBorder="1" applyAlignment="1">
      <alignment horizontal="left" vertical="top" wrapText="1"/>
    </xf>
    <xf numFmtId="0" fontId="1" fillId="0" borderId="11" xfId="0" applyFont="1" applyBorder="1" applyAlignment="1">
      <alignment horizontal="left" vertical="top" wrapText="1"/>
    </xf>
    <xf numFmtId="0" fontId="1" fillId="0" borderId="5" xfId="0" applyFont="1" applyBorder="1" applyAlignment="1">
      <alignment horizontal="left" vertical="top" wrapText="1"/>
    </xf>
    <xf numFmtId="0" fontId="73" fillId="0" borderId="6" xfId="0" applyFont="1" applyBorder="1" applyAlignment="1">
      <alignment horizontal="left" vertical="top" wrapText="1"/>
    </xf>
    <xf numFmtId="0" fontId="73" fillId="0" borderId="11" xfId="0" applyFont="1" applyBorder="1" applyAlignment="1">
      <alignment horizontal="left" vertical="top" wrapText="1"/>
    </xf>
    <xf numFmtId="0" fontId="73" fillId="0" borderId="5" xfId="0" applyFont="1" applyBorder="1" applyAlignment="1">
      <alignment horizontal="left" vertical="top" wrapText="1"/>
    </xf>
    <xf numFmtId="14" fontId="1" fillId="0" borderId="11" xfId="2" applyNumberFormat="1" applyFont="1" applyBorder="1" applyAlignment="1">
      <alignment horizontal="center" vertical="top"/>
    </xf>
    <xf numFmtId="14" fontId="1" fillId="0" borderId="5" xfId="2" applyNumberFormat="1" applyFont="1" applyBorder="1" applyAlignment="1">
      <alignment horizontal="center" vertical="top"/>
    </xf>
    <xf numFmtId="0" fontId="73" fillId="0" borderId="4" xfId="0" applyFont="1" applyBorder="1" applyAlignment="1">
      <alignment horizontal="left" vertical="top" wrapText="1"/>
    </xf>
    <xf numFmtId="0" fontId="1" fillId="0" borderId="4" xfId="2" applyFont="1" applyBorder="1" applyAlignment="1">
      <alignment horizontal="left" vertical="top"/>
    </xf>
    <xf numFmtId="0" fontId="1" fillId="0" borderId="5" xfId="1" applyBorder="1" applyAlignment="1">
      <alignment horizontal="left" vertical="top" wrapText="1"/>
    </xf>
    <xf numFmtId="0" fontId="1" fillId="0" borderId="11" xfId="1" applyBorder="1" applyAlignment="1">
      <alignment horizontal="left" vertical="top" wrapText="1"/>
    </xf>
    <xf numFmtId="0" fontId="1" fillId="2" borderId="5" xfId="1" applyFill="1" applyBorder="1" applyAlignment="1">
      <alignment horizontal="left" vertical="top" wrapText="1"/>
    </xf>
    <xf numFmtId="0" fontId="1" fillId="0" borderId="6" xfId="1" applyBorder="1" applyAlignment="1">
      <alignment horizontal="left" vertical="top" wrapText="1"/>
    </xf>
    <xf numFmtId="0" fontId="1" fillId="0" borderId="4" xfId="2" applyFont="1" applyBorder="1" applyAlignment="1">
      <alignment horizontal="center" vertical="top" wrapText="1"/>
    </xf>
    <xf numFmtId="0" fontId="1" fillId="0" borderId="11" xfId="2" applyFont="1" applyBorder="1" applyAlignment="1">
      <alignment horizontal="center" vertical="top" wrapText="1"/>
    </xf>
    <xf numFmtId="0" fontId="1" fillId="0" borderId="5" xfId="2" applyFont="1" applyBorder="1" applyAlignment="1">
      <alignment horizontal="center" vertical="top" wrapText="1"/>
    </xf>
    <xf numFmtId="0" fontId="1" fillId="2" borderId="4" xfId="2" applyFont="1" applyFill="1" applyBorder="1" applyAlignment="1">
      <alignment horizontal="center" vertical="top" wrapText="1"/>
    </xf>
    <xf numFmtId="14" fontId="1" fillId="2" borderId="5" xfId="2" applyNumberFormat="1" applyFont="1" applyFill="1" applyBorder="1" applyAlignment="1">
      <alignment horizontal="center" vertical="top" wrapText="1"/>
    </xf>
    <xf numFmtId="14" fontId="1" fillId="0" borderId="11" xfId="2" applyNumberFormat="1" applyFont="1" applyBorder="1" applyAlignment="1">
      <alignment horizontal="center" vertical="top" wrapText="1"/>
    </xf>
    <xf numFmtId="14" fontId="1" fillId="0" borderId="5" xfId="2" applyNumberFormat="1" applyFont="1" applyBorder="1" applyAlignment="1">
      <alignment horizontal="center" vertical="top" wrapText="1"/>
    </xf>
    <xf numFmtId="0" fontId="1" fillId="0" borderId="5" xfId="2" applyFont="1" applyBorder="1" applyAlignment="1">
      <alignment horizontal="left" vertical="top" wrapText="1"/>
    </xf>
    <xf numFmtId="0" fontId="1" fillId="0" borderId="11" xfId="2" applyFont="1" applyBorder="1" applyAlignment="1">
      <alignment horizontal="left" vertical="top" wrapText="1"/>
    </xf>
    <xf numFmtId="0" fontId="1" fillId="0" borderId="6" xfId="71" applyBorder="1" applyAlignment="1">
      <alignment horizontal="center" vertical="top"/>
    </xf>
    <xf numFmtId="0" fontId="1" fillId="0" borderId="11" xfId="71" applyBorder="1" applyAlignment="1">
      <alignment horizontal="center" vertical="top"/>
    </xf>
    <xf numFmtId="0" fontId="1" fillId="0" borderId="5" xfId="71" applyBorder="1" applyAlignment="1">
      <alignment horizontal="center" vertical="top"/>
    </xf>
    <xf numFmtId="0" fontId="1" fillId="0" borderId="47" xfId="71" applyBorder="1" applyAlignment="1">
      <alignment horizontal="left" vertical="top"/>
    </xf>
    <xf numFmtId="0" fontId="1" fillId="0" borderId="48" xfId="71" applyBorder="1" applyAlignment="1">
      <alignment horizontal="left" vertical="top"/>
    </xf>
    <xf numFmtId="14" fontId="1" fillId="0" borderId="4" xfId="71" applyNumberFormat="1" applyBorder="1" applyAlignment="1">
      <alignment horizontal="center" vertical="top"/>
    </xf>
    <xf numFmtId="14" fontId="1" fillId="0" borderId="11" xfId="71" applyNumberFormat="1" applyBorder="1" applyAlignment="1">
      <alignment horizontal="center" vertical="top"/>
    </xf>
    <xf numFmtId="0" fontId="73" fillId="0" borderId="6" xfId="0" applyFont="1" applyBorder="1" applyAlignment="1">
      <alignment horizontal="left" vertical="top"/>
    </xf>
    <xf numFmtId="0" fontId="73" fillId="0" borderId="11" xfId="0" applyFont="1" applyBorder="1" applyAlignment="1">
      <alignment horizontal="left" vertical="top"/>
    </xf>
    <xf numFmtId="0" fontId="73" fillId="0" borderId="5" xfId="0" applyFont="1" applyBorder="1" applyAlignment="1">
      <alignment horizontal="left" vertical="top"/>
    </xf>
    <xf numFmtId="0" fontId="1" fillId="0" borderId="6" xfId="2" applyFont="1" applyBorder="1" applyAlignment="1">
      <alignment horizontal="left" vertical="top" wrapText="1"/>
    </xf>
    <xf numFmtId="0" fontId="9" fillId="0" borderId="6" xfId="2" applyBorder="1" applyAlignment="1">
      <alignment horizontal="left" vertical="top" wrapText="1"/>
    </xf>
    <xf numFmtId="0" fontId="9" fillId="0" borderId="11" xfId="2" applyBorder="1" applyAlignment="1">
      <alignment horizontal="left" vertical="top" wrapText="1"/>
    </xf>
    <xf numFmtId="0" fontId="1" fillId="0" borderId="6" xfId="2" applyFont="1" applyBorder="1" applyAlignment="1">
      <alignment horizontal="center" vertical="top" wrapText="1"/>
    </xf>
    <xf numFmtId="14" fontId="9" fillId="0" borderId="6" xfId="2" applyNumberFormat="1" applyBorder="1" applyAlignment="1">
      <alignment horizontal="center" vertical="top" wrapText="1"/>
    </xf>
    <xf numFmtId="14" fontId="9" fillId="0" borderId="11" xfId="2" applyNumberFormat="1" applyBorder="1" applyAlignment="1">
      <alignment horizontal="center" vertical="top" wrapText="1"/>
    </xf>
    <xf numFmtId="0" fontId="9" fillId="0" borderId="4" xfId="2" applyBorder="1" applyAlignment="1">
      <alignment horizontal="left" vertical="top" wrapText="1"/>
    </xf>
    <xf numFmtId="14" fontId="9" fillId="0" borderId="4" xfId="2" applyNumberFormat="1" applyBorder="1" applyAlignment="1">
      <alignment horizontal="center" vertical="top" wrapText="1"/>
    </xf>
    <xf numFmtId="17" fontId="1" fillId="0" borderId="4" xfId="2" quotePrefix="1" applyNumberFormat="1" applyFont="1" applyBorder="1" applyAlignment="1">
      <alignment vertical="top" wrapText="1"/>
    </xf>
    <xf numFmtId="0" fontId="1" fillId="0" borderId="4" xfId="2" applyFont="1" applyBorder="1" applyAlignment="1">
      <alignment horizontal="left" vertical="top" wrapText="1"/>
    </xf>
    <xf numFmtId="0" fontId="9" fillId="0" borderId="5" xfId="2" applyBorder="1" applyAlignment="1">
      <alignment horizontal="left" vertical="top" wrapText="1"/>
    </xf>
    <xf numFmtId="17" fontId="1" fillId="0" borderId="6" xfId="2" quotePrefix="1" applyNumberFormat="1" applyFont="1" applyBorder="1" applyAlignment="1">
      <alignment vertical="top" wrapText="1"/>
    </xf>
    <xf numFmtId="17" fontId="1" fillId="0" borderId="11" xfId="2" quotePrefix="1" applyNumberFormat="1" applyFont="1" applyBorder="1" applyAlignment="1">
      <alignment vertical="top" wrapText="1"/>
    </xf>
    <xf numFmtId="14" fontId="1" fillId="0" borderId="6" xfId="2" applyNumberFormat="1" applyFont="1" applyBorder="1" applyAlignment="1">
      <alignment horizontal="center" vertical="top" wrapText="1"/>
    </xf>
    <xf numFmtId="0" fontId="9" fillId="0" borderId="6" xfId="2" applyBorder="1" applyAlignment="1">
      <alignment horizontal="center" vertical="top" wrapText="1"/>
    </xf>
    <xf numFmtId="0" fontId="9" fillId="0" borderId="11" xfId="2" applyBorder="1" applyAlignment="1">
      <alignment horizontal="center" vertical="top" wrapText="1"/>
    </xf>
    <xf numFmtId="0" fontId="9" fillId="0" borderId="5" xfId="2" applyBorder="1" applyAlignment="1">
      <alignment horizontal="center" vertical="top" wrapText="1"/>
    </xf>
    <xf numFmtId="17" fontId="9" fillId="0" borderId="6" xfId="2" quotePrefix="1" applyNumberFormat="1" applyBorder="1" applyAlignment="1">
      <alignment horizontal="left" vertical="center" wrapText="1"/>
    </xf>
    <xf numFmtId="17" fontId="9" fillId="0" borderId="11" xfId="2" quotePrefix="1" applyNumberFormat="1" applyBorder="1" applyAlignment="1">
      <alignment horizontal="left" vertical="center" wrapText="1"/>
    </xf>
    <xf numFmtId="17" fontId="9" fillId="0" borderId="5" xfId="2" quotePrefix="1" applyNumberFormat="1" applyBorder="1" applyAlignment="1">
      <alignment horizontal="left" vertical="center" wrapText="1"/>
    </xf>
    <xf numFmtId="0" fontId="9" fillId="0" borderId="6" xfId="2" applyBorder="1" applyAlignment="1">
      <alignment horizontal="left" vertical="center" wrapText="1"/>
    </xf>
    <xf numFmtId="0" fontId="9" fillId="0" borderId="11" xfId="2" applyBorder="1" applyAlignment="1">
      <alignment horizontal="left" vertical="center" wrapText="1"/>
    </xf>
    <xf numFmtId="0" fontId="9" fillId="0" borderId="5" xfId="2" applyBorder="1" applyAlignment="1">
      <alignment horizontal="left" vertical="center" wrapText="1"/>
    </xf>
    <xf numFmtId="0" fontId="9" fillId="0" borderId="6" xfId="2" applyBorder="1" applyAlignment="1">
      <alignment horizontal="center" vertical="center" wrapText="1"/>
    </xf>
    <xf numFmtId="0" fontId="9" fillId="0" borderId="11" xfId="2" applyBorder="1" applyAlignment="1">
      <alignment horizontal="center" vertical="center" wrapText="1"/>
    </xf>
    <xf numFmtId="0" fontId="9" fillId="0" borderId="5" xfId="2" applyBorder="1" applyAlignment="1">
      <alignment horizontal="center" vertical="center" wrapText="1"/>
    </xf>
    <xf numFmtId="49" fontId="9" fillId="0" borderId="6" xfId="2" applyNumberFormat="1" applyBorder="1" applyAlignment="1">
      <alignment horizontal="left" vertical="center" wrapText="1"/>
    </xf>
    <xf numFmtId="49" fontId="9" fillId="0" borderId="11" xfId="2" applyNumberFormat="1" applyBorder="1" applyAlignment="1">
      <alignment horizontal="left" vertical="center" wrapText="1"/>
    </xf>
    <xf numFmtId="49" fontId="9" fillId="0" borderId="5" xfId="2" applyNumberFormat="1" applyBorder="1" applyAlignment="1">
      <alignment horizontal="left" vertical="center" wrapText="1"/>
    </xf>
    <xf numFmtId="17" fontId="9" fillId="0" borderId="6" xfId="2" quotePrefix="1" applyNumberFormat="1" applyBorder="1" applyAlignment="1">
      <alignment horizontal="left" vertical="top" wrapText="1"/>
    </xf>
    <xf numFmtId="17" fontId="9" fillId="0" borderId="11" xfId="2" quotePrefix="1" applyNumberFormat="1" applyBorder="1" applyAlignment="1">
      <alignment horizontal="left" vertical="top" wrapText="1"/>
    </xf>
    <xf numFmtId="17" fontId="9" fillId="0" borderId="5" xfId="2" quotePrefix="1" applyNumberFormat="1" applyBorder="1" applyAlignment="1">
      <alignment horizontal="left" vertical="top" wrapText="1"/>
    </xf>
    <xf numFmtId="17" fontId="9" fillId="0" borderId="4" xfId="2" quotePrefix="1" applyNumberFormat="1" applyBorder="1" applyAlignment="1">
      <alignment horizontal="center" vertical="top" wrapText="1"/>
    </xf>
    <xf numFmtId="17" fontId="9" fillId="0" borderId="4" xfId="2" quotePrefix="1" applyNumberFormat="1" applyBorder="1" applyAlignment="1">
      <alignment horizontal="left" vertical="top" wrapText="1"/>
    </xf>
    <xf numFmtId="17" fontId="9" fillId="0" borderId="6" xfId="2" quotePrefix="1" applyNumberFormat="1" applyBorder="1" applyAlignment="1">
      <alignment horizontal="center" vertical="top" wrapText="1"/>
    </xf>
    <xf numFmtId="17" fontId="9" fillId="0" borderId="11" xfId="2" quotePrefix="1" applyNumberFormat="1" applyBorder="1" applyAlignment="1">
      <alignment horizontal="center" vertical="top" wrapText="1"/>
    </xf>
    <xf numFmtId="17" fontId="9" fillId="0" borderId="5" xfId="2" quotePrefix="1" applyNumberFormat="1" applyBorder="1" applyAlignment="1">
      <alignment horizontal="center" vertical="top" wrapText="1"/>
    </xf>
    <xf numFmtId="17" fontId="1" fillId="0" borderId="6" xfId="2" quotePrefix="1" applyNumberFormat="1" applyFont="1" applyBorder="1" applyAlignment="1">
      <alignment horizontal="left" vertical="top" wrapText="1"/>
    </xf>
    <xf numFmtId="0" fontId="7" fillId="2" borderId="0" xfId="2" applyFont="1" applyFill="1" applyAlignment="1">
      <alignment horizontal="left" vertical="center"/>
    </xf>
    <xf numFmtId="17" fontId="9" fillId="0" borderId="6" xfId="2" quotePrefix="1" applyNumberFormat="1" applyBorder="1" applyAlignment="1">
      <alignment horizontal="center" vertical="center" wrapText="1"/>
    </xf>
    <xf numFmtId="17" fontId="9" fillId="0" borderId="11" xfId="2" quotePrefix="1" applyNumberFormat="1" applyBorder="1" applyAlignment="1">
      <alignment horizontal="center" vertical="center" wrapText="1"/>
    </xf>
    <xf numFmtId="17" fontId="9" fillId="0" borderId="5" xfId="2" quotePrefix="1" applyNumberFormat="1" applyBorder="1" applyAlignment="1">
      <alignment horizontal="center" vertical="center" wrapText="1"/>
    </xf>
    <xf numFmtId="17" fontId="1" fillId="0" borderId="6" xfId="2" quotePrefix="1" applyNumberFormat="1" applyFont="1" applyBorder="1" applyAlignment="1">
      <alignment horizontal="left" vertical="center" wrapText="1"/>
    </xf>
    <xf numFmtId="49" fontId="9" fillId="0" borderId="6" xfId="2" applyNumberFormat="1" applyBorder="1" applyAlignment="1">
      <alignment horizontal="left" vertical="top" wrapText="1"/>
    </xf>
    <xf numFmtId="49" fontId="9" fillId="0" borderId="11" xfId="2" applyNumberFormat="1" applyBorder="1" applyAlignment="1">
      <alignment horizontal="left" vertical="top" wrapText="1"/>
    </xf>
    <xf numFmtId="49" fontId="9" fillId="0" borderId="5" xfId="2" applyNumberFormat="1" applyBorder="1" applyAlignment="1">
      <alignment horizontal="left" vertical="top" wrapText="1"/>
    </xf>
    <xf numFmtId="0" fontId="9" fillId="0" borderId="10" xfId="2" applyBorder="1" applyAlignment="1">
      <alignment horizontal="left" vertical="top" wrapText="1"/>
    </xf>
    <xf numFmtId="0" fontId="9" fillId="0" borderId="3" xfId="2" applyBorder="1" applyAlignment="1">
      <alignment horizontal="left" vertical="top" wrapText="1"/>
    </xf>
    <xf numFmtId="0" fontId="9" fillId="0" borderId="12" xfId="2" applyBorder="1" applyAlignment="1">
      <alignment horizontal="left" vertical="top" wrapText="1"/>
    </xf>
    <xf numFmtId="0" fontId="1" fillId="0" borderId="6" xfId="2" quotePrefix="1" applyFont="1" applyBorder="1" applyAlignment="1">
      <alignment horizontal="left" vertical="top" wrapText="1"/>
    </xf>
    <xf numFmtId="0" fontId="1" fillId="0" borderId="11" xfId="2" quotePrefix="1" applyFont="1" applyBorder="1" applyAlignment="1">
      <alignment horizontal="left" vertical="top" wrapText="1"/>
    </xf>
    <xf numFmtId="0" fontId="1" fillId="0" borderId="5" xfId="2" quotePrefix="1" applyFont="1" applyBorder="1" applyAlignment="1">
      <alignment horizontal="left" vertical="top" wrapText="1"/>
    </xf>
    <xf numFmtId="14" fontId="9" fillId="0" borderId="5" xfId="2" applyNumberFormat="1" applyBorder="1" applyAlignment="1">
      <alignment horizontal="center" vertical="top" wrapText="1"/>
    </xf>
    <xf numFmtId="17" fontId="1" fillId="0" borderId="5" xfId="2" quotePrefix="1" applyNumberFormat="1" applyFont="1" applyBorder="1" applyAlignment="1">
      <alignment vertical="top" wrapText="1"/>
    </xf>
    <xf numFmtId="0" fontId="1" fillId="0" borderId="6" xfId="2" applyFont="1" applyBorder="1" applyAlignment="1">
      <alignment vertical="top" wrapText="1"/>
    </xf>
    <xf numFmtId="0" fontId="1" fillId="0" borderId="11" xfId="2" applyFont="1" applyBorder="1" applyAlignment="1">
      <alignment vertical="top" wrapText="1"/>
    </xf>
    <xf numFmtId="0" fontId="1" fillId="0" borderId="5" xfId="2" applyFont="1" applyBorder="1" applyAlignment="1">
      <alignment vertical="top" wrapText="1"/>
    </xf>
    <xf numFmtId="0" fontId="1" fillId="2" borderId="6" xfId="2" applyFont="1" applyFill="1" applyBorder="1" applyAlignment="1">
      <alignment horizontal="center" vertical="top" wrapText="1"/>
    </xf>
    <xf numFmtId="14" fontId="1" fillId="2" borderId="6" xfId="2" applyNumberFormat="1" applyFont="1" applyFill="1" applyBorder="1" applyAlignment="1">
      <alignment horizontal="center" vertical="top" wrapText="1"/>
    </xf>
    <xf numFmtId="14" fontId="1" fillId="2" borderId="4" xfId="2" applyNumberFormat="1" applyFont="1" applyFill="1" applyBorder="1" applyAlignment="1">
      <alignment horizontal="center" vertical="top" wrapText="1"/>
    </xf>
    <xf numFmtId="14" fontId="1" fillId="0" borderId="4" xfId="2" applyNumberFormat="1" applyFont="1" applyBorder="1" applyAlignment="1">
      <alignment horizontal="center" vertical="top" wrapText="1"/>
    </xf>
    <xf numFmtId="0" fontId="1" fillId="0" borderId="23" xfId="2" applyFont="1" applyBorder="1" applyAlignment="1">
      <alignment horizontal="left" vertical="top" wrapText="1"/>
    </xf>
    <xf numFmtId="0" fontId="1" fillId="0" borderId="2" xfId="2" applyFont="1" applyBorder="1" applyAlignment="1">
      <alignment horizontal="left" vertical="top" wrapText="1"/>
    </xf>
    <xf numFmtId="0" fontId="1" fillId="0" borderId="24" xfId="2" applyFont="1" applyBorder="1" applyAlignment="1">
      <alignment horizontal="left" vertical="top" wrapText="1"/>
    </xf>
    <xf numFmtId="0" fontId="1" fillId="0" borderId="10" xfId="2" applyFont="1" applyBorder="1" applyAlignment="1">
      <alignment horizontal="left" vertical="top" wrapText="1"/>
    </xf>
    <xf numFmtId="0" fontId="1" fillId="0" borderId="3" xfId="2" applyFont="1" applyBorder="1" applyAlignment="1">
      <alignment horizontal="left" vertical="top" wrapText="1"/>
    </xf>
    <xf numFmtId="0" fontId="1" fillId="0" borderId="12" xfId="2" applyFont="1" applyBorder="1" applyAlignment="1">
      <alignment horizontal="left" vertical="top" wrapText="1"/>
    </xf>
    <xf numFmtId="14" fontId="1" fillId="0" borderId="4" xfId="2" applyNumberFormat="1" applyFont="1" applyBorder="1" applyAlignment="1">
      <alignment horizontal="center" vertical="top"/>
    </xf>
    <xf numFmtId="14" fontId="1" fillId="0" borderId="12" xfId="2" applyNumberFormat="1" applyFont="1" applyBorder="1" applyAlignment="1">
      <alignment horizontal="center" vertical="top"/>
    </xf>
    <xf numFmtId="14" fontId="1" fillId="0" borderId="7" xfId="2" applyNumberFormat="1" applyFont="1" applyBorder="1" applyAlignment="1">
      <alignment horizontal="center" vertical="top"/>
    </xf>
    <xf numFmtId="14" fontId="1" fillId="0" borderId="10" xfId="2" applyNumberFormat="1" applyFont="1" applyBorder="1" applyAlignment="1">
      <alignment horizontal="center" vertical="top"/>
    </xf>
    <xf numFmtId="0" fontId="73" fillId="0" borderId="4" xfId="0" applyFont="1" applyBorder="1" applyAlignment="1">
      <alignment horizontal="center" vertical="top"/>
    </xf>
    <xf numFmtId="0" fontId="73" fillId="0" borderId="4" xfId="0" applyFont="1" applyBorder="1" applyAlignment="1">
      <alignment horizontal="left" vertical="top"/>
    </xf>
    <xf numFmtId="0" fontId="1" fillId="0" borderId="4" xfId="71" applyBorder="1" applyAlignment="1">
      <alignment horizontal="left" vertical="top"/>
    </xf>
    <xf numFmtId="0" fontId="1" fillId="0" borderId="5" xfId="71" applyBorder="1" applyAlignment="1">
      <alignment horizontal="left" vertical="top"/>
    </xf>
    <xf numFmtId="0" fontId="1" fillId="0" borderId="6" xfId="71" applyBorder="1" applyAlignment="1">
      <alignment horizontal="left" vertical="top"/>
    </xf>
    <xf numFmtId="0" fontId="1" fillId="0" borderId="28" xfId="2" applyFont="1" applyBorder="1" applyAlignment="1">
      <alignment horizontal="left" vertical="top"/>
    </xf>
    <xf numFmtId="0" fontId="1" fillId="0" borderId="30" xfId="2" applyFont="1" applyBorder="1" applyAlignment="1">
      <alignment horizontal="left" vertical="top"/>
    </xf>
    <xf numFmtId="0" fontId="1" fillId="0" borderId="29" xfId="2" applyFont="1" applyBorder="1" applyAlignment="1">
      <alignment horizontal="left" vertical="top"/>
    </xf>
    <xf numFmtId="0" fontId="1" fillId="0" borderId="44" xfId="2" applyFont="1" applyBorder="1" applyAlignment="1">
      <alignment horizontal="left" vertical="top"/>
    </xf>
    <xf numFmtId="0" fontId="1" fillId="0" borderId="42" xfId="2" applyFont="1" applyBorder="1" applyAlignment="1">
      <alignment horizontal="left" vertical="top"/>
    </xf>
    <xf numFmtId="0" fontId="1" fillId="0" borderId="43" xfId="2" applyFont="1" applyBorder="1" applyAlignment="1">
      <alignment horizontal="left" vertical="top"/>
    </xf>
    <xf numFmtId="0" fontId="1" fillId="0" borderId="41" xfId="2" applyFont="1" applyBorder="1" applyAlignment="1">
      <alignment horizontal="left" vertical="top"/>
    </xf>
    <xf numFmtId="0" fontId="1" fillId="0" borderId="44" xfId="2" applyFont="1" applyBorder="1" applyAlignment="1">
      <alignment horizontal="left" vertical="center" wrapText="1"/>
    </xf>
    <xf numFmtId="0" fontId="1" fillId="0" borderId="42" xfId="2" applyFont="1" applyBorder="1" applyAlignment="1">
      <alignment horizontal="left" vertical="center" wrapText="1"/>
    </xf>
    <xf numFmtId="0" fontId="1" fillId="0" borderId="45" xfId="2" applyFont="1" applyBorder="1" applyAlignment="1">
      <alignment horizontal="left" vertical="center" wrapText="1"/>
    </xf>
    <xf numFmtId="0" fontId="1" fillId="0" borderId="41" xfId="2" applyFont="1" applyBorder="1" applyAlignment="1">
      <alignment horizontal="left" vertical="center" wrapText="1"/>
    </xf>
    <xf numFmtId="0" fontId="1" fillId="0" borderId="43" xfId="2" applyFont="1" applyBorder="1" applyAlignment="1">
      <alignment horizontal="left" vertical="center" wrapText="1"/>
    </xf>
    <xf numFmtId="0" fontId="1" fillId="0" borderId="44" xfId="2" applyFont="1" applyBorder="1" applyAlignment="1">
      <alignment horizontal="left" vertical="center"/>
    </xf>
    <xf numFmtId="0" fontId="1" fillId="0" borderId="42" xfId="2" applyFont="1" applyBorder="1" applyAlignment="1">
      <alignment horizontal="left" vertical="center"/>
    </xf>
    <xf numFmtId="0" fontId="1" fillId="0" borderId="45" xfId="2" applyFont="1" applyBorder="1" applyAlignment="1">
      <alignment horizontal="left" vertical="center"/>
    </xf>
    <xf numFmtId="0" fontId="1" fillId="0" borderId="41" xfId="2" applyFont="1" applyBorder="1" applyAlignment="1">
      <alignment horizontal="left" vertical="center"/>
    </xf>
    <xf numFmtId="0" fontId="1" fillId="0" borderId="43" xfId="2" applyFont="1" applyBorder="1" applyAlignment="1">
      <alignment horizontal="left" vertical="center"/>
    </xf>
    <xf numFmtId="0" fontId="1" fillId="0" borderId="28" xfId="2" applyFont="1" applyBorder="1" applyAlignment="1">
      <alignment horizontal="left" vertical="center"/>
    </xf>
    <xf numFmtId="0" fontId="1" fillId="0" borderId="29" xfId="2" applyFont="1" applyBorder="1" applyAlignment="1">
      <alignment horizontal="left" vertical="center"/>
    </xf>
    <xf numFmtId="14" fontId="1" fillId="0" borderId="6" xfId="71" applyNumberFormat="1" applyBorder="1" applyAlignment="1">
      <alignment horizontal="left" vertical="top"/>
    </xf>
    <xf numFmtId="14" fontId="1" fillId="0" borderId="11" xfId="71" applyNumberFormat="1" applyBorder="1" applyAlignment="1">
      <alignment horizontal="left" vertical="top"/>
    </xf>
    <xf numFmtId="0" fontId="1" fillId="0" borderId="29" xfId="2" applyFont="1" applyBorder="1" applyAlignment="1">
      <alignment horizontal="left" vertical="center" wrapText="1"/>
    </xf>
    <xf numFmtId="0" fontId="1" fillId="0" borderId="30" xfId="2" applyFont="1" applyBorder="1" applyAlignment="1">
      <alignment horizontal="left" vertical="center" wrapText="1"/>
    </xf>
    <xf numFmtId="0" fontId="1" fillId="0" borderId="4" xfId="2" applyFont="1" applyBorder="1" applyAlignment="1">
      <alignment horizontal="left" vertical="center" wrapText="1"/>
    </xf>
    <xf numFmtId="0" fontId="1" fillId="0" borderId="4" xfId="2" applyFont="1" applyBorder="1" applyAlignment="1">
      <alignment horizontal="center" vertical="top"/>
    </xf>
    <xf numFmtId="14" fontId="1" fillId="0" borderId="12" xfId="71" applyNumberFormat="1" applyBorder="1" applyAlignment="1">
      <alignment horizontal="center" vertical="top"/>
    </xf>
    <xf numFmtId="14" fontId="1" fillId="0" borderId="7" xfId="71" applyNumberFormat="1" applyBorder="1" applyAlignment="1">
      <alignment horizontal="center" vertical="top"/>
    </xf>
    <xf numFmtId="14" fontId="1" fillId="0" borderId="10" xfId="71" applyNumberFormat="1" applyBorder="1" applyAlignment="1">
      <alignment horizontal="center" vertical="top"/>
    </xf>
    <xf numFmtId="14" fontId="1" fillId="0" borderId="46" xfId="71" applyNumberFormat="1" applyBorder="1" applyAlignment="1">
      <alignment horizontal="left" vertical="top" wrapText="1"/>
    </xf>
    <xf numFmtId="14" fontId="1" fillId="0" borderId="11" xfId="71" applyNumberFormat="1" applyBorder="1" applyAlignment="1">
      <alignment horizontal="left" vertical="top" wrapText="1"/>
    </xf>
    <xf numFmtId="0" fontId="1" fillId="0" borderId="46" xfId="71" applyBorder="1" applyAlignment="1">
      <alignment horizontal="left" vertical="top" wrapText="1"/>
    </xf>
    <xf numFmtId="0" fontId="1" fillId="0" borderId="11" xfId="71" applyBorder="1" applyAlignment="1">
      <alignment horizontal="left" vertical="top" wrapText="1"/>
    </xf>
    <xf numFmtId="0" fontId="1" fillId="0" borderId="49" xfId="71" applyBorder="1" applyAlignment="1">
      <alignment horizontal="left" vertical="top"/>
    </xf>
    <xf numFmtId="0" fontId="1" fillId="0" borderId="4" xfId="71" applyBorder="1" applyAlignment="1">
      <alignment horizontal="left" vertical="top" wrapText="1"/>
    </xf>
    <xf numFmtId="0" fontId="1" fillId="0" borderId="5" xfId="71" applyBorder="1" applyAlignment="1">
      <alignment horizontal="left" vertical="top" wrapText="1"/>
    </xf>
    <xf numFmtId="0" fontId="1" fillId="0" borderId="6" xfId="71" applyBorder="1" applyAlignment="1">
      <alignment horizontal="left" vertical="top" wrapText="1"/>
    </xf>
    <xf numFmtId="0" fontId="1" fillId="0" borderId="4" xfId="71" applyBorder="1" applyAlignment="1">
      <alignment horizontal="center" vertical="top"/>
    </xf>
    <xf numFmtId="14" fontId="1" fillId="0" borderId="5" xfId="71" applyNumberFormat="1" applyBorder="1" applyAlignment="1">
      <alignment horizontal="center" vertical="top"/>
    </xf>
    <xf numFmtId="14" fontId="1" fillId="0" borderId="6" xfId="71" applyNumberFormat="1" applyBorder="1" applyAlignment="1">
      <alignment horizontal="center" vertical="top"/>
    </xf>
    <xf numFmtId="0" fontId="73" fillId="0" borderId="4" xfId="0" applyFont="1" applyBorder="1" applyAlignment="1">
      <alignment vertical="top" wrapText="1"/>
    </xf>
    <xf numFmtId="0" fontId="73" fillId="0" borderId="11" xfId="0" applyFont="1" applyBorder="1" applyAlignment="1">
      <alignment vertical="top" wrapText="1"/>
    </xf>
    <xf numFmtId="0" fontId="73" fillId="0" borderId="5" xfId="0" applyFont="1" applyBorder="1" applyAlignment="1">
      <alignment vertical="top" wrapText="1"/>
    </xf>
    <xf numFmtId="14" fontId="90" fillId="4" borderId="7" xfId="2" quotePrefix="1" applyNumberFormat="1" applyFont="1" applyFill="1" applyBorder="1" applyAlignment="1">
      <alignment horizontal="left" vertical="center" wrapText="1"/>
    </xf>
    <xf numFmtId="14" fontId="90" fillId="4" borderId="8" xfId="2" quotePrefix="1" applyNumberFormat="1" applyFont="1" applyFill="1" applyBorder="1" applyAlignment="1">
      <alignment horizontal="left" vertical="center" wrapText="1"/>
    </xf>
    <xf numFmtId="14" fontId="90" fillId="4" borderId="9" xfId="2" quotePrefix="1" applyNumberFormat="1" applyFont="1" applyFill="1" applyBorder="1" applyAlignment="1">
      <alignment horizontal="left" vertical="center" wrapText="1"/>
    </xf>
    <xf numFmtId="0" fontId="15" fillId="2" borderId="0" xfId="1" applyFont="1" applyFill="1" applyAlignment="1">
      <alignment horizontal="left" vertical="center"/>
    </xf>
    <xf numFmtId="0" fontId="16" fillId="2" borderId="0" xfId="1" applyFont="1" applyFill="1" applyAlignment="1">
      <alignment vertical="center"/>
    </xf>
    <xf numFmtId="0" fontId="7" fillId="2" borderId="0" xfId="1" applyFont="1" applyFill="1" applyAlignment="1">
      <alignment horizontal="left" vertical="center"/>
    </xf>
    <xf numFmtId="0" fontId="9" fillId="0" borderId="0" xfId="1" applyFont="1" applyAlignment="1">
      <alignment horizontal="left" vertical="center"/>
    </xf>
    <xf numFmtId="0" fontId="1" fillId="0" borderId="0" xfId="68" applyAlignment="1">
      <alignment vertical="top" wrapText="1"/>
    </xf>
    <xf numFmtId="0" fontId="7" fillId="2" borderId="0" xfId="1" applyFont="1" applyFill="1" applyAlignment="1">
      <alignment horizontal="left" vertical="top"/>
    </xf>
    <xf numFmtId="0" fontId="16" fillId="2" borderId="0" xfId="1" applyFont="1" applyFill="1" applyAlignment="1">
      <alignment vertical="top"/>
    </xf>
    <xf numFmtId="0" fontId="1" fillId="0" borderId="0" xfId="1" applyAlignment="1">
      <alignment vertical="top"/>
    </xf>
    <xf numFmtId="0" fontId="0" fillId="0" borderId="0" xfId="0" applyAlignment="1">
      <alignment horizontal="left" vertical="top" wrapText="1"/>
    </xf>
    <xf numFmtId="0" fontId="25" fillId="0" borderId="0" xfId="0" applyFont="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vertical="top"/>
    </xf>
    <xf numFmtId="0" fontId="3" fillId="0" borderId="4" xfId="0" applyFont="1" applyBorder="1" applyAlignment="1">
      <alignment vertical="top"/>
    </xf>
    <xf numFmtId="0" fontId="1" fillId="0" borderId="4" xfId="68" applyBorder="1" applyAlignment="1">
      <alignment horizontal="left" vertical="center" wrapText="1"/>
    </xf>
    <xf numFmtId="0" fontId="1" fillId="0" borderId="4" xfId="68" applyBorder="1" applyAlignment="1">
      <alignment horizontal="left" vertical="center"/>
    </xf>
    <xf numFmtId="0" fontId="7" fillId="2" borderId="0" xfId="1" applyFont="1" applyFill="1" applyAlignment="1">
      <alignment horizontal="left" vertical="top" wrapText="1"/>
    </xf>
    <xf numFmtId="1" fontId="13" fillId="3" borderId="7" xfId="69" applyNumberFormat="1" applyFont="1" applyFill="1" applyBorder="1" applyAlignment="1">
      <alignment horizontal="center" vertical="top" wrapText="1"/>
    </xf>
    <xf numFmtId="1" fontId="13" fillId="3" borderId="8" xfId="69" applyNumberFormat="1" applyFont="1" applyFill="1" applyBorder="1" applyAlignment="1">
      <alignment horizontal="center" vertical="top" wrapText="1"/>
    </xf>
    <xf numFmtId="1" fontId="13" fillId="3" borderId="9" xfId="69" applyNumberFormat="1" applyFont="1" applyFill="1" applyBorder="1" applyAlignment="1">
      <alignment horizontal="center" vertical="top" wrapText="1"/>
    </xf>
    <xf numFmtId="1" fontId="13" fillId="3" borderId="4" xfId="69" applyNumberFormat="1" applyFont="1" applyFill="1" applyBorder="1" applyAlignment="1">
      <alignment horizontal="center" vertical="top" wrapText="1"/>
    </xf>
    <xf numFmtId="0" fontId="73" fillId="0" borderId="25" xfId="69" applyFont="1" applyBorder="1" applyAlignment="1">
      <alignment horizontal="left" vertical="top" wrapText="1"/>
    </xf>
    <xf numFmtId="0" fontId="73" fillId="0" borderId="26" xfId="69" applyFont="1" applyBorder="1" applyAlignment="1">
      <alignment horizontal="left" vertical="top" wrapText="1"/>
    </xf>
    <xf numFmtId="0" fontId="73" fillId="0" borderId="27" xfId="69" applyFont="1" applyBorder="1" applyAlignment="1">
      <alignment horizontal="left" vertical="top" wrapText="1"/>
    </xf>
    <xf numFmtId="0" fontId="1" fillId="0" borderId="25" xfId="69" applyFont="1" applyBorder="1" applyAlignment="1">
      <alignment horizontal="left" vertical="top" wrapText="1"/>
    </xf>
    <xf numFmtId="0" fontId="70" fillId="0" borderId="26" xfId="69" applyFont="1" applyBorder="1" applyAlignment="1">
      <alignment horizontal="left" vertical="top" wrapText="1"/>
    </xf>
    <xf numFmtId="0" fontId="70" fillId="0" borderId="27" xfId="69" applyFont="1" applyBorder="1" applyAlignment="1">
      <alignment horizontal="left" vertical="top" wrapText="1"/>
    </xf>
    <xf numFmtId="0" fontId="76" fillId="2" borderId="0" xfId="1" applyFont="1" applyFill="1" applyAlignment="1">
      <alignment horizontal="left" vertical="top" wrapText="1"/>
    </xf>
    <xf numFmtId="0" fontId="1" fillId="0" borderId="0" xfId="1" applyAlignment="1">
      <alignment horizontal="left" vertical="top"/>
    </xf>
    <xf numFmtId="0" fontId="8" fillId="2" borderId="0" xfId="1" applyFont="1" applyFill="1" applyAlignment="1">
      <alignment horizontal="left" vertical="top"/>
    </xf>
    <xf numFmtId="0" fontId="27" fillId="6" borderId="7" xfId="1" applyFont="1" applyFill="1" applyBorder="1" applyAlignment="1">
      <alignment horizontal="left" vertical="top"/>
    </xf>
    <xf numFmtId="0" fontId="27" fillId="6" borderId="8" xfId="1" applyFont="1" applyFill="1" applyBorder="1" applyAlignment="1">
      <alignment horizontal="left" vertical="top"/>
    </xf>
    <xf numFmtId="0" fontId="20" fillId="6" borderId="7" xfId="1" applyFont="1" applyFill="1" applyBorder="1" applyAlignment="1">
      <alignment horizontal="left" vertical="top" wrapText="1"/>
    </xf>
    <xf numFmtId="0" fontId="20" fillId="6" borderId="8" xfId="1" applyFont="1" applyFill="1" applyBorder="1" applyAlignment="1">
      <alignment horizontal="left" vertical="top" wrapText="1"/>
    </xf>
    <xf numFmtId="0" fontId="20" fillId="6" borderId="9" xfId="1" applyFont="1" applyFill="1" applyBorder="1" applyAlignment="1">
      <alignment horizontal="left" vertical="top" wrapText="1"/>
    </xf>
    <xf numFmtId="0" fontId="19" fillId="3" borderId="7" xfId="1" applyFont="1" applyFill="1" applyBorder="1" applyAlignment="1">
      <alignment horizontal="center" vertical="top" wrapText="1"/>
    </xf>
    <xf numFmtId="0" fontId="19" fillId="3" borderId="8" xfId="1" applyFont="1" applyFill="1" applyBorder="1" applyAlignment="1">
      <alignment horizontal="center" vertical="top" wrapText="1"/>
    </xf>
    <xf numFmtId="0" fontId="19" fillId="3" borderId="9" xfId="1" applyFont="1" applyFill="1" applyBorder="1" applyAlignment="1">
      <alignment horizontal="center" vertical="top" wrapText="1"/>
    </xf>
    <xf numFmtId="0" fontId="19" fillId="3" borderId="4" xfId="1" applyFont="1" applyFill="1" applyBorder="1" applyAlignment="1">
      <alignment horizontal="center" vertical="center" wrapText="1"/>
    </xf>
    <xf numFmtId="0" fontId="26" fillId="6" borderId="7" xfId="1" applyFont="1" applyFill="1" applyBorder="1" applyAlignment="1">
      <alignment horizontal="left" vertical="top" wrapText="1"/>
    </xf>
    <xf numFmtId="0" fontId="26" fillId="6" borderId="9" xfId="1" applyFont="1" applyFill="1" applyBorder="1" applyAlignment="1">
      <alignment horizontal="left" vertical="top" wrapText="1"/>
    </xf>
    <xf numFmtId="0" fontId="20" fillId="4" borderId="4" xfId="1" applyFont="1" applyFill="1" applyBorder="1" applyAlignment="1">
      <alignment horizontal="center" vertical="top" wrapText="1"/>
    </xf>
    <xf numFmtId="0" fontId="20" fillId="4" borderId="4" xfId="1" quotePrefix="1" applyFont="1" applyFill="1" applyBorder="1" applyAlignment="1">
      <alignment horizontal="left" vertical="top" wrapText="1"/>
    </xf>
    <xf numFmtId="0" fontId="68" fillId="4" borderId="4" xfId="1" applyFont="1" applyFill="1" applyBorder="1" applyAlignment="1">
      <alignment horizontal="left" vertical="top" wrapText="1"/>
    </xf>
    <xf numFmtId="0" fontId="68" fillId="4" borderId="4" xfId="1" applyFont="1" applyFill="1" applyBorder="1" applyAlignment="1">
      <alignment horizontal="center" vertical="top" wrapText="1"/>
    </xf>
    <xf numFmtId="0" fontId="26" fillId="4" borderId="4" xfId="1" applyFont="1" applyFill="1" applyBorder="1" applyAlignment="1">
      <alignment horizontal="left" vertical="top" wrapText="1"/>
    </xf>
    <xf numFmtId="0" fontId="33" fillId="4" borderId="4" xfId="1" applyFont="1" applyFill="1" applyBorder="1" applyAlignment="1">
      <alignment horizontal="left" vertical="top" wrapText="1"/>
    </xf>
    <xf numFmtId="0" fontId="33" fillId="4" borderId="4" xfId="1" applyFont="1" applyFill="1" applyBorder="1" applyAlignment="1">
      <alignment horizontal="center" vertical="top" wrapText="1"/>
    </xf>
    <xf numFmtId="0" fontId="20" fillId="4" borderId="4" xfId="1" applyFont="1" applyFill="1" applyBorder="1" applyAlignment="1">
      <alignment horizontal="left" vertical="top" wrapText="1"/>
    </xf>
    <xf numFmtId="0" fontId="20" fillId="0" borderId="6" xfId="1" applyFont="1" applyBorder="1" applyAlignment="1">
      <alignment horizontal="center"/>
    </xf>
    <xf numFmtId="0" fontId="20" fillId="0" borderId="11" xfId="1" applyFont="1" applyBorder="1" applyAlignment="1">
      <alignment horizontal="center"/>
    </xf>
    <xf numFmtId="0" fontId="20" fillId="0" borderId="5" xfId="1" applyFont="1" applyBorder="1" applyAlignment="1">
      <alignment horizontal="center"/>
    </xf>
    <xf numFmtId="0" fontId="20" fillId="0" borderId="6" xfId="1" applyFont="1" applyBorder="1" applyAlignment="1">
      <alignment horizontal="center" vertical="top"/>
    </xf>
    <xf numFmtId="0" fontId="20" fillId="0" borderId="11" xfId="1" applyFont="1" applyBorder="1" applyAlignment="1">
      <alignment horizontal="center" vertical="top"/>
    </xf>
    <xf numFmtId="0" fontId="20" fillId="0" borderId="5" xfId="1" applyFont="1" applyBorder="1" applyAlignment="1">
      <alignment horizontal="center" vertical="top"/>
    </xf>
    <xf numFmtId="0" fontId="26" fillId="0" borderId="6" xfId="1" applyFont="1" applyBorder="1" applyAlignment="1">
      <alignment horizontal="left" vertical="top" wrapText="1"/>
    </xf>
    <xf numFmtId="0" fontId="26" fillId="0" borderId="11" xfId="1" applyFont="1" applyBorder="1" applyAlignment="1">
      <alignment horizontal="left" vertical="top" wrapText="1"/>
    </xf>
    <xf numFmtId="0" fontId="26" fillId="0" borderId="5" xfId="1" applyFont="1" applyBorder="1" applyAlignment="1">
      <alignment horizontal="left" vertical="top" wrapText="1"/>
    </xf>
    <xf numFmtId="0" fontId="20" fillId="0" borderId="6" xfId="1" applyFont="1" applyBorder="1" applyAlignment="1">
      <alignment horizontal="left" vertical="top" wrapText="1"/>
    </xf>
    <xf numFmtId="0" fontId="20" fillId="0" borderId="11" xfId="1" applyFont="1" applyBorder="1" applyAlignment="1">
      <alignment horizontal="left" vertical="top" wrapText="1"/>
    </xf>
    <xf numFmtId="0" fontId="20" fillId="0" borderId="5" xfId="1" applyFont="1" applyBorder="1" applyAlignment="1">
      <alignment horizontal="left" vertical="top" wrapText="1"/>
    </xf>
    <xf numFmtId="0" fontId="20" fillId="2" borderId="6" xfId="1" applyFont="1" applyFill="1" applyBorder="1" applyAlignment="1">
      <alignment horizontal="center" vertical="top" wrapText="1"/>
    </xf>
    <xf numFmtId="0" fontId="20" fillId="2" borderId="11" xfId="1" applyFont="1" applyFill="1" applyBorder="1" applyAlignment="1">
      <alignment horizontal="center" vertical="top" wrapText="1"/>
    </xf>
    <xf numFmtId="0" fontId="20" fillId="2" borderId="5" xfId="1" applyFont="1" applyFill="1" applyBorder="1" applyAlignment="1">
      <alignment horizontal="center" vertical="top" wrapText="1"/>
    </xf>
    <xf numFmtId="0" fontId="20" fillId="0" borderId="6" xfId="1" applyFont="1" applyBorder="1" applyAlignment="1">
      <alignment horizontal="center" vertical="top" wrapText="1"/>
    </xf>
    <xf numFmtId="0" fontId="20" fillId="0" borderId="11" xfId="1" applyFont="1" applyBorder="1" applyAlignment="1">
      <alignment horizontal="center" vertical="top" wrapText="1"/>
    </xf>
    <xf numFmtId="0" fontId="20" fillId="0" borderId="5" xfId="1" applyFont="1" applyBorder="1" applyAlignment="1">
      <alignment horizontal="center" vertical="top" wrapText="1"/>
    </xf>
    <xf numFmtId="0" fontId="26" fillId="4" borderId="6" xfId="1" applyFont="1" applyFill="1" applyBorder="1" applyAlignment="1">
      <alignment horizontal="left" vertical="top" wrapText="1"/>
    </xf>
    <xf numFmtId="0" fontId="26" fillId="4" borderId="5" xfId="1" applyFont="1" applyFill="1" applyBorder="1" applyAlignment="1">
      <alignment horizontal="left" vertical="top" wrapText="1"/>
    </xf>
    <xf numFmtId="0" fontId="32" fillId="4" borderId="4" xfId="1" applyFont="1" applyFill="1" applyBorder="1" applyAlignment="1">
      <alignment horizontal="center" vertical="top" wrapText="1"/>
    </xf>
    <xf numFmtId="0" fontId="20" fillId="0" borderId="6" xfId="1" applyFont="1" applyBorder="1"/>
    <xf numFmtId="0" fontId="20" fillId="0" borderId="11" xfId="1" applyFont="1" applyBorder="1"/>
    <xf numFmtId="0" fontId="20" fillId="0" borderId="5" xfId="1" applyFont="1" applyBorder="1"/>
    <xf numFmtId="0" fontId="20" fillId="0" borderId="10" xfId="1" applyFont="1" applyBorder="1" applyAlignment="1">
      <alignment horizontal="center" vertical="top"/>
    </xf>
    <xf numFmtId="0" fontId="20" fillId="0" borderId="3" xfId="1" applyFont="1" applyBorder="1" applyAlignment="1">
      <alignment horizontal="center" vertical="top"/>
    </xf>
    <xf numFmtId="0" fontId="20" fillId="0" borderId="12" xfId="1" applyFont="1" applyBorder="1" applyAlignment="1">
      <alignment horizontal="center" vertical="top"/>
    </xf>
    <xf numFmtId="0" fontId="20" fillId="0" borderId="6" xfId="1" applyFont="1" applyBorder="1" applyAlignment="1">
      <alignment vertical="top" wrapText="1"/>
    </xf>
    <xf numFmtId="0" fontId="20" fillId="0" borderId="11" xfId="1" applyFont="1" applyBorder="1" applyAlignment="1">
      <alignment vertical="top" wrapText="1"/>
    </xf>
    <xf numFmtId="0" fontId="20" fillId="0" borderId="5" xfId="1" applyFont="1" applyBorder="1" applyAlignment="1">
      <alignment vertical="top" wrapText="1"/>
    </xf>
    <xf numFmtId="0" fontId="20" fillId="2" borderId="6" xfId="1" applyFont="1" applyFill="1" applyBorder="1" applyAlignment="1">
      <alignment horizontal="left" vertical="top" wrapText="1"/>
    </xf>
    <xf numFmtId="0" fontId="20" fillId="2" borderId="11" xfId="1" applyFont="1" applyFill="1" applyBorder="1" applyAlignment="1">
      <alignment horizontal="left" vertical="top" wrapText="1"/>
    </xf>
    <xf numFmtId="0" fontId="20" fillId="2" borderId="5" xfId="1" applyFont="1" applyFill="1" applyBorder="1" applyAlignment="1">
      <alignment horizontal="left" vertical="top" wrapText="1"/>
    </xf>
    <xf numFmtId="0" fontId="20" fillId="2" borderId="6" xfId="1" applyFont="1" applyFill="1" applyBorder="1" applyAlignment="1">
      <alignment vertical="top" wrapText="1"/>
    </xf>
    <xf numFmtId="0" fontId="20" fillId="2" borderId="11" xfId="1" applyFont="1" applyFill="1" applyBorder="1" applyAlignment="1">
      <alignment vertical="top" wrapText="1"/>
    </xf>
    <xf numFmtId="0" fontId="20" fillId="2" borderId="5" xfId="1" applyFont="1" applyFill="1" applyBorder="1" applyAlignment="1">
      <alignment vertical="top" wrapText="1"/>
    </xf>
    <xf numFmtId="0" fontId="27" fillId="6" borderId="9" xfId="1" applyFont="1" applyFill="1" applyBorder="1" applyAlignment="1">
      <alignment horizontal="left" vertical="top"/>
    </xf>
    <xf numFmtId="0" fontId="33" fillId="4" borderId="4" xfId="1" quotePrefix="1" applyFont="1" applyFill="1" applyBorder="1" applyAlignment="1">
      <alignment horizontal="left" vertical="top" wrapText="1"/>
    </xf>
    <xf numFmtId="49" fontId="68" fillId="4" borderId="4" xfId="1" applyNumberFormat="1" applyFont="1" applyFill="1" applyBorder="1" applyAlignment="1">
      <alignment horizontal="center" vertical="top" wrapText="1"/>
    </xf>
    <xf numFmtId="0" fontId="19" fillId="3" borderId="7" xfId="1" applyFont="1" applyFill="1" applyBorder="1" applyAlignment="1">
      <alignment horizontal="center" vertical="center" wrapText="1"/>
    </xf>
    <xf numFmtId="0" fontId="19" fillId="3" borderId="8" xfId="1" applyFont="1" applyFill="1" applyBorder="1" applyAlignment="1">
      <alignment horizontal="center" vertical="center" wrapText="1"/>
    </xf>
    <xf numFmtId="0" fontId="19" fillId="3" borderId="9" xfId="1" applyFont="1" applyFill="1" applyBorder="1" applyAlignment="1">
      <alignment horizontal="center" vertical="center" wrapText="1"/>
    </xf>
    <xf numFmtId="0" fontId="26" fillId="2" borderId="6" xfId="1" applyFont="1" applyFill="1" applyBorder="1" applyAlignment="1">
      <alignment horizontal="left" vertical="top" wrapText="1"/>
    </xf>
    <xf numFmtId="0" fontId="26" fillId="2" borderId="11" xfId="1" applyFont="1" applyFill="1" applyBorder="1" applyAlignment="1">
      <alignment horizontal="left" vertical="top" wrapText="1"/>
    </xf>
    <xf numFmtId="0" fontId="26" fillId="2" borderId="5" xfId="1" applyFont="1" applyFill="1" applyBorder="1" applyAlignment="1">
      <alignment horizontal="left" vertical="top" wrapText="1"/>
    </xf>
    <xf numFmtId="0" fontId="26" fillId="0" borderId="6" xfId="1" applyFont="1" applyBorder="1" applyAlignment="1">
      <alignment vertical="top" wrapText="1"/>
    </xf>
    <xf numFmtId="0" fontId="26" fillId="0" borderId="11" xfId="1" applyFont="1" applyBorder="1" applyAlignment="1">
      <alignment vertical="top" wrapText="1"/>
    </xf>
    <xf numFmtId="0" fontId="26" fillId="0" borderId="5" xfId="1" applyFont="1" applyBorder="1" applyAlignment="1">
      <alignment vertical="top" wrapText="1"/>
    </xf>
    <xf numFmtId="0" fontId="20" fillId="0" borderId="4" xfId="1" applyFont="1" applyBorder="1" applyAlignment="1">
      <alignment horizontal="center" vertical="top"/>
    </xf>
    <xf numFmtId="0" fontId="26" fillId="6" borderId="8" xfId="1" applyFont="1" applyFill="1" applyBorder="1" applyAlignment="1">
      <alignment horizontal="left" vertical="top" wrapText="1"/>
    </xf>
    <xf numFmtId="0" fontId="20" fillId="0" borderId="6" xfId="0" applyFont="1" applyBorder="1" applyAlignment="1">
      <alignment horizontal="center" vertical="top" wrapText="1"/>
    </xf>
    <xf numFmtId="0" fontId="20" fillId="0" borderId="11" xfId="0" applyFont="1" applyBorder="1" applyAlignment="1">
      <alignment horizontal="center" vertical="top" wrapText="1"/>
    </xf>
    <xf numFmtId="0" fontId="20" fillId="0" borderId="5" xfId="0" applyFont="1" applyBorder="1" applyAlignment="1">
      <alignment horizontal="center" vertical="top" wrapText="1"/>
    </xf>
    <xf numFmtId="0" fontId="20" fillId="0" borderId="6" xfId="0" applyFont="1" applyBorder="1" applyAlignment="1">
      <alignment horizontal="left" vertical="top" wrapText="1"/>
    </xf>
    <xf numFmtId="0" fontId="20" fillId="0" borderId="11" xfId="0" applyFont="1" applyBorder="1" applyAlignment="1">
      <alignment horizontal="left" vertical="top" wrapText="1"/>
    </xf>
    <xf numFmtId="0" fontId="20" fillId="0" borderId="5" xfId="0" applyFont="1" applyBorder="1" applyAlignment="1">
      <alignment horizontal="left" vertical="top" wrapText="1"/>
    </xf>
    <xf numFmtId="0" fontId="20" fillId="2" borderId="6"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5" xfId="0" applyFont="1" applyFill="1" applyBorder="1" applyAlignment="1">
      <alignment horizontal="left" vertical="top" wrapText="1"/>
    </xf>
    <xf numFmtId="0" fontId="20" fillId="0" borderId="6" xfId="0" applyFont="1" applyBorder="1" applyAlignment="1">
      <alignment horizontal="center"/>
    </xf>
    <xf numFmtId="0" fontId="20" fillId="0" borderId="11" xfId="0" applyFont="1" applyBorder="1" applyAlignment="1">
      <alignment horizontal="center"/>
    </xf>
    <xf numFmtId="0" fontId="20" fillId="0" borderId="5" xfId="0" applyFont="1" applyBorder="1" applyAlignment="1">
      <alignment horizontal="center"/>
    </xf>
    <xf numFmtId="0" fontId="20" fillId="0" borderId="6" xfId="0" applyFont="1" applyBorder="1" applyAlignment="1">
      <alignment horizontal="center" vertical="top"/>
    </xf>
    <xf numFmtId="0" fontId="20" fillId="0" borderId="11" xfId="0" applyFont="1" applyBorder="1" applyAlignment="1">
      <alignment horizontal="center" vertical="top"/>
    </xf>
    <xf numFmtId="0" fontId="20" fillId="0" borderId="5" xfId="0" applyFont="1" applyBorder="1" applyAlignment="1">
      <alignment horizontal="center" vertical="top"/>
    </xf>
    <xf numFmtId="0" fontId="26" fillId="0" borderId="6" xfId="0" applyFont="1" applyBorder="1" applyAlignment="1">
      <alignment horizontal="left" vertical="top" wrapText="1"/>
    </xf>
    <xf numFmtId="0" fontId="26" fillId="0" borderId="11" xfId="0" applyFont="1" applyBorder="1" applyAlignment="1">
      <alignment horizontal="left" vertical="top" wrapText="1"/>
    </xf>
    <xf numFmtId="0" fontId="26" fillId="0" borderId="5" xfId="0" applyFont="1" applyBorder="1" applyAlignment="1">
      <alignment horizontal="left" vertical="top" wrapText="1"/>
    </xf>
    <xf numFmtId="0" fontId="20" fillId="4" borderId="4" xfId="0" applyFont="1" applyFill="1" applyBorder="1" applyAlignment="1">
      <alignment horizontal="center" vertical="top"/>
    </xf>
    <xf numFmtId="0" fontId="20" fillId="4" borderId="6" xfId="0" applyFont="1" applyFill="1" applyBorder="1" applyAlignment="1">
      <alignment horizontal="center" vertical="top"/>
    </xf>
    <xf numFmtId="0" fontId="20" fillId="4" borderId="11" xfId="0" applyFont="1" applyFill="1" applyBorder="1" applyAlignment="1">
      <alignment horizontal="center" vertical="top"/>
    </xf>
    <xf numFmtId="0" fontId="20" fillId="4" borderId="5" xfId="0" applyFont="1" applyFill="1" applyBorder="1" applyAlignment="1">
      <alignment horizontal="center" vertical="top"/>
    </xf>
    <xf numFmtId="0" fontId="26" fillId="4" borderId="6" xfId="0" applyFont="1" applyFill="1" applyBorder="1" applyAlignment="1">
      <alignment horizontal="left" vertical="top" wrapText="1"/>
    </xf>
    <xf numFmtId="0" fontId="26" fillId="4" borderId="11" xfId="0" applyFont="1" applyFill="1" applyBorder="1" applyAlignment="1">
      <alignment horizontal="left" vertical="top" wrapText="1"/>
    </xf>
    <xf numFmtId="0" fontId="26" fillId="4" borderId="5" xfId="0" applyFont="1" applyFill="1" applyBorder="1" applyAlignment="1">
      <alignment horizontal="left" vertical="top" wrapText="1"/>
    </xf>
    <xf numFmtId="0" fontId="20" fillId="4" borderId="6" xfId="0" applyFont="1" applyFill="1" applyBorder="1" applyAlignment="1">
      <alignment horizontal="left" vertical="top" wrapText="1"/>
    </xf>
    <xf numFmtId="0" fontId="20" fillId="4" borderId="11" xfId="0" applyFont="1" applyFill="1" applyBorder="1" applyAlignment="1">
      <alignment horizontal="left" vertical="top" wrapText="1"/>
    </xf>
    <xf numFmtId="0" fontId="20" fillId="4" borderId="5" xfId="0" applyFont="1" applyFill="1" applyBorder="1" applyAlignment="1">
      <alignment horizontal="left" vertical="top" wrapText="1"/>
    </xf>
    <xf numFmtId="0" fontId="20" fillId="4" borderId="6" xfId="0" applyFont="1" applyFill="1" applyBorder="1" applyAlignment="1">
      <alignment horizontal="center" vertical="top" wrapText="1"/>
    </xf>
    <xf numFmtId="0" fontId="20" fillId="4" borderId="11" xfId="0" applyFont="1" applyFill="1" applyBorder="1" applyAlignment="1">
      <alignment horizontal="center" vertical="top" wrapText="1"/>
    </xf>
    <xf numFmtId="0" fontId="20" fillId="4" borderId="5" xfId="0" applyFont="1" applyFill="1" applyBorder="1" applyAlignment="1">
      <alignment horizontal="center" vertical="top" wrapText="1"/>
    </xf>
    <xf numFmtId="0" fontId="72" fillId="4" borderId="6" xfId="0" applyFont="1" applyFill="1" applyBorder="1" applyAlignment="1">
      <alignment horizontal="center" vertical="top"/>
    </xf>
    <xf numFmtId="0" fontId="72" fillId="4" borderId="11" xfId="0" applyFont="1" applyFill="1" applyBorder="1" applyAlignment="1">
      <alignment horizontal="center" vertical="top"/>
    </xf>
    <xf numFmtId="0" fontId="72" fillId="4" borderId="5" xfId="0" applyFont="1" applyFill="1" applyBorder="1" applyAlignment="1">
      <alignment horizontal="center" vertical="top"/>
    </xf>
    <xf numFmtId="0" fontId="20" fillId="4" borderId="6" xfId="64" applyFont="1" applyFill="1" applyBorder="1" applyAlignment="1">
      <alignment horizontal="left" vertical="top" wrapText="1"/>
    </xf>
    <xf numFmtId="0" fontId="20" fillId="4" borderId="11" xfId="64" applyFont="1" applyFill="1" applyBorder="1" applyAlignment="1">
      <alignment horizontal="left" vertical="top" wrapText="1"/>
    </xf>
    <xf numFmtId="0" fontId="20" fillId="4" borderId="5" xfId="64" applyFont="1" applyFill="1" applyBorder="1" applyAlignment="1">
      <alignment horizontal="left" vertical="top" wrapText="1"/>
    </xf>
    <xf numFmtId="0" fontId="33" fillId="4" borderId="4" xfId="64" applyFont="1" applyFill="1" applyBorder="1" applyAlignment="1">
      <alignment horizontal="center" vertical="top" wrapText="1"/>
    </xf>
    <xf numFmtId="0" fontId="33" fillId="4" borderId="6" xfId="64" applyFont="1" applyFill="1" applyBorder="1" applyAlignment="1">
      <alignment horizontal="left" vertical="top" wrapText="1"/>
    </xf>
    <xf numFmtId="0" fontId="33" fillId="4" borderId="11" xfId="64" applyFont="1" applyFill="1" applyBorder="1" applyAlignment="1">
      <alignment horizontal="left" vertical="top" wrapText="1"/>
    </xf>
    <xf numFmtId="0" fontId="33" fillId="4" borderId="5" xfId="64" applyFont="1" applyFill="1" applyBorder="1" applyAlignment="1">
      <alignment horizontal="left" vertical="top" wrapText="1"/>
    </xf>
    <xf numFmtId="0" fontId="26" fillId="4" borderId="4" xfId="64" applyFont="1" applyFill="1" applyBorder="1" applyAlignment="1">
      <alignment horizontal="left" vertical="top" wrapText="1"/>
    </xf>
    <xf numFmtId="0" fontId="26" fillId="4" borderId="4" xfId="0" applyFont="1" applyFill="1" applyBorder="1" applyAlignment="1">
      <alignment horizontal="left" vertical="top" wrapText="1"/>
    </xf>
    <xf numFmtId="0" fontId="20" fillId="4" borderId="4" xfId="64" applyFont="1" applyFill="1" applyBorder="1" applyAlignment="1">
      <alignment horizontal="left" vertical="top" wrapText="1"/>
    </xf>
    <xf numFmtId="0" fontId="20" fillId="4" borderId="4" xfId="64" applyFont="1" applyFill="1" applyBorder="1" applyAlignment="1">
      <alignment horizontal="center" vertical="top" wrapText="1"/>
    </xf>
    <xf numFmtId="0" fontId="20" fillId="0" borderId="6" xfId="0" applyFont="1" applyBorder="1" applyAlignment="1">
      <alignment vertical="top" wrapText="1"/>
    </xf>
    <xf numFmtId="0" fontId="20" fillId="0" borderId="11" xfId="0" applyFont="1" applyBorder="1" applyAlignment="1">
      <alignment vertical="top" wrapText="1"/>
    </xf>
    <xf numFmtId="0" fontId="20" fillId="0" borderId="5" xfId="0" applyFont="1" applyBorder="1" applyAlignment="1">
      <alignment vertical="top" wrapText="1"/>
    </xf>
    <xf numFmtId="0" fontId="20" fillId="2" borderId="6" xfId="0" applyFont="1" applyFill="1" applyBorder="1" applyAlignment="1">
      <alignment horizontal="center" vertical="top" wrapText="1"/>
    </xf>
    <xf numFmtId="0" fontId="20" fillId="2" borderId="11" xfId="0" applyFont="1" applyFill="1" applyBorder="1" applyAlignment="1">
      <alignment horizontal="center" vertical="top" wrapText="1"/>
    </xf>
    <xf numFmtId="0" fontId="20" fillId="2" borderId="5" xfId="0" applyFont="1" applyFill="1" applyBorder="1" applyAlignment="1">
      <alignment horizontal="center" vertical="top" wrapText="1"/>
    </xf>
    <xf numFmtId="0" fontId="20" fillId="0" borderId="4" xfId="0" applyFont="1" applyBorder="1" applyAlignment="1">
      <alignment horizontal="center" vertical="top"/>
    </xf>
    <xf numFmtId="0" fontId="20" fillId="2" borderId="4" xfId="0" applyFont="1" applyFill="1" applyBorder="1" applyAlignment="1">
      <alignment horizontal="left" vertical="top" wrapText="1"/>
    </xf>
    <xf numFmtId="0" fontId="20" fillId="2" borderId="4" xfId="0" applyFont="1" applyFill="1" applyBorder="1" applyAlignment="1">
      <alignment horizontal="center" vertical="top" wrapText="1"/>
    </xf>
    <xf numFmtId="0" fontId="26" fillId="2" borderId="6"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5" xfId="0" applyFont="1" applyFill="1" applyBorder="1" applyAlignment="1">
      <alignment horizontal="left" vertical="top" wrapText="1"/>
    </xf>
    <xf numFmtId="0" fontId="26" fillId="0" borderId="6" xfId="0" applyFont="1" applyBorder="1" applyAlignment="1">
      <alignment vertical="top" wrapText="1"/>
    </xf>
    <xf numFmtId="0" fontId="26" fillId="0" borderId="11" xfId="0" applyFont="1" applyBorder="1" applyAlignment="1">
      <alignment vertical="top" wrapText="1"/>
    </xf>
    <xf numFmtId="0" fontId="26" fillId="0" borderId="5" xfId="0" applyFont="1" applyBorder="1" applyAlignment="1">
      <alignment vertical="top" wrapText="1"/>
    </xf>
    <xf numFmtId="0" fontId="26" fillId="0" borderId="6" xfId="0" quotePrefix="1" applyFont="1" applyBorder="1" applyAlignment="1">
      <alignment horizontal="left" vertical="top" wrapText="1"/>
    </xf>
    <xf numFmtId="0" fontId="20" fillId="0" borderId="4" xfId="0" applyFont="1" applyBorder="1" applyAlignment="1">
      <alignment horizontal="left" vertical="top" wrapText="1"/>
    </xf>
    <xf numFmtId="0" fontId="26" fillId="0" borderId="4" xfId="0" quotePrefix="1" applyFont="1" applyBorder="1" applyAlignment="1">
      <alignment horizontal="left" vertical="top" wrapText="1"/>
    </xf>
    <xf numFmtId="0" fontId="26" fillId="0" borderId="4" xfId="0" applyFont="1" applyBorder="1" applyAlignment="1">
      <alignment horizontal="left" vertical="top" wrapText="1"/>
    </xf>
    <xf numFmtId="0" fontId="20" fillId="0" borderId="4" xfId="0" applyFont="1" applyBorder="1" applyAlignment="1">
      <alignment horizontal="center" vertical="top" wrapText="1"/>
    </xf>
    <xf numFmtId="0" fontId="26" fillId="2" borderId="4" xfId="0" applyFont="1" applyFill="1" applyBorder="1" applyAlignment="1">
      <alignment horizontal="left" vertical="top" wrapText="1"/>
    </xf>
    <xf numFmtId="0" fontId="26" fillId="0" borderId="11" xfId="0" applyFont="1" applyBorder="1" applyAlignment="1">
      <alignment horizontal="center" vertical="top" wrapText="1"/>
    </xf>
    <xf numFmtId="0" fontId="26" fillId="0" borderId="5" xfId="0" applyFont="1" applyBorder="1" applyAlignment="1">
      <alignment horizontal="center" vertical="top" wrapText="1"/>
    </xf>
    <xf numFmtId="0" fontId="20" fillId="0" borderId="7" xfId="0" applyFont="1" applyBorder="1" applyAlignment="1">
      <alignment horizontal="center" vertical="top" wrapText="1"/>
    </xf>
    <xf numFmtId="0" fontId="20" fillId="4" borderId="4" xfId="0" applyFont="1" applyFill="1" applyBorder="1" applyAlignment="1">
      <alignment horizontal="center" vertical="top" wrapText="1"/>
    </xf>
    <xf numFmtId="0" fontId="20" fillId="4" borderId="4" xfId="0" applyFont="1" applyFill="1" applyBorder="1" applyAlignment="1">
      <alignment horizontal="left" vertical="top" wrapText="1"/>
    </xf>
    <xf numFmtId="0" fontId="72" fillId="4" borderId="4" xfId="0" applyFont="1" applyFill="1" applyBorder="1" applyAlignment="1">
      <alignment horizontal="center" vertical="top"/>
    </xf>
    <xf numFmtId="0" fontId="20" fillId="0" borderId="6" xfId="0" applyFont="1" applyBorder="1" applyAlignment="1">
      <alignment horizontal="left"/>
    </xf>
    <xf numFmtId="0" fontId="20" fillId="0" borderId="11" xfId="0" applyFont="1" applyBorder="1" applyAlignment="1">
      <alignment horizontal="left"/>
    </xf>
    <xf numFmtId="0" fontId="20" fillId="0" borderId="5" xfId="0" applyFont="1" applyBorder="1" applyAlignment="1">
      <alignment horizontal="left"/>
    </xf>
    <xf numFmtId="0" fontId="26" fillId="0" borderId="23" xfId="0" applyFont="1" applyBorder="1" applyAlignment="1">
      <alignment vertical="top" wrapText="1"/>
    </xf>
    <xf numFmtId="0" fontId="26" fillId="0" borderId="24" xfId="0" applyFont="1" applyBorder="1" applyAlignment="1">
      <alignment vertical="top" wrapText="1"/>
    </xf>
    <xf numFmtId="0" fontId="20" fillId="0" borderId="10" xfId="0" applyFont="1" applyBorder="1" applyAlignment="1">
      <alignment horizontal="center" vertical="top" wrapText="1"/>
    </xf>
    <xf numFmtId="0" fontId="20" fillId="0" borderId="12" xfId="0" applyFont="1" applyBorder="1" applyAlignment="1">
      <alignment horizontal="center" vertical="top" wrapText="1"/>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6" fillId="0" borderId="10" xfId="0" applyFont="1" applyBorder="1" applyAlignment="1">
      <alignment horizontal="left" vertical="top" wrapText="1"/>
    </xf>
    <xf numFmtId="0" fontId="26" fillId="0" borderId="12" xfId="0" applyFont="1" applyBorder="1" applyAlignment="1">
      <alignment horizontal="left" vertical="top" wrapText="1"/>
    </xf>
    <xf numFmtId="0" fontId="20" fillId="4" borderId="6" xfId="1" applyFont="1" applyFill="1" applyBorder="1" applyAlignment="1">
      <alignment horizontal="center" vertical="top" wrapText="1"/>
    </xf>
    <xf numFmtId="0" fontId="20" fillId="4" borderId="5" xfId="1" applyFont="1" applyFill="1" applyBorder="1" applyAlignment="1">
      <alignment horizontal="center" vertical="top" wrapText="1"/>
    </xf>
    <xf numFmtId="49" fontId="68" fillId="4" borderId="6" xfId="1" applyNumberFormat="1" applyFont="1" applyFill="1" applyBorder="1" applyAlignment="1">
      <alignment horizontal="center" vertical="top" wrapText="1"/>
    </xf>
    <xf numFmtId="49" fontId="68" fillId="4" borderId="5" xfId="1" applyNumberFormat="1" applyFont="1" applyFill="1" applyBorder="1" applyAlignment="1">
      <alignment horizontal="center" vertical="top" wrapText="1"/>
    </xf>
    <xf numFmtId="0" fontId="32" fillId="4" borderId="6" xfId="1" applyFont="1" applyFill="1" applyBorder="1" applyAlignment="1">
      <alignment horizontal="center" vertical="top" wrapText="1"/>
    </xf>
    <xf numFmtId="0" fontId="32" fillId="4" borderId="5" xfId="1" applyFont="1" applyFill="1" applyBorder="1" applyAlignment="1">
      <alignment horizontal="center" vertical="top" wrapText="1"/>
    </xf>
    <xf numFmtId="0" fontId="68" fillId="4" borderId="6" xfId="1" applyFont="1" applyFill="1" applyBorder="1" applyAlignment="1">
      <alignment horizontal="center" vertical="top" wrapText="1"/>
    </xf>
    <xf numFmtId="0" fontId="68" fillId="4" borderId="5" xfId="1" applyFont="1" applyFill="1" applyBorder="1" applyAlignment="1">
      <alignment horizontal="center" vertical="top" wrapText="1"/>
    </xf>
    <xf numFmtId="0" fontId="20" fillId="4" borderId="6" xfId="1" quotePrefix="1" applyFont="1" applyFill="1" applyBorder="1" applyAlignment="1">
      <alignment horizontal="left" vertical="top" wrapText="1"/>
    </xf>
    <xf numFmtId="0" fontId="68" fillId="4" borderId="5" xfId="1" applyFont="1" applyFill="1" applyBorder="1" applyAlignment="1">
      <alignment horizontal="left" vertical="top" wrapText="1"/>
    </xf>
    <xf numFmtId="0" fontId="20" fillId="4" borderId="5" xfId="1" applyFont="1" applyFill="1" applyBorder="1" applyAlignment="1">
      <alignment horizontal="left" vertical="top" wrapText="1"/>
    </xf>
    <xf numFmtId="0" fontId="20" fillId="0" borderId="23" xfId="0" applyFont="1" applyBorder="1" applyAlignment="1">
      <alignment horizontal="center" vertical="top" wrapText="1"/>
    </xf>
    <xf numFmtId="0" fontId="20" fillId="0" borderId="24" xfId="0" applyFont="1" applyBorder="1" applyAlignment="1">
      <alignment horizontal="center" vertical="top" wrapText="1"/>
    </xf>
    <xf numFmtId="0" fontId="26" fillId="0" borderId="23" xfId="0" applyFont="1" applyBorder="1" applyAlignment="1">
      <alignment horizontal="left" vertical="top" wrapText="1"/>
    </xf>
    <xf numFmtId="0" fontId="26" fillId="0" borderId="24" xfId="0" applyFont="1" applyBorder="1" applyAlignment="1">
      <alignment horizontal="left" vertical="top" wrapText="1"/>
    </xf>
  </cellXfs>
  <cellStyles count="73">
    <cellStyle name="20% - Accent1" xfId="31" builtinId="30" hidden="1"/>
    <cellStyle name="20% - Accent2" xfId="35" builtinId="34" hidden="1"/>
    <cellStyle name="20% - Accent3" xfId="39" builtinId="38" hidden="1"/>
    <cellStyle name="20% - Accent4" xfId="43" builtinId="42" hidden="1"/>
    <cellStyle name="20% - Accent5" xfId="47" builtinId="46" hidden="1"/>
    <cellStyle name="20% - Accent6" xfId="51" builtinId="50" hidden="1"/>
    <cellStyle name="40% - Accent1" xfId="32" builtinId="31" hidden="1"/>
    <cellStyle name="40% - Accent2" xfId="36" builtinId="35" hidden="1"/>
    <cellStyle name="40% - Accent3" xfId="40" builtinId="39" hidden="1"/>
    <cellStyle name="40% - Accent4" xfId="44" builtinId="43" hidden="1"/>
    <cellStyle name="40% - Accent5" xfId="48" builtinId="47" hidden="1"/>
    <cellStyle name="40% - Accent6" xfId="52" builtinId="51" hidden="1"/>
    <cellStyle name="60% - Accent1" xfId="33" builtinId="32" hidden="1"/>
    <cellStyle name="60% - Accent2" xfId="37" builtinId="36" hidden="1"/>
    <cellStyle name="60% - Accent3" xfId="41" builtinId="40" hidden="1"/>
    <cellStyle name="60% - Accent4" xfId="45" builtinId="44" hidden="1"/>
    <cellStyle name="60% - Accent5" xfId="49" builtinId="48" hidden="1"/>
    <cellStyle name="60% - Accent6" xfId="53" builtinId="52" hidden="1"/>
    <cellStyle name="Accent1" xfId="30" builtinId="29" hidden="1"/>
    <cellStyle name="Accent2" xfId="34" builtinId="33" hidden="1"/>
    <cellStyle name="Accent3" xfId="38" builtinId="37" hidden="1"/>
    <cellStyle name="Accent4" xfId="42" builtinId="41" hidden="1"/>
    <cellStyle name="Accent5" xfId="46" builtinId="45" hidden="1"/>
    <cellStyle name="Accent6" xfId="50" builtinId="49" hidden="1"/>
    <cellStyle name="Bad" xfId="19" builtinId="27" hidden="1"/>
    <cellStyle name="Calculation" xfId="23" builtinId="22" hidden="1"/>
    <cellStyle name="Check Cell" xfId="25" builtinId="23" hidden="1"/>
    <cellStyle name="Comma" xfId="8" builtinId="3" hidden="1"/>
    <cellStyle name="Comma [0]" xfId="9" builtinId="6" hidden="1"/>
    <cellStyle name="Currency" xfId="10" builtinId="4" hidden="1"/>
    <cellStyle name="Currency [0]" xfId="11" builtinId="7" hidden="1"/>
    <cellStyle name="Explanatory Text" xfId="28" builtinId="53" hidden="1"/>
    <cellStyle name="Followed Hyperlink" xfId="7" builtinId="9" hidden="1"/>
    <cellStyle name="Followed Hyperlink" xfId="55" builtinId="9" hidden="1"/>
    <cellStyle name="Followed Hyperlink" xfId="59" builtinId="9" hidden="1"/>
    <cellStyle name="Followed Hyperlink" xfId="63" builtinId="9" hidden="1"/>
    <cellStyle name="Followed Hyperlink" xfId="66" builtinId="9" hidden="1"/>
    <cellStyle name="Good" xfId="18" builtinId="26" hidden="1"/>
    <cellStyle name="Heading 1" xfId="14" builtinId="16" hidden="1"/>
    <cellStyle name="Heading 2" xfId="15" builtinId="17" hidden="1"/>
    <cellStyle name="Heading 3" xfId="16" builtinId="18" hidden="1"/>
    <cellStyle name="Heading 4" xfId="17" builtinId="19" hidden="1"/>
    <cellStyle name="Hyperlink" xfId="6" builtinId="8" hidden="1"/>
    <cellStyle name="Hyperlink" xfId="54" builtinId="8" hidden="1"/>
    <cellStyle name="Hyperlink" xfId="56" builtinId="8" hidden="1"/>
    <cellStyle name="Hyperlink" xfId="58" builtinId="8" hidden="1"/>
    <cellStyle name="Hyperlink" xfId="62" builtinId="8" hidden="1"/>
    <cellStyle name="Hyperlink" xfId="65" builtinId="8" hidden="1"/>
    <cellStyle name="Hyperlink" xfId="72" builtinId="8"/>
    <cellStyle name="Hyperlink 2" xfId="3" xr:uid="{8B3968D5-5479-4A7B-B883-075560597BC0}"/>
    <cellStyle name="Input" xfId="21" builtinId="20" hidden="1"/>
    <cellStyle name="Linked Cell" xfId="24" builtinId="24" hidden="1"/>
    <cellStyle name="Neutral" xfId="20" builtinId="28" hidden="1"/>
    <cellStyle name="Normal" xfId="0" builtinId="0"/>
    <cellStyle name="Normal 10" xfId="68" xr:uid="{7B533AEA-314A-4544-B103-7C5D363AF5EF}"/>
    <cellStyle name="Normal 13" xfId="67" xr:uid="{60AF0D18-1A06-4500-8E21-6330EA0FAF70}"/>
    <cellStyle name="Normal 17 3" xfId="69" xr:uid="{66F9E87E-64A8-474A-988E-98F81A9549F0}"/>
    <cellStyle name="Normal 17 3 2" xfId="70" xr:uid="{314263AD-2683-4BF7-B085-5B35D8CF48E8}"/>
    <cellStyle name="Normal 2" xfId="1" xr:uid="{BFA2695A-4EF8-472A-95D7-B7FD28765AEA}"/>
    <cellStyle name="Normal 2 2" xfId="2" xr:uid="{DC6E93F9-5F4F-4C28-96C6-EB8CDC838F2D}"/>
    <cellStyle name="Normal 2 2 5" xfId="71" xr:uid="{4F0E17D2-022B-47A2-BA30-5DDE634D13D1}"/>
    <cellStyle name="Normal 2 3" xfId="5" xr:uid="{170F16C4-69FC-40A8-8550-6B36456DB185}"/>
    <cellStyle name="Normal 25" xfId="60" xr:uid="{00000000-0005-0000-0000-0000DA000000}"/>
    <cellStyle name="Normal_NARSOutline_ReviewRecord01" xfId="4" xr:uid="{659E3470-9953-45D4-8AC2-A4F5EC519228}"/>
    <cellStyle name="Normal_Sheet1" xfId="64" xr:uid="{5A09A63C-7DA6-4F5B-A592-E51B98015B16}"/>
    <cellStyle name="Note" xfId="27" builtinId="10" hidden="1"/>
    <cellStyle name="Output" xfId="22" builtinId="21" hidden="1"/>
    <cellStyle name="Percent" xfId="12" builtinId="5" hidden="1"/>
    <cellStyle name="Title" xfId="13" builtinId="15" hidden="1"/>
    <cellStyle name="Title" xfId="57" builtinId="15" hidden="1" customBuiltin="1"/>
    <cellStyle name="Title" xfId="61" builtinId="15" hidden="1" customBuiltin="1"/>
    <cellStyle name="Total" xfId="29" builtinId="25" hidden="1"/>
    <cellStyle name="Warning Text" xfId="26" builtinId="11" hidden="1"/>
  </cellStyles>
  <dxfs count="260">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
      <fill>
        <patternFill>
          <bgColor indexed="43"/>
        </patternFill>
      </fill>
    </dxf>
    <dxf>
      <font>
        <condense val="0"/>
        <extend val="0"/>
        <color indexed="12"/>
      </font>
      <fill>
        <patternFill>
          <bgColor indexed="43"/>
        </patternFill>
      </fill>
    </dxf>
  </dxfs>
  <tableStyles count="0" defaultTableStyle="TableStyleMedium2" defaultPivotStyle="PivotStyleLight16"/>
  <colors>
    <mruColors>
      <color rgb="FFF89EA0"/>
      <color rgb="FFCCCCFF"/>
      <color rgb="FFFFFF99"/>
      <color rgb="FFFFB81C"/>
      <color rgb="FFF6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3" Type="http://schemas.openxmlformats.org/officeDocument/2006/relationships/customXml" Target="../customXml/item5.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111955</xdr:colOff>
      <xdr:row>8</xdr:row>
      <xdr:rowOff>58616</xdr:rowOff>
    </xdr:from>
    <xdr:to>
      <xdr:col>4</xdr:col>
      <xdr:colOff>2049340</xdr:colOff>
      <xdr:row>8</xdr:row>
      <xdr:rowOff>1182688</xdr:rowOff>
    </xdr:to>
    <xdr:sp macro="" textlink="">
      <xdr:nvSpPr>
        <xdr:cNvPr id="2" name="TextBox 1">
          <a:extLst>
            <a:ext uri="{FF2B5EF4-FFF2-40B4-BE49-F238E27FC236}">
              <a16:creationId xmlns:a16="http://schemas.microsoft.com/office/drawing/2014/main" id="{13CBBBDC-A7D3-41D7-A8C8-1651E93A63C9}"/>
            </a:ext>
          </a:extLst>
        </xdr:cNvPr>
        <xdr:cNvSpPr txBox="1"/>
      </xdr:nvSpPr>
      <xdr:spPr>
        <a:xfrm>
          <a:off x="111955" y="1979491"/>
          <a:ext cx="10073323" cy="1124072"/>
        </a:xfrm>
        <a:prstGeom prst="rect">
          <a:avLst/>
        </a:prstGeom>
        <a:solidFill>
          <a:schemeClr val="lt1"/>
        </a:solidFill>
        <a:ln w="25400" cmpd="sng">
          <a:solidFill>
            <a:schemeClr val="accent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1">
              <a:latin typeface="Arial" pitchFamily="34" charset="0"/>
              <a:cs typeface="Arial" pitchFamily="34" charset="0"/>
            </a:rPr>
            <a:t>Purpose of this document</a:t>
          </a:r>
        </a:p>
        <a:p>
          <a:pPr algn="l"/>
          <a:endParaRPr lang="en-GB" sz="1100" b="1">
            <a:latin typeface="Arial" pitchFamily="34" charset="0"/>
            <a:cs typeface="Arial" pitchFamily="34" charset="0"/>
          </a:endParaRPr>
        </a:p>
        <a:p>
          <a:pPr algn="l"/>
          <a:r>
            <a:rPr lang="en-GB" sz="1100" b="0">
              <a:latin typeface="Arial" pitchFamily="34" charset="0"/>
              <a:cs typeface="Arial" pitchFamily="34" charset="0"/>
            </a:rPr>
            <a:t>This</a:t>
          </a:r>
          <a:r>
            <a:rPr lang="en-GB" sz="1100" b="0" baseline="0">
              <a:latin typeface="Arial" pitchFamily="34" charset="0"/>
              <a:cs typeface="Arial" pitchFamily="34" charset="0"/>
            </a:rPr>
            <a:t> document defines the data set that will be transmitted from data providers to the central data collection system.</a:t>
          </a:r>
        </a:p>
        <a:p>
          <a:pPr algn="l"/>
          <a:endParaRPr lang="en-GB" sz="1100" b="0" baseline="0">
            <a:latin typeface="Arial" pitchFamily="34" charset="0"/>
            <a:cs typeface="Arial" pitchFamily="34" charset="0"/>
          </a:endParaRPr>
        </a:p>
        <a:p>
          <a:pPr algn="l"/>
          <a:r>
            <a:rPr lang="en-GB" sz="1100" b="0" baseline="0">
              <a:latin typeface="Arial" pitchFamily="34" charset="0"/>
              <a:cs typeface="Arial" pitchFamily="34" charset="0"/>
            </a:rPr>
            <a:t>It is therefore an essential document for developers from both data providers and the central system.</a:t>
          </a:r>
          <a:endParaRPr lang="en-GB" sz="1100" b="0">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80681</xdr:colOff>
      <xdr:row>4</xdr:row>
      <xdr:rowOff>125505</xdr:rowOff>
    </xdr:from>
    <xdr:to>
      <xdr:col>1</xdr:col>
      <xdr:colOff>4298449</xdr:colOff>
      <xdr:row>4</xdr:row>
      <xdr:rowOff>1460783</xdr:rowOff>
    </xdr:to>
    <xdr:sp macro="" textlink="">
      <xdr:nvSpPr>
        <xdr:cNvPr id="2" name="TextBox 1">
          <a:extLst>
            <a:ext uri="{FF2B5EF4-FFF2-40B4-BE49-F238E27FC236}">
              <a16:creationId xmlns:a16="http://schemas.microsoft.com/office/drawing/2014/main" id="{83EBE36C-9219-4850-AD89-DFCD4A92FF05}"/>
            </a:ext>
          </a:extLst>
        </xdr:cNvPr>
        <xdr:cNvSpPr txBox="1"/>
      </xdr:nvSpPr>
      <xdr:spPr>
        <a:xfrm>
          <a:off x="85443" y="2106705"/>
          <a:ext cx="5189318" cy="1340040"/>
        </a:xfrm>
        <a:prstGeom prst="rect">
          <a:avLst/>
        </a:prstGeom>
        <a:solidFill>
          <a:schemeClr val="lt1"/>
        </a:solidFill>
        <a:ln w="2857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latin typeface="Arial" pitchFamily="34" charset="0"/>
              <a:cs typeface="Arial" pitchFamily="34" charset="0"/>
            </a:rPr>
            <a:t>MSDREJ0nn </a:t>
          </a:r>
        </a:p>
        <a:p>
          <a:endParaRPr lang="en-GB" sz="1050">
            <a:latin typeface="Arial" pitchFamily="34" charset="0"/>
            <a:cs typeface="Arial" pitchFamily="34" charset="0"/>
          </a:endParaRPr>
        </a:p>
        <a:p>
          <a:r>
            <a:rPr lang="en-GB" sz="1050">
              <a:latin typeface="Arial" pitchFamily="34" charset="0"/>
              <a:cs typeface="Arial" pitchFamily="34" charset="0"/>
            </a:rPr>
            <a:t>Rejection errors that have caused the WHOLE SUBMISSION FILE to be rejected.</a:t>
          </a:r>
        </a:p>
        <a:p>
          <a:endParaRPr lang="en-GB" sz="1050">
            <a:latin typeface="Arial" pitchFamily="34" charset="0"/>
            <a:cs typeface="Arial" pitchFamily="34" charset="0"/>
          </a:endParaRPr>
        </a:p>
        <a:p>
          <a:r>
            <a:rPr lang="en-GB" sz="1050">
              <a:latin typeface="Arial" pitchFamily="34" charset="0"/>
              <a:cs typeface="Arial" pitchFamily="34" charset="0"/>
            </a:rPr>
            <a:t>These checks are made on </a:t>
          </a:r>
          <a:r>
            <a:rPr lang="en-GB" sz="1050" b="1" i="1">
              <a:latin typeface="Arial" pitchFamily="34" charset="0"/>
              <a:cs typeface="Arial" pitchFamily="34" charset="0"/>
            </a:rPr>
            <a:t>all the records submitted </a:t>
          </a:r>
          <a:r>
            <a:rPr lang="en-GB" sz="1050">
              <a:latin typeface="Arial" pitchFamily="34" charset="0"/>
              <a:cs typeface="Arial" pitchFamily="34" charset="0"/>
            </a:rPr>
            <a:t>by the</a:t>
          </a:r>
          <a:r>
            <a:rPr lang="en-GB" sz="1050" baseline="0">
              <a:latin typeface="Arial" pitchFamily="34" charset="0"/>
              <a:cs typeface="Arial" pitchFamily="34" charset="0"/>
            </a:rPr>
            <a:t> d</a:t>
          </a:r>
          <a:r>
            <a:rPr lang="en-GB" sz="1050">
              <a:latin typeface="Arial" pitchFamily="34" charset="0"/>
              <a:cs typeface="Arial" pitchFamily="34" charset="0"/>
            </a:rPr>
            <a:t>ata provider, regardless of whether they are subsequently deemed to be "not for this reporting period".  </a:t>
          </a:r>
        </a:p>
      </xdr:txBody>
    </xdr:sp>
    <xdr:clientData/>
  </xdr:twoCellAnchor>
  <xdr:twoCellAnchor>
    <xdr:from>
      <xdr:col>2</xdr:col>
      <xdr:colOff>78777</xdr:colOff>
      <xdr:row>4</xdr:row>
      <xdr:rowOff>142090</xdr:rowOff>
    </xdr:from>
    <xdr:to>
      <xdr:col>3</xdr:col>
      <xdr:colOff>1705702</xdr:colOff>
      <xdr:row>4</xdr:row>
      <xdr:rowOff>1461247</xdr:rowOff>
    </xdr:to>
    <xdr:sp macro="" textlink="">
      <xdr:nvSpPr>
        <xdr:cNvPr id="3" name="TextBox 2">
          <a:extLst>
            <a:ext uri="{FF2B5EF4-FFF2-40B4-BE49-F238E27FC236}">
              <a16:creationId xmlns:a16="http://schemas.microsoft.com/office/drawing/2014/main" id="{9FC6563D-32C9-4279-8C3E-D09D4D064CBC}"/>
            </a:ext>
          </a:extLst>
        </xdr:cNvPr>
        <xdr:cNvSpPr txBox="1"/>
      </xdr:nvSpPr>
      <xdr:spPr>
        <a:xfrm>
          <a:off x="5693764" y="2123290"/>
          <a:ext cx="6765663" cy="1323919"/>
        </a:xfrm>
        <a:prstGeom prst="rect">
          <a:avLst/>
        </a:prstGeom>
        <a:solidFill>
          <a:schemeClr val="lt1"/>
        </a:solidFill>
        <a:ln w="28575" cmpd="sng">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latin typeface="Arial" pitchFamily="34" charset="0"/>
              <a:cs typeface="Arial" pitchFamily="34" charset="0"/>
            </a:rPr>
            <a:t>MSDREJ101 only</a:t>
          </a:r>
        </a:p>
        <a:p>
          <a:endParaRPr lang="en-GB" sz="1050">
            <a:latin typeface="Arial" pitchFamily="34" charset="0"/>
            <a:cs typeface="Arial" pitchFamily="34" charset="0"/>
          </a:endParaRPr>
        </a:p>
        <a:p>
          <a:r>
            <a:rPr lang="en-GB" sz="1050">
              <a:latin typeface="Arial" pitchFamily="34" charset="0"/>
              <a:cs typeface="Arial" pitchFamily="34" charset="0"/>
            </a:rPr>
            <a:t>Rejection error that highlights that all the records for a particular reporting period have been rejected</a:t>
          </a:r>
          <a:r>
            <a:rPr lang="en-GB" sz="1050" baseline="0">
              <a:latin typeface="Arial" pitchFamily="34" charset="0"/>
              <a:cs typeface="Arial" pitchFamily="34" charset="0"/>
            </a:rPr>
            <a:t> and hence the submission for that reporting period has been effectively rejected.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scic365.sharepoint.com/CommunityAndMentalHealthTeam/Shared%20Documents/Dataset%20maintenance/MHSDS/MHSDS%20v3.0/Technical%20Output%20Specification/MHSDS_v3.0_Technical_Output_Specification_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FA\AppData\Local\Microsoft\Windows\Temporary%20Internet%20Files\Content.Outlook\E2I1UPGE\MSDS%20v2.0%20TOS%202nd%20Attem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al Release History"/>
      <sheetName val="Internal Change Control"/>
      <sheetName val="Data Set Details "/>
      <sheetName val="Summary of Changes"/>
      <sheetName val="Data Linkage"/>
      <sheetName val="Document Guidance"/>
      <sheetName val="File-level Rejects"/>
      <sheetName val="BSP Diagnostics"/>
      <sheetName val="BSP Counts"/>
      <sheetName val="Technical Glossary"/>
      <sheetName val="Internal Special Characters v3"/>
      <sheetName val="MH Assessment Scales"/>
      <sheetName val="Cluster Tools for MH"/>
      <sheetName val="MHS000Header"/>
      <sheetName val="MHS001MPI"/>
      <sheetName val="MHS002GP"/>
      <sheetName val="MHS003AccommStatus"/>
      <sheetName val="MHS004EmpStatus"/>
      <sheetName val="MHS005PatInd"/>
      <sheetName val="MHS006MHCareCoord"/>
      <sheetName val="MHS007DisabilityType"/>
      <sheetName val="MHS008CarePlanType"/>
      <sheetName val="MHS009CarePlanAgreement"/>
      <sheetName val="MHS010AssTechToSupportDisTyp"/>
      <sheetName val="MHS011SocPerCircumstances"/>
      <sheetName val="MHS101Referral"/>
      <sheetName val="MHS102ServiceTypeReferredTo"/>
      <sheetName val="MHS103OtherReasonReferral"/>
      <sheetName val="MHS104RTT"/>
      <sheetName val="MHS105OnwardReferral"/>
      <sheetName val="MHS106DischargePlanAgreement"/>
      <sheetName val="MHS201CareContact"/>
      <sheetName val="MHS202CareActivity"/>
      <sheetName val="MHS203OtherAttend"/>
      <sheetName val="MHS204IndirectActivity"/>
      <sheetName val="MHS301GroupSession"/>
      <sheetName val="MHS401MHActPeriod"/>
      <sheetName val="MHS402RespClinicianAssignment"/>
      <sheetName val="MHS403ConditionalDischarge"/>
      <sheetName val="MHS404CommTreatOrder"/>
      <sheetName val="MHS405CommTreatOrderRecall"/>
      <sheetName val="MHS501HospProvSpell"/>
      <sheetName val="MHS502WardStay"/>
      <sheetName val="MHS503AssignedCareProf"/>
      <sheetName val="MHS504DelayedDischarge"/>
      <sheetName val="MHS505RestrictiveIntervention"/>
      <sheetName val="MHS506Assault"/>
      <sheetName val="MHS507SelfHarm"/>
      <sheetName val="MHS509HomeLeave"/>
      <sheetName val="MHS510LeaveOfAbsence"/>
      <sheetName val="MHS511AbsenceWithoutLeave"/>
      <sheetName val="MHS512HospSpellComm"/>
      <sheetName val="MHS513SubstanceMisuse"/>
      <sheetName val="MHS514TrialLeave"/>
      <sheetName val="MHS601MedHistPrevDiag"/>
      <sheetName val="MHS603ProvDiag"/>
      <sheetName val="MHS604PrimDiag"/>
      <sheetName val="MHS605SecDiag"/>
      <sheetName val="MHS606CodedScoreAssessmentRefer"/>
      <sheetName val="MHS607CodedScoreAssessmentAct"/>
      <sheetName val="MHS608AnonSelfAssess"/>
      <sheetName val="MHS701CPACareEpisode"/>
      <sheetName val="MHS702CPAReview"/>
      <sheetName val="MHS801ClusterTool"/>
      <sheetName val="MHS802ClusterAssess"/>
      <sheetName val="MHS803CareCluster"/>
      <sheetName val="MHS804FiveForensicPathways"/>
      <sheetName val="MHS901StaffDetails"/>
      <sheetName val="Master Data Item"/>
      <sheetName val="Unique Data Items List"/>
      <sheetName val="XML Workings 1"/>
      <sheetName val="XML Workings 2"/>
      <sheetName val="XML Workings 3"/>
      <sheetName val="MDI Order"/>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101Booking"/>
      <sheetName val="Data Set Details"/>
      <sheetName val="Change control "/>
      <sheetName val="Data Linkage"/>
      <sheetName val="Technical Glossary"/>
      <sheetName val="File-level Rejects"/>
      <sheetName val="Explanation of Data Set Columns"/>
      <sheetName val="MSD000 MSDS Header"/>
      <sheetName val="MAT001MotherDemog"/>
      <sheetName val="MSD002GP"/>
      <sheetName val="MSD003MedHistory"/>
      <sheetName val="MAT102CompMedDiag"/>
      <sheetName val="MAT103CompObsDiag"/>
      <sheetName val="MAT104FamHistDiag"/>
      <sheetName val="MAT112DatingScan"/>
      <sheetName val="MAT201BloodGrpTest"/>
      <sheetName val="MAT203RubellaTest"/>
      <sheetName val="MAT205HepBTest"/>
      <sheetName val="MAT210ASBOffer"/>
      <sheetName val="MAT211HbTest"/>
      <sheetName val="MAT301MCP"/>
      <sheetName val="MAT303DownsTest"/>
      <sheetName val="MAT305FASTest"/>
      <sheetName val="MAT306ANAppt"/>
      <sheetName val="MAT307MedDiag"/>
      <sheetName val="MAT309ObsDiag"/>
      <sheetName val="MAT310ANAdm"/>
      <sheetName val="MAT401Induction"/>
      <sheetName val="MAT404LabourDelivery"/>
      <sheetName val="MAT405PainRelief"/>
      <sheetName val="MAT406Anaesthesia"/>
      <sheetName val="MAT408MCI"/>
      <sheetName val="MAT409GenitalTractTrauma"/>
      <sheetName val="MAT501FetusOutcome"/>
      <sheetName val="MAT502BabyDemogAndBirth"/>
      <sheetName val="MAT504BirthComp"/>
      <sheetName val="MAT506NNResMethod"/>
      <sheetName val="MAT507NNResDrugs"/>
      <sheetName val="MAT508NNUAdm"/>
      <sheetName val="MAT510NNDiag"/>
      <sheetName val="MAT511NNCI"/>
      <sheetName val="MAT513NIPE"/>
      <sheetName val="MAT515NHSP"/>
      <sheetName val="MAT517BloodSpotTest"/>
      <sheetName val="MAT602PPDischFromMatSrvcs"/>
      <sheetName val="MAT603PPAdm"/>
      <sheetName val="MAT901CompSTI"/>
      <sheetName val="MAT903SyphTest"/>
      <sheetName val="MAT905HIVTest"/>
      <sheetName val="MAT906STIDiag"/>
      <sheetName val="Master Data Items"/>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comments" Target="../comments27.xml"/><Relationship Id="rId3" Type="http://schemas.openxmlformats.org/officeDocument/2006/relationships/hyperlink" Target="http://www.datadictionary.nhs.uk/data_dictionary/nhs_business_definitions/l/local_authority_de.asp?shownav=1" TargetMode="External"/><Relationship Id="rId7" Type="http://schemas.openxmlformats.org/officeDocument/2006/relationships/vmlDrawing" Target="../drawings/vmlDrawing27.vml"/><Relationship Id="rId2" Type="http://schemas.openxmlformats.org/officeDocument/2006/relationships/hyperlink" Target="http://www.datadictionary.nhs.uk/data_dictionary/nhs_business_definitions/l/local_authority_de.asp?shownav=1" TargetMode="External"/><Relationship Id="rId1" Type="http://schemas.openxmlformats.org/officeDocument/2006/relationships/hyperlink" Target="http://www.datadictionary.nhs.uk/data_dictionary/nhs_business_definitions/l/local_authority_de.asp?shownav=1" TargetMode="External"/><Relationship Id="rId6" Type="http://schemas.openxmlformats.org/officeDocument/2006/relationships/printerSettings" Target="../printerSettings/printerSettings33.bin"/><Relationship Id="rId5" Type="http://schemas.openxmlformats.org/officeDocument/2006/relationships/hyperlink" Target="http://www.datadictionary.nhs.uk/data_dictionary/nhs_business_definitions/l/local_authority_de.asp?shownav=1" TargetMode="External"/><Relationship Id="rId4" Type="http://schemas.openxmlformats.org/officeDocument/2006/relationships/hyperlink" Target="http://www.datadictionary.nhs.uk/data_dictionary/nhs_business_definitions/l/local_authority_de.asp?shownav=1" TargetMode="External"/></Relationships>
</file>

<file path=xl/worksheets/_rels/sheet3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42.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C518-2FBC-4A8E-9A4F-D4D1A1C81C2D}">
  <sheetPr codeName="Sheet1">
    <tabColor indexed="10"/>
    <pageSetUpPr fitToPage="1"/>
  </sheetPr>
  <dimension ref="A1:G55"/>
  <sheetViews>
    <sheetView showGridLines="0" tabSelected="1" zoomScaleNormal="100" workbookViewId="0"/>
  </sheetViews>
  <sheetFormatPr defaultColWidth="7.5546875" defaultRowHeight="12.75"/>
  <cols>
    <col min="1" max="1" width="8.44140625" style="3" customWidth="1"/>
    <col min="2" max="2" width="11.88671875" style="3" customWidth="1"/>
    <col min="3" max="3" width="55.33203125" style="3" customWidth="1"/>
    <col min="4" max="4" width="21.21875" style="3" customWidth="1"/>
    <col min="5" max="5" width="33.6640625" style="3" customWidth="1"/>
    <col min="6" max="16384" width="7.5546875" style="3"/>
  </cols>
  <sheetData>
    <row r="1" spans="1:5" ht="12.75" customHeight="1">
      <c r="A1" s="2"/>
      <c r="B1" s="2"/>
      <c r="C1" s="2"/>
      <c r="D1" s="2"/>
      <c r="E1" s="2"/>
    </row>
    <row r="2" spans="1:5" ht="12.75" customHeight="1">
      <c r="A2" s="5"/>
      <c r="B2" s="2"/>
      <c r="C2" s="2"/>
      <c r="D2" s="2"/>
      <c r="E2" s="2"/>
    </row>
    <row r="3" spans="1:5" ht="12.75" customHeight="1">
      <c r="A3" s="2"/>
      <c r="B3" s="2"/>
      <c r="C3" s="2"/>
      <c r="D3" s="2"/>
      <c r="E3" s="2"/>
    </row>
    <row r="4" spans="1:5" ht="12.75" customHeight="1">
      <c r="A4" s="6"/>
      <c r="B4" s="7"/>
      <c r="C4" s="7"/>
      <c r="D4" s="2"/>
      <c r="E4" s="2"/>
    </row>
    <row r="5" spans="1:5" ht="12.75" customHeight="1">
      <c r="A5" s="2"/>
      <c r="B5" s="2"/>
      <c r="C5" s="2"/>
      <c r="D5" s="2"/>
      <c r="E5" s="2"/>
    </row>
    <row r="6" spans="1:5" s="8" customFormat="1" ht="50.25" customHeight="1">
      <c r="A6" s="538" t="s">
        <v>0</v>
      </c>
      <c r="B6" s="539"/>
      <c r="C6" s="539"/>
      <c r="D6" s="539"/>
      <c r="E6" s="539"/>
    </row>
    <row r="7" spans="1:5" ht="27.75" customHeight="1">
      <c r="A7" s="538" t="s">
        <v>1</v>
      </c>
      <c r="B7" s="539"/>
      <c r="C7" s="539"/>
      <c r="D7" s="539"/>
      <c r="E7" s="539"/>
    </row>
    <row r="8" spans="1:5" ht="15.75" customHeight="1"/>
    <row r="9" spans="1:5" ht="114" customHeight="1"/>
    <row r="10" spans="1:5" s="10" customFormat="1" ht="27" customHeight="1" thickBot="1">
      <c r="A10" s="9" t="s">
        <v>2</v>
      </c>
      <c r="B10" s="9"/>
    </row>
    <row r="11" spans="1:5" ht="13.5" thickBot="1">
      <c r="A11" s="11" t="s">
        <v>3</v>
      </c>
      <c r="B11" s="11" t="s">
        <v>4</v>
      </c>
      <c r="C11" s="11" t="s">
        <v>5</v>
      </c>
      <c r="D11" s="11" t="s">
        <v>6</v>
      </c>
      <c r="E11" s="11" t="s">
        <v>7</v>
      </c>
    </row>
    <row r="12" spans="1:5" ht="13.5" hidden="1" thickBot="1">
      <c r="A12" s="12" t="s">
        <v>8</v>
      </c>
      <c r="B12" s="13">
        <v>43140</v>
      </c>
      <c r="C12" s="204" t="s">
        <v>1168</v>
      </c>
      <c r="D12" s="14" t="s">
        <v>9</v>
      </c>
      <c r="E12" s="14" t="s">
        <v>1169</v>
      </c>
    </row>
    <row r="13" spans="1:5" ht="26.25" hidden="1" thickBot="1">
      <c r="A13" s="12" t="s">
        <v>1182</v>
      </c>
      <c r="B13" s="13">
        <v>43200</v>
      </c>
      <c r="C13" s="204" t="s">
        <v>1251</v>
      </c>
      <c r="D13" s="14" t="s">
        <v>9</v>
      </c>
      <c r="E13" s="14" t="s">
        <v>1328</v>
      </c>
    </row>
    <row r="14" spans="1:5" ht="51.75" hidden="1" thickBot="1">
      <c r="A14" s="12" t="s">
        <v>1360</v>
      </c>
      <c r="B14" s="13">
        <v>43210</v>
      </c>
      <c r="C14" s="204" t="s">
        <v>1361</v>
      </c>
      <c r="D14" s="14" t="s">
        <v>1362</v>
      </c>
      <c r="E14" s="204" t="s">
        <v>1707</v>
      </c>
    </row>
    <row r="15" spans="1:5" ht="39" hidden="1" thickBot="1">
      <c r="A15" s="12" t="s">
        <v>1366</v>
      </c>
      <c r="B15" s="13">
        <v>43251</v>
      </c>
      <c r="C15" s="204" t="s">
        <v>1641</v>
      </c>
      <c r="D15" s="14" t="s">
        <v>1642</v>
      </c>
      <c r="E15" s="204" t="s">
        <v>1363</v>
      </c>
    </row>
    <row r="16" spans="1:5" ht="90" hidden="1" thickBot="1">
      <c r="A16" s="12" t="s">
        <v>1643</v>
      </c>
      <c r="B16" s="13">
        <v>43266</v>
      </c>
      <c r="C16" s="204" t="s">
        <v>1706</v>
      </c>
      <c r="D16" s="14" t="s">
        <v>1642</v>
      </c>
      <c r="E16" s="231" t="s">
        <v>1708</v>
      </c>
    </row>
    <row r="17" spans="1:5" ht="26.25" hidden="1" thickBot="1">
      <c r="A17" s="12" t="s">
        <v>1709</v>
      </c>
      <c r="B17" s="13">
        <v>43284</v>
      </c>
      <c r="C17" s="204" t="s">
        <v>1765</v>
      </c>
      <c r="D17" s="14" t="s">
        <v>1642</v>
      </c>
      <c r="E17" s="231" t="s">
        <v>2371</v>
      </c>
    </row>
    <row r="18" spans="1:5" ht="51.75" hidden="1" thickBot="1">
      <c r="A18" s="12" t="s">
        <v>1764</v>
      </c>
      <c r="B18" s="13">
        <v>43286</v>
      </c>
      <c r="C18" s="204" t="s">
        <v>1758</v>
      </c>
      <c r="D18" s="14" t="s">
        <v>1642</v>
      </c>
      <c r="E18" s="231" t="s">
        <v>1792</v>
      </c>
    </row>
    <row r="19" spans="1:5" ht="39" hidden="1" thickBot="1">
      <c r="A19" s="12" t="s">
        <v>1767</v>
      </c>
      <c r="B19" s="13">
        <v>43290</v>
      </c>
      <c r="C19" s="231" t="s">
        <v>1798</v>
      </c>
      <c r="D19" s="14" t="s">
        <v>1642</v>
      </c>
      <c r="E19" s="204" t="s">
        <v>1840</v>
      </c>
    </row>
    <row r="20" spans="1:5" ht="39" hidden="1" thickBot="1">
      <c r="A20" s="12" t="s">
        <v>1810</v>
      </c>
      <c r="B20" s="13">
        <v>43304</v>
      </c>
      <c r="C20" s="231" t="s">
        <v>1985</v>
      </c>
      <c r="D20" s="14" t="s">
        <v>1642</v>
      </c>
      <c r="E20" s="231" t="s">
        <v>2048</v>
      </c>
    </row>
    <row r="21" spans="1:5" ht="51.75" hidden="1" thickBot="1">
      <c r="A21" s="237" t="s">
        <v>2025</v>
      </c>
      <c r="B21" s="13">
        <v>43311</v>
      </c>
      <c r="C21" s="231" t="s">
        <v>2031</v>
      </c>
      <c r="D21" s="14" t="s">
        <v>1642</v>
      </c>
      <c r="E21" s="231" t="s">
        <v>2049</v>
      </c>
    </row>
    <row r="22" spans="1:5" ht="51.75" hidden="1" thickBot="1">
      <c r="A22" s="237" t="s">
        <v>2339</v>
      </c>
      <c r="B22" s="13">
        <v>43318</v>
      </c>
      <c r="C22" s="231" t="s">
        <v>2372</v>
      </c>
      <c r="D22" s="14" t="s">
        <v>1642</v>
      </c>
      <c r="E22" s="231" t="s">
        <v>2049</v>
      </c>
    </row>
    <row r="23" spans="1:5" ht="115.5" thickBot="1">
      <c r="A23" s="283" t="s">
        <v>2379</v>
      </c>
      <c r="B23" s="284">
        <v>43329</v>
      </c>
      <c r="C23" s="231" t="s">
        <v>2390</v>
      </c>
      <c r="D23" s="243" t="s">
        <v>9</v>
      </c>
      <c r="E23" s="231" t="s">
        <v>2940</v>
      </c>
    </row>
    <row r="24" spans="1:5" ht="77.25" thickBot="1">
      <c r="A24" s="283" t="s">
        <v>2473</v>
      </c>
      <c r="B24" s="284">
        <v>43371</v>
      </c>
      <c r="C24" s="231" t="s">
        <v>2474</v>
      </c>
      <c r="D24" s="14" t="s">
        <v>1642</v>
      </c>
      <c r="E24" s="231" t="s">
        <v>2939</v>
      </c>
    </row>
    <row r="25" spans="1:5" ht="51.75" thickBot="1">
      <c r="A25" s="237" t="s">
        <v>2995</v>
      </c>
      <c r="B25" s="247">
        <v>43392</v>
      </c>
      <c r="C25" s="231" t="s">
        <v>2941</v>
      </c>
      <c r="D25" s="243" t="s">
        <v>9</v>
      </c>
      <c r="E25" s="231" t="s">
        <v>2938</v>
      </c>
    </row>
    <row r="26" spans="1:5" ht="64.5" thickBot="1">
      <c r="A26" s="237" t="s">
        <v>3015</v>
      </c>
      <c r="B26" s="247">
        <v>43399</v>
      </c>
      <c r="C26" s="231" t="s">
        <v>3016</v>
      </c>
      <c r="D26" s="243" t="s">
        <v>9</v>
      </c>
      <c r="E26" s="231" t="s">
        <v>4306</v>
      </c>
    </row>
    <row r="27" spans="1:5" ht="64.5" thickBot="1">
      <c r="A27" s="237" t="s">
        <v>3685</v>
      </c>
      <c r="B27" s="247">
        <v>43406</v>
      </c>
      <c r="C27" s="231" t="s">
        <v>3546</v>
      </c>
      <c r="D27" s="243" t="s">
        <v>9</v>
      </c>
      <c r="E27" s="231" t="s">
        <v>4306</v>
      </c>
    </row>
    <row r="28" spans="1:5" ht="64.5" thickBot="1">
      <c r="A28" s="237" t="s">
        <v>3797</v>
      </c>
      <c r="B28" s="247">
        <v>43413</v>
      </c>
      <c r="C28" s="285" t="s">
        <v>3798</v>
      </c>
      <c r="D28" s="243" t="s">
        <v>9</v>
      </c>
      <c r="E28" s="231" t="s">
        <v>4306</v>
      </c>
    </row>
    <row r="29" spans="1:5" ht="64.5" thickBot="1">
      <c r="A29" s="237" t="s">
        <v>4010</v>
      </c>
      <c r="B29" s="247">
        <v>43420</v>
      </c>
      <c r="C29" s="285" t="s">
        <v>4129</v>
      </c>
      <c r="D29" s="243" t="s">
        <v>9</v>
      </c>
      <c r="E29" s="231" t="s">
        <v>4306</v>
      </c>
    </row>
    <row r="30" spans="1:5" ht="64.5" thickBot="1">
      <c r="A30" s="237" t="s">
        <v>4152</v>
      </c>
      <c r="B30" s="247">
        <v>43427</v>
      </c>
      <c r="C30" s="285" t="s">
        <v>4153</v>
      </c>
      <c r="D30" s="243" t="s">
        <v>9</v>
      </c>
      <c r="E30" s="231" t="s">
        <v>4306</v>
      </c>
    </row>
    <row r="31" spans="1:5" ht="51.75" thickBot="1">
      <c r="A31" s="237" t="s">
        <v>4307</v>
      </c>
      <c r="B31" s="247">
        <v>43448</v>
      </c>
      <c r="C31" s="285" t="s">
        <v>4854</v>
      </c>
      <c r="D31" s="243" t="s">
        <v>1642</v>
      </c>
      <c r="E31" s="231" t="s">
        <v>2938</v>
      </c>
    </row>
    <row r="32" spans="1:5" ht="77.25" thickBot="1">
      <c r="A32" s="283" t="s">
        <v>4853</v>
      </c>
      <c r="B32" s="284">
        <v>43455</v>
      </c>
      <c r="C32" s="285" t="s">
        <v>4855</v>
      </c>
      <c r="D32" s="243" t="s">
        <v>9</v>
      </c>
      <c r="E32" s="231" t="s">
        <v>2939</v>
      </c>
    </row>
    <row r="33" spans="1:7" ht="77.25" thickBot="1">
      <c r="A33" s="237" t="s">
        <v>4865</v>
      </c>
      <c r="B33" s="247">
        <v>43511</v>
      </c>
      <c r="C33" s="285" t="s">
        <v>5167</v>
      </c>
      <c r="D33" s="243" t="s">
        <v>1642</v>
      </c>
      <c r="E33" s="231" t="s">
        <v>5166</v>
      </c>
    </row>
    <row r="34" spans="1:7" ht="90" thickBot="1">
      <c r="A34" s="283" t="s">
        <v>5060</v>
      </c>
      <c r="B34" s="284">
        <v>43521</v>
      </c>
      <c r="C34" s="285" t="s">
        <v>5169</v>
      </c>
      <c r="D34" s="243" t="s">
        <v>1642</v>
      </c>
      <c r="E34" s="231" t="s">
        <v>5059</v>
      </c>
    </row>
    <row r="35" spans="1:7" ht="77.25" thickBot="1">
      <c r="A35" s="237" t="s">
        <v>5182</v>
      </c>
      <c r="B35" s="247">
        <v>43560</v>
      </c>
      <c r="C35" s="285" t="s">
        <v>5494</v>
      </c>
      <c r="D35" s="243" t="s">
        <v>9</v>
      </c>
      <c r="E35" s="231" t="s">
        <v>5166</v>
      </c>
    </row>
    <row r="36" spans="1:7" ht="77.25" thickBot="1">
      <c r="A36" s="237" t="s">
        <v>5513</v>
      </c>
      <c r="B36" s="247">
        <v>43564</v>
      </c>
      <c r="C36" s="285" t="s">
        <v>6160</v>
      </c>
      <c r="D36" s="243" t="s">
        <v>9</v>
      </c>
      <c r="E36" s="231" t="s">
        <v>5166</v>
      </c>
    </row>
    <row r="37" spans="1:7" ht="77.25" thickBot="1">
      <c r="A37" s="237" t="s">
        <v>5517</v>
      </c>
      <c r="B37" s="247">
        <v>43573</v>
      </c>
      <c r="C37" s="285" t="s">
        <v>5536</v>
      </c>
      <c r="D37" s="243" t="s">
        <v>1362</v>
      </c>
      <c r="E37" s="231" t="s">
        <v>5166</v>
      </c>
    </row>
    <row r="38" spans="1:7" ht="77.25" thickBot="1">
      <c r="A38" s="237" t="s">
        <v>5538</v>
      </c>
      <c r="B38" s="247">
        <v>43670</v>
      </c>
      <c r="C38" s="285" t="s">
        <v>5666</v>
      </c>
      <c r="D38" s="243" t="s">
        <v>1642</v>
      </c>
      <c r="E38" s="231" t="s">
        <v>5166</v>
      </c>
    </row>
    <row r="39" spans="1:7" ht="90" thickBot="1">
      <c r="A39" s="283" t="s">
        <v>5668</v>
      </c>
      <c r="B39" s="284">
        <v>43698</v>
      </c>
      <c r="C39" s="285" t="s">
        <v>5713</v>
      </c>
      <c r="D39" s="243" t="s">
        <v>9</v>
      </c>
      <c r="E39" s="231" t="s">
        <v>5059</v>
      </c>
    </row>
    <row r="40" spans="1:7" ht="77.25" thickBot="1">
      <c r="A40" s="237" t="s">
        <v>5714</v>
      </c>
      <c r="B40" s="247">
        <v>43761</v>
      </c>
      <c r="C40" s="285" t="s">
        <v>5786</v>
      </c>
      <c r="D40" s="243" t="s">
        <v>9</v>
      </c>
      <c r="E40" s="231" t="s">
        <v>5166</v>
      </c>
    </row>
    <row r="41" spans="1:7" ht="77.25" thickBot="1">
      <c r="A41" s="540" t="s">
        <v>5787</v>
      </c>
      <c r="B41" s="247">
        <v>43809</v>
      </c>
      <c r="C41" s="542" t="s">
        <v>5853</v>
      </c>
      <c r="D41" s="544" t="s">
        <v>1362</v>
      </c>
      <c r="E41" s="231" t="s">
        <v>5166</v>
      </c>
    </row>
    <row r="42" spans="1:7">
      <c r="A42" s="541"/>
      <c r="B42" s="497">
        <v>43958</v>
      </c>
      <c r="C42" s="543"/>
      <c r="D42" s="545"/>
      <c r="E42" s="498" t="s">
        <v>6088</v>
      </c>
    </row>
    <row r="43" spans="1:7" ht="144" customHeight="1">
      <c r="A43" s="537" t="s">
        <v>5846</v>
      </c>
      <c r="B43" s="499">
        <v>44322</v>
      </c>
      <c r="C43" s="536" t="s">
        <v>6135</v>
      </c>
      <c r="D43" s="533" t="s">
        <v>6134</v>
      </c>
      <c r="E43" s="466" t="s">
        <v>6139</v>
      </c>
    </row>
    <row r="44" spans="1:7" ht="67.5" customHeight="1">
      <c r="A44" s="537"/>
      <c r="B44" s="500">
        <v>44378</v>
      </c>
      <c r="C44" s="536"/>
      <c r="D44" s="533"/>
      <c r="E44" s="503" t="s">
        <v>6088</v>
      </c>
    </row>
    <row r="45" spans="1:7" ht="32.450000000000003" customHeight="1">
      <c r="A45" s="516" t="s">
        <v>6140</v>
      </c>
      <c r="B45" s="517"/>
      <c r="C45" s="518" t="s">
        <v>6175</v>
      </c>
      <c r="D45" s="504"/>
      <c r="E45" s="505"/>
    </row>
    <row r="46" spans="1:7" ht="102.75" customHeight="1">
      <c r="A46" s="535" t="s">
        <v>6141</v>
      </c>
      <c r="B46" s="506">
        <v>44746</v>
      </c>
      <c r="C46" s="536" t="s">
        <v>6342</v>
      </c>
      <c r="D46" s="533" t="s">
        <v>6186</v>
      </c>
      <c r="E46" s="466" t="s">
        <v>6142</v>
      </c>
      <c r="G46" s="526"/>
    </row>
    <row r="47" spans="1:7" ht="58.5" customHeight="1">
      <c r="A47" s="535"/>
      <c r="B47" s="506"/>
      <c r="C47" s="536"/>
      <c r="D47" s="533"/>
      <c r="E47" s="310" t="s">
        <v>6343</v>
      </c>
      <c r="G47" s="526"/>
    </row>
    <row r="48" spans="1:7" ht="76.5">
      <c r="A48" s="535" t="s">
        <v>6187</v>
      </c>
      <c r="B48" s="506">
        <v>44784</v>
      </c>
      <c r="C48" s="536" t="s">
        <v>6344</v>
      </c>
      <c r="D48" s="533" t="s">
        <v>6186</v>
      </c>
      <c r="E48" s="466" t="s">
        <v>6142</v>
      </c>
      <c r="G48" s="526"/>
    </row>
    <row r="49" spans="1:7" ht="58.5" customHeight="1">
      <c r="A49" s="535"/>
      <c r="B49" s="527">
        <v>44882</v>
      </c>
      <c r="C49" s="536"/>
      <c r="D49" s="533"/>
      <c r="E49" s="528" t="s">
        <v>6088</v>
      </c>
      <c r="G49" s="526"/>
    </row>
    <row r="50" spans="1:7" ht="96.75" customHeight="1">
      <c r="A50" s="413" t="s">
        <v>6267</v>
      </c>
      <c r="B50" s="506">
        <v>44825</v>
      </c>
      <c r="C50" s="433" t="s">
        <v>6301</v>
      </c>
      <c r="D50" s="530" t="s">
        <v>6186</v>
      </c>
      <c r="E50" s="433" t="s">
        <v>6142</v>
      </c>
    </row>
    <row r="51" spans="1:7" ht="109.5" customHeight="1">
      <c r="A51" s="346" t="s">
        <v>6306</v>
      </c>
      <c r="B51" s="506">
        <v>44861</v>
      </c>
      <c r="C51" s="310" t="s">
        <v>6340</v>
      </c>
      <c r="D51" s="529" t="s">
        <v>6310</v>
      </c>
      <c r="E51" s="310" t="s">
        <v>6142</v>
      </c>
    </row>
    <row r="52" spans="1:7" ht="87.75" customHeight="1">
      <c r="A52" s="532" t="s">
        <v>6345</v>
      </c>
      <c r="B52" s="506">
        <v>44917</v>
      </c>
      <c r="C52" s="533" t="s">
        <v>6379</v>
      </c>
      <c r="D52" s="534" t="s">
        <v>6310</v>
      </c>
      <c r="E52" s="310" t="s">
        <v>6142</v>
      </c>
    </row>
    <row r="53" spans="1:7" ht="59.25" customHeight="1">
      <c r="A53" s="532"/>
      <c r="B53" s="527">
        <v>44972</v>
      </c>
      <c r="C53" s="533"/>
      <c r="D53" s="534"/>
      <c r="E53" s="531" t="s">
        <v>6380</v>
      </c>
    </row>
    <row r="55" spans="1:7" ht="16.5">
      <c r="C55" s="524"/>
    </row>
  </sheetData>
  <mergeCells count="17">
    <mergeCell ref="A43:A44"/>
    <mergeCell ref="C43:C44"/>
    <mergeCell ref="D43:D44"/>
    <mergeCell ref="A6:E6"/>
    <mergeCell ref="A7:E7"/>
    <mergeCell ref="A41:A42"/>
    <mergeCell ref="C41:C42"/>
    <mergeCell ref="D41:D42"/>
    <mergeCell ref="A52:A53"/>
    <mergeCell ref="C52:C53"/>
    <mergeCell ref="D52:D53"/>
    <mergeCell ref="A46:A47"/>
    <mergeCell ref="C46:C47"/>
    <mergeCell ref="D46:D47"/>
    <mergeCell ref="A48:A49"/>
    <mergeCell ref="C48:C49"/>
    <mergeCell ref="D48:D49"/>
  </mergeCells>
  <phoneticPr fontId="20" type="noConversion"/>
  <pageMargins left="0.19685039370078741" right="0.19685039370078741" top="0.19685039370078741" bottom="0.19685039370078741" header="0.51181102362204722" footer="0.51181102362204722"/>
  <pageSetup paperSize="9" scale="93"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371F-8512-476E-AB0F-EEBFE41B92F3}">
  <sheetPr codeName="Sheet9">
    <tabColor rgb="FFFFFF99"/>
    <pageSetUpPr fitToPage="1"/>
  </sheetPr>
  <dimension ref="A1:T22"/>
  <sheetViews>
    <sheetView showGridLines="0" zoomScaleNormal="100" workbookViewId="0"/>
  </sheetViews>
  <sheetFormatPr defaultColWidth="8.88671875" defaultRowHeight="12.75"/>
  <cols>
    <col min="1" max="1" width="9.33203125" style="3" customWidth="1"/>
    <col min="2" max="2" width="14.88671875" style="3" customWidth="1"/>
    <col min="3" max="3" width="18.88671875" style="3" customWidth="1"/>
    <col min="4" max="4" width="25.5546875" style="3" customWidth="1"/>
    <col min="5" max="5" width="10.5546875" style="3" customWidth="1"/>
    <col min="6" max="6" width="11.6640625" style="3" customWidth="1"/>
    <col min="7" max="7" width="8.88671875" style="3" customWidth="1"/>
    <col min="8" max="8" width="10.44140625" style="3" customWidth="1"/>
    <col min="9" max="10" width="9.6640625" style="3" customWidth="1"/>
    <col min="11" max="11" width="27" style="3" customWidth="1"/>
    <col min="12" max="12" width="6.88671875" style="3" customWidth="1"/>
    <col min="13" max="13" width="17.109375" style="3" customWidth="1"/>
    <col min="14" max="14" width="11.5546875" style="3" customWidth="1"/>
    <col min="15" max="15" width="59.88671875" style="100" customWidth="1"/>
    <col min="16" max="16" width="36.77734375" style="3" customWidth="1"/>
    <col min="17" max="17" width="7" style="3" customWidth="1"/>
    <col min="18" max="18" width="7.109375" style="3" customWidth="1"/>
    <col min="19" max="19" width="7" style="3" customWidth="1"/>
    <col min="20" max="20" width="9.21875" style="3"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242.25" customHeight="1">
      <c r="A3" s="739" t="s">
        <v>304</v>
      </c>
      <c r="B3" s="740"/>
      <c r="C3" s="740"/>
      <c r="D3" s="740"/>
      <c r="E3" s="740"/>
      <c r="F3" s="740"/>
      <c r="G3" s="82"/>
      <c r="H3" s="741" t="s">
        <v>2525</v>
      </c>
      <c r="I3" s="742"/>
      <c r="J3" s="742"/>
      <c r="K3" s="743"/>
      <c r="L3" s="748" t="s">
        <v>1074</v>
      </c>
      <c r="M3" s="807"/>
      <c r="N3" s="487" t="s">
        <v>6102</v>
      </c>
      <c r="O3" s="83" t="s">
        <v>6377</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54" customHeight="1">
      <c r="A6" s="91" t="s">
        <v>2069</v>
      </c>
      <c r="B6" s="91" t="s">
        <v>231</v>
      </c>
      <c r="C6" s="213" t="s">
        <v>1331</v>
      </c>
      <c r="D6" s="37" t="s">
        <v>1396</v>
      </c>
      <c r="E6" s="38" t="s">
        <v>217</v>
      </c>
      <c r="F6" s="38"/>
      <c r="G6" s="37"/>
      <c r="H6" s="38" t="s">
        <v>210</v>
      </c>
      <c r="I6" s="38" t="s">
        <v>210</v>
      </c>
      <c r="J6" s="38" t="s">
        <v>21</v>
      </c>
      <c r="K6" s="37"/>
      <c r="L6" s="38" t="s">
        <v>211</v>
      </c>
      <c r="M6" s="37" t="s">
        <v>233</v>
      </c>
      <c r="N6" s="38" t="s">
        <v>31</v>
      </c>
      <c r="O6" s="37" t="s">
        <v>5253</v>
      </c>
      <c r="P6" s="94"/>
      <c r="Q6" s="95" t="s">
        <v>213</v>
      </c>
      <c r="R6" s="95" t="s">
        <v>213</v>
      </c>
      <c r="S6" s="95" t="s">
        <v>213</v>
      </c>
      <c r="T6" s="95" t="s">
        <v>5060</v>
      </c>
    </row>
    <row r="7" spans="1:20" s="39" customFormat="1" ht="135">
      <c r="A7" s="98" t="s">
        <v>2070</v>
      </c>
      <c r="B7" s="98" t="s">
        <v>305</v>
      </c>
      <c r="C7" s="98" t="s">
        <v>306</v>
      </c>
      <c r="D7" s="121" t="s">
        <v>307</v>
      </c>
      <c r="E7" s="41" t="s">
        <v>308</v>
      </c>
      <c r="F7" s="41"/>
      <c r="G7" s="121"/>
      <c r="H7" s="41" t="s">
        <v>210</v>
      </c>
      <c r="I7" s="41" t="s">
        <v>210</v>
      </c>
      <c r="J7" s="41" t="s">
        <v>21</v>
      </c>
      <c r="K7" s="127" t="s">
        <v>2397</v>
      </c>
      <c r="L7" s="41"/>
      <c r="M7" s="40" t="s">
        <v>1263</v>
      </c>
      <c r="N7" s="41" t="s">
        <v>31</v>
      </c>
      <c r="O7" s="37" t="s">
        <v>5254</v>
      </c>
      <c r="P7" s="94"/>
      <c r="Q7" s="95" t="s">
        <v>213</v>
      </c>
      <c r="R7" s="95" t="s">
        <v>213</v>
      </c>
      <c r="S7" s="95" t="s">
        <v>213</v>
      </c>
      <c r="T7" s="95" t="s">
        <v>4307</v>
      </c>
    </row>
    <row r="8" spans="1:20" s="39" customFormat="1" ht="135">
      <c r="A8" s="96" t="s">
        <v>2071</v>
      </c>
      <c r="B8" s="96" t="s">
        <v>309</v>
      </c>
      <c r="C8" s="214" t="s">
        <v>1333</v>
      </c>
      <c r="D8" s="92" t="s">
        <v>311</v>
      </c>
      <c r="E8" s="35" t="s">
        <v>1841</v>
      </c>
      <c r="F8" s="35"/>
      <c r="G8" s="92"/>
      <c r="H8" s="35" t="s">
        <v>21</v>
      </c>
      <c r="I8" s="35" t="s">
        <v>210</v>
      </c>
      <c r="J8" s="35" t="s">
        <v>21</v>
      </c>
      <c r="K8" s="40" t="s">
        <v>2428</v>
      </c>
      <c r="L8" s="35"/>
      <c r="M8" s="40" t="s">
        <v>1263</v>
      </c>
      <c r="N8" s="35" t="s">
        <v>155</v>
      </c>
      <c r="O8" s="37" t="s">
        <v>5255</v>
      </c>
      <c r="P8" s="94"/>
      <c r="Q8" s="95" t="s">
        <v>213</v>
      </c>
      <c r="R8" s="95" t="s">
        <v>213</v>
      </c>
      <c r="S8" s="95" t="s">
        <v>213</v>
      </c>
      <c r="T8" s="95" t="s">
        <v>2473</v>
      </c>
    </row>
    <row r="9" spans="1:20" s="39" customFormat="1" ht="195" customHeight="1">
      <c r="A9" s="91" t="s">
        <v>2072</v>
      </c>
      <c r="B9" s="91" t="s">
        <v>312</v>
      </c>
      <c r="C9" s="214" t="s">
        <v>1334</v>
      </c>
      <c r="D9" s="37" t="s">
        <v>314</v>
      </c>
      <c r="E9" s="35" t="s">
        <v>1841</v>
      </c>
      <c r="F9" s="38"/>
      <c r="G9" s="37"/>
      <c r="H9" s="38" t="s">
        <v>21</v>
      </c>
      <c r="I9" s="38" t="s">
        <v>210</v>
      </c>
      <c r="J9" s="38" t="s">
        <v>21</v>
      </c>
      <c r="K9" s="40" t="s">
        <v>2427</v>
      </c>
      <c r="L9" s="37"/>
      <c r="M9" s="40" t="s">
        <v>1263</v>
      </c>
      <c r="N9" s="38" t="s">
        <v>155</v>
      </c>
      <c r="O9" s="37" t="s">
        <v>5256</v>
      </c>
      <c r="P9" s="94"/>
      <c r="Q9" s="95" t="s">
        <v>213</v>
      </c>
      <c r="R9" s="95" t="s">
        <v>213</v>
      </c>
      <c r="S9" s="95" t="s">
        <v>213</v>
      </c>
      <c r="T9" s="95" t="s">
        <v>2473</v>
      </c>
    </row>
    <row r="10" spans="1:20" s="39" customFormat="1" ht="140.25" customHeight="1">
      <c r="A10" s="113" t="s">
        <v>2073</v>
      </c>
      <c r="B10" s="113" t="s">
        <v>977</v>
      </c>
      <c r="C10" s="113" t="s">
        <v>978</v>
      </c>
      <c r="D10" s="116" t="s">
        <v>979</v>
      </c>
      <c r="E10" s="115" t="s">
        <v>973</v>
      </c>
      <c r="F10" s="41"/>
      <c r="G10" s="121"/>
      <c r="H10" s="115" t="s">
        <v>243</v>
      </c>
      <c r="I10" s="115" t="s">
        <v>210</v>
      </c>
      <c r="J10" s="115" t="s">
        <v>21</v>
      </c>
      <c r="K10" s="116" t="s">
        <v>2398</v>
      </c>
      <c r="L10" s="128"/>
      <c r="M10" s="121" t="s">
        <v>315</v>
      </c>
      <c r="N10" s="115" t="s">
        <v>155</v>
      </c>
      <c r="O10" s="37" t="s">
        <v>5257</v>
      </c>
      <c r="P10" s="94"/>
      <c r="Q10" s="95" t="s">
        <v>213</v>
      </c>
      <c r="R10" s="95" t="s">
        <v>213</v>
      </c>
      <c r="S10" s="95" t="s">
        <v>213</v>
      </c>
      <c r="T10" s="95" t="s">
        <v>4307</v>
      </c>
    </row>
    <row r="11" spans="1:20" s="39" customFormat="1" ht="75" customHeight="1">
      <c r="A11" s="249" t="s">
        <v>2988</v>
      </c>
      <c r="B11" s="249" t="s">
        <v>2832</v>
      </c>
      <c r="C11" s="249" t="s">
        <v>2833</v>
      </c>
      <c r="D11" s="250" t="s">
        <v>2551</v>
      </c>
      <c r="E11" s="251" t="s">
        <v>6115</v>
      </c>
      <c r="F11" s="297"/>
      <c r="G11" s="298"/>
      <c r="H11" s="298"/>
      <c r="I11" s="298"/>
      <c r="J11" s="298"/>
      <c r="K11" s="298"/>
      <c r="L11" s="297"/>
      <c r="M11" s="250" t="s">
        <v>2552</v>
      </c>
      <c r="N11" s="253" t="s">
        <v>229</v>
      </c>
      <c r="O11" s="299"/>
      <c r="P11" s="250" t="s">
        <v>5869</v>
      </c>
      <c r="Q11" s="251" t="s">
        <v>230</v>
      </c>
      <c r="R11" s="251" t="s">
        <v>213</v>
      </c>
      <c r="S11" s="251" t="s">
        <v>213</v>
      </c>
      <c r="T11" s="251" t="s">
        <v>5846</v>
      </c>
    </row>
    <row r="12" spans="1:20" s="39" customFormat="1" ht="33.75">
      <c r="A12" s="249" t="s">
        <v>2989</v>
      </c>
      <c r="B12" s="249" t="s">
        <v>964</v>
      </c>
      <c r="C12" s="249" t="s">
        <v>2553</v>
      </c>
      <c r="D12" s="250" t="s">
        <v>2631</v>
      </c>
      <c r="E12" s="251" t="s">
        <v>967</v>
      </c>
      <c r="F12" s="254"/>
      <c r="G12" s="300"/>
      <c r="H12" s="300"/>
      <c r="I12" s="300"/>
      <c r="J12" s="300"/>
      <c r="K12" s="300"/>
      <c r="L12" s="301"/>
      <c r="M12" s="250" t="s">
        <v>2555</v>
      </c>
      <c r="N12" s="251" t="s">
        <v>229</v>
      </c>
      <c r="O12" s="300"/>
      <c r="P12" s="250" t="s">
        <v>2834</v>
      </c>
      <c r="Q12" s="251" t="s">
        <v>230</v>
      </c>
      <c r="R12" s="251" t="s">
        <v>213</v>
      </c>
      <c r="S12" s="251" t="s">
        <v>213</v>
      </c>
      <c r="T12" s="251" t="s">
        <v>5060</v>
      </c>
    </row>
    <row r="13" spans="1:20" s="39" customFormat="1" ht="77.849999999999994" customHeight="1">
      <c r="A13" s="249" t="s">
        <v>2990</v>
      </c>
      <c r="B13" s="249" t="s">
        <v>2547</v>
      </c>
      <c r="C13" s="249" t="s">
        <v>2548</v>
      </c>
      <c r="D13" s="250" t="s">
        <v>5871</v>
      </c>
      <c r="E13" s="251" t="s">
        <v>2549</v>
      </c>
      <c r="F13" s="301"/>
      <c r="G13" s="300"/>
      <c r="H13" s="300"/>
      <c r="I13" s="300"/>
      <c r="J13" s="300"/>
      <c r="K13" s="300"/>
      <c r="L13" s="301"/>
      <c r="M13" s="250" t="s">
        <v>2550</v>
      </c>
      <c r="N13" s="251" t="s">
        <v>229</v>
      </c>
      <c r="O13" s="300"/>
      <c r="P13" s="252" t="s">
        <v>5867</v>
      </c>
      <c r="Q13" s="251" t="s">
        <v>230</v>
      </c>
      <c r="R13" s="251" t="s">
        <v>213</v>
      </c>
      <c r="S13" s="260" t="s">
        <v>213</v>
      </c>
      <c r="T13" s="251" t="s">
        <v>5846</v>
      </c>
    </row>
    <row r="14" spans="1:20" s="39" customFormat="1" ht="45">
      <c r="A14" s="249" t="s">
        <v>2991</v>
      </c>
      <c r="B14" s="249" t="s">
        <v>4891</v>
      </c>
      <c r="C14" s="249" t="s">
        <v>4893</v>
      </c>
      <c r="D14" s="250" t="s">
        <v>4917</v>
      </c>
      <c r="E14" s="251" t="s">
        <v>2558</v>
      </c>
      <c r="F14" s="301"/>
      <c r="G14" s="300"/>
      <c r="H14" s="300"/>
      <c r="I14" s="300"/>
      <c r="J14" s="300"/>
      <c r="K14" s="300"/>
      <c r="L14" s="301"/>
      <c r="M14" s="250" t="s">
        <v>2565</v>
      </c>
      <c r="N14" s="251" t="s">
        <v>229</v>
      </c>
      <c r="O14" s="300"/>
      <c r="P14" s="250" t="s">
        <v>5899</v>
      </c>
      <c r="Q14" s="251" t="s">
        <v>230</v>
      </c>
      <c r="R14" s="251" t="s">
        <v>213</v>
      </c>
      <c r="S14" s="260" t="s">
        <v>213</v>
      </c>
      <c r="T14" s="251" t="s">
        <v>6267</v>
      </c>
    </row>
    <row r="15" spans="1:20" s="39" customFormat="1" ht="44.85" customHeight="1">
      <c r="A15" s="249" t="s">
        <v>2992</v>
      </c>
      <c r="B15" s="249" t="s">
        <v>5790</v>
      </c>
      <c r="C15" s="249" t="s">
        <v>5514</v>
      </c>
      <c r="D15" s="250" t="s">
        <v>6079</v>
      </c>
      <c r="E15" s="251" t="s">
        <v>6071</v>
      </c>
      <c r="F15" s="254"/>
      <c r="G15" s="251"/>
      <c r="H15" s="251"/>
      <c r="I15" s="251"/>
      <c r="J15" s="251"/>
      <c r="K15" s="251"/>
      <c r="L15" s="254"/>
      <c r="M15" s="250" t="s">
        <v>2559</v>
      </c>
      <c r="N15" s="251" t="s">
        <v>229</v>
      </c>
      <c r="O15" s="251"/>
      <c r="P15" s="250" t="s">
        <v>6072</v>
      </c>
      <c r="Q15" s="251" t="s">
        <v>230</v>
      </c>
      <c r="R15" s="251" t="s">
        <v>230</v>
      </c>
      <c r="S15" s="260" t="s">
        <v>213</v>
      </c>
      <c r="T15" s="251" t="s">
        <v>5846</v>
      </c>
    </row>
    <row r="16" spans="1:20" s="39" customFormat="1" ht="258.75">
      <c r="A16" s="261" t="s">
        <v>2994</v>
      </c>
      <c r="B16" s="261" t="s">
        <v>2996</v>
      </c>
      <c r="C16" s="261" t="s">
        <v>2997</v>
      </c>
      <c r="D16" s="252" t="s">
        <v>6263</v>
      </c>
      <c r="E16" s="263" t="s">
        <v>238</v>
      </c>
      <c r="F16" s="264"/>
      <c r="G16" s="252"/>
      <c r="H16" s="263"/>
      <c r="I16" s="263"/>
      <c r="J16" s="263"/>
      <c r="K16" s="263"/>
      <c r="L16" s="264"/>
      <c r="M16" s="262" t="s">
        <v>2639</v>
      </c>
      <c r="N16" s="263" t="s">
        <v>229</v>
      </c>
      <c r="O16" s="520"/>
      <c r="P16" s="262" t="s">
        <v>6262</v>
      </c>
      <c r="Q16" s="265" t="s">
        <v>230</v>
      </c>
      <c r="R16" s="265" t="s">
        <v>213</v>
      </c>
      <c r="S16" s="265" t="s">
        <v>213</v>
      </c>
      <c r="T16" s="265" t="s">
        <v>6187</v>
      </c>
    </row>
    <row r="17" spans="1:20" s="39" customFormat="1" ht="45" customHeight="1">
      <c r="A17" s="261" t="s">
        <v>4951</v>
      </c>
      <c r="B17" s="261" t="s">
        <v>4943</v>
      </c>
      <c r="C17" s="261" t="s">
        <v>219</v>
      </c>
      <c r="D17" s="262" t="s">
        <v>4945</v>
      </c>
      <c r="E17" s="263" t="s">
        <v>1841</v>
      </c>
      <c r="F17" s="263"/>
      <c r="G17" s="263"/>
      <c r="H17" s="263"/>
      <c r="I17" s="263"/>
      <c r="J17" s="263"/>
      <c r="K17" s="263"/>
      <c r="L17" s="263"/>
      <c r="M17" s="263"/>
      <c r="N17" s="263" t="s">
        <v>229</v>
      </c>
      <c r="O17" s="263"/>
      <c r="P17" s="262" t="s">
        <v>4948</v>
      </c>
      <c r="Q17" s="263" t="s">
        <v>230</v>
      </c>
      <c r="R17" s="263" t="s">
        <v>230</v>
      </c>
      <c r="S17" s="263" t="s">
        <v>213</v>
      </c>
      <c r="T17" s="263" t="s">
        <v>5846</v>
      </c>
    </row>
    <row r="18" spans="1:20" ht="33.75" customHeight="1">
      <c r="A18" s="261" t="s">
        <v>4952</v>
      </c>
      <c r="B18" s="261" t="s">
        <v>4944</v>
      </c>
      <c r="C18" s="261" t="s">
        <v>222</v>
      </c>
      <c r="D18" s="262" t="s">
        <v>4946</v>
      </c>
      <c r="E18" s="263" t="s">
        <v>1841</v>
      </c>
      <c r="F18" s="263"/>
      <c r="G18" s="263"/>
      <c r="H18" s="263"/>
      <c r="I18" s="263"/>
      <c r="J18" s="263"/>
      <c r="K18" s="263"/>
      <c r="L18" s="263"/>
      <c r="M18" s="263"/>
      <c r="N18" s="263" t="s">
        <v>229</v>
      </c>
      <c r="O18" s="263"/>
      <c r="P18" s="262" t="s">
        <v>4947</v>
      </c>
      <c r="Q18" s="263" t="s">
        <v>230</v>
      </c>
      <c r="R18" s="263" t="s">
        <v>230</v>
      </c>
      <c r="S18" s="263" t="s">
        <v>213</v>
      </c>
      <c r="T18" s="263" t="s">
        <v>5846</v>
      </c>
    </row>
    <row r="19" spans="1:20" ht="57" customHeight="1">
      <c r="A19" s="291" t="s">
        <v>6016</v>
      </c>
      <c r="B19" s="291" t="s">
        <v>6010</v>
      </c>
      <c r="C19" s="291" t="s">
        <v>6011</v>
      </c>
      <c r="D19" s="292" t="s">
        <v>6062</v>
      </c>
      <c r="E19" s="260" t="s">
        <v>6013</v>
      </c>
      <c r="F19" s="293"/>
      <c r="G19" s="294"/>
      <c r="H19" s="294"/>
      <c r="I19" s="294"/>
      <c r="J19" s="294"/>
      <c r="K19" s="294"/>
      <c r="L19" s="293"/>
      <c r="M19" s="292"/>
      <c r="N19" s="260" t="s">
        <v>229</v>
      </c>
      <c r="O19" s="294"/>
      <c r="P19" s="292" t="s">
        <v>6014</v>
      </c>
      <c r="Q19" s="260" t="s">
        <v>230</v>
      </c>
      <c r="R19" s="260" t="s">
        <v>230</v>
      </c>
      <c r="S19" s="260" t="s">
        <v>213</v>
      </c>
      <c r="T19" s="251" t="s">
        <v>5846</v>
      </c>
    </row>
    <row r="20" spans="1:20" ht="225.75" customHeight="1">
      <c r="A20" s="291" t="s">
        <v>6154</v>
      </c>
      <c r="B20" s="507" t="s">
        <v>6146</v>
      </c>
      <c r="C20" s="507" t="s">
        <v>6152</v>
      </c>
      <c r="D20" s="508" t="s">
        <v>6170</v>
      </c>
      <c r="E20" s="251" t="s">
        <v>973</v>
      </c>
      <c r="F20" s="254"/>
      <c r="G20" s="251"/>
      <c r="H20" s="251"/>
      <c r="I20" s="251"/>
      <c r="J20" s="251"/>
      <c r="K20" s="251"/>
      <c r="L20" s="254"/>
      <c r="M20" s="250"/>
      <c r="N20" s="251" t="s">
        <v>229</v>
      </c>
      <c r="O20" s="251"/>
      <c r="P20" s="250" t="s">
        <v>6171</v>
      </c>
      <c r="Q20" s="251" t="s">
        <v>230</v>
      </c>
      <c r="R20" s="251" t="s">
        <v>213</v>
      </c>
      <c r="S20" s="251" t="s">
        <v>213</v>
      </c>
      <c r="T20" s="251" t="s">
        <v>6141</v>
      </c>
    </row>
    <row r="21" spans="1:20" ht="237.75" customHeight="1">
      <c r="A21" s="291" t="s">
        <v>6155</v>
      </c>
      <c r="B21" s="507" t="s">
        <v>6147</v>
      </c>
      <c r="C21" s="507" t="s">
        <v>6153</v>
      </c>
      <c r="D21" s="508" t="s">
        <v>6172</v>
      </c>
      <c r="E21" s="251" t="s">
        <v>973</v>
      </c>
      <c r="F21" s="509"/>
      <c r="G21" s="251"/>
      <c r="H21" s="251"/>
      <c r="I21" s="251"/>
      <c r="J21" s="251"/>
      <c r="K21" s="251"/>
      <c r="L21" s="254"/>
      <c r="M21" s="250"/>
      <c r="N21" s="251" t="s">
        <v>229</v>
      </c>
      <c r="O21" s="250"/>
      <c r="P21" s="250" t="s">
        <v>6173</v>
      </c>
      <c r="Q21" s="251" t="s">
        <v>230</v>
      </c>
      <c r="R21" s="251" t="s">
        <v>213</v>
      </c>
      <c r="S21" s="251" t="s">
        <v>213</v>
      </c>
      <c r="T21" s="251" t="s">
        <v>6141</v>
      </c>
    </row>
    <row r="22" spans="1:20">
      <c r="A22" s="101"/>
      <c r="B22" s="101"/>
      <c r="C22" s="101"/>
      <c r="D22" s="101"/>
      <c r="E22" s="101"/>
      <c r="F22" s="101"/>
      <c r="G22" s="101"/>
      <c r="H22" s="101"/>
      <c r="I22" s="101"/>
      <c r="J22" s="101"/>
      <c r="K22" s="101"/>
      <c r="L22" s="101"/>
      <c r="M22" s="101"/>
      <c r="N22" s="101"/>
      <c r="O22" s="101"/>
      <c r="P22" s="101"/>
      <c r="Q22" s="101"/>
      <c r="R22" s="101"/>
      <c r="S22" s="101"/>
      <c r="T22" s="101"/>
    </row>
  </sheetData>
  <mergeCells count="5">
    <mergeCell ref="A3:F3"/>
    <mergeCell ref="H3:K3"/>
    <mergeCell ref="H4:K4"/>
    <mergeCell ref="Q4:S4"/>
    <mergeCell ref="L3:M3"/>
  </mergeCells>
  <phoneticPr fontId="20" type="noConversion"/>
  <pageMargins left="0.19685039370078741" right="0.19685039370078741" top="0.19685039370078741" bottom="0.19685039370078741" header="0.51181102362204722" footer="0.51181102362204722"/>
  <pageSetup paperSize="9" scale="35"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DAB72E82-868D-43FE-8B7A-FAEC1B22CFA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C564C9AF-DC5F-4063-942B-CC4AFFE685D0}">
            <xm:f>'C:\Users\ANFA\AppData\Local\Microsoft\Windows\Temporary Internet Files\Content.Outlook\E2I1UPGE\[MSDS v2.0 TOS 2nd Attempt.xlsx]MAT101Booking'!#REF!=yes</xm:f>
            <x14:dxf>
              <fill>
                <patternFill>
                  <bgColor indexed="43"/>
                </patternFill>
              </fill>
            </x14:dxf>
          </x14:cfRule>
          <xm:sqref>P13</xm:sqref>
        </x14:conditionalFormatting>
        <x14:conditionalFormatting xmlns:xm="http://schemas.microsoft.com/office/excel/2006/main">
          <x14:cfRule type="expression" priority="1" stopIfTrue="1" id="{761FC445-BE8D-4040-AA0C-D2CE88480705}">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7F880334-9C73-489A-ACA9-CF713F38A453}">
            <xm:f>'C:\Users\ANFA\AppData\Local\Microsoft\Windows\Temporary Internet Files\Content.Outlook\E2I1UPGE\[MSDS v2.0 TOS 2nd Attempt.xlsx]MAT101Booking'!#REF!=yes</xm:f>
            <x14:dxf>
              <fill>
                <patternFill>
                  <bgColor indexed="43"/>
                </patternFill>
              </fill>
            </x14:dxf>
          </x14:cfRule>
          <xm:sqref>P11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57223-A6FB-4645-AC9B-97A3517E7278}">
  <sheetPr codeName="Sheet19">
    <tabColor rgb="FFFFFF99"/>
    <pageSetUpPr fitToPage="1"/>
  </sheetPr>
  <dimension ref="A1:T19"/>
  <sheetViews>
    <sheetView showGridLines="0" zoomScaleNormal="100" workbookViewId="0"/>
  </sheetViews>
  <sheetFormatPr defaultColWidth="8.88671875" defaultRowHeight="12.75"/>
  <cols>
    <col min="1" max="1" width="6.21875" style="3" customWidth="1"/>
    <col min="2" max="2" width="14.3320312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88671875" style="3" customWidth="1"/>
    <col min="15" max="15" width="56.44140625" style="100" customWidth="1"/>
    <col min="16" max="16" width="31.5546875" style="100" customWidth="1"/>
    <col min="17" max="19" width="7" style="3" customWidth="1"/>
    <col min="20" max="20" width="9.21875" style="3"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47" customHeight="1">
      <c r="A3" s="739" t="s">
        <v>1595</v>
      </c>
      <c r="B3" s="740"/>
      <c r="C3" s="740"/>
      <c r="D3" s="740"/>
      <c r="E3" s="740"/>
      <c r="F3" s="740"/>
      <c r="G3" s="82"/>
      <c r="H3" s="741" t="s">
        <v>2407</v>
      </c>
      <c r="I3" s="742"/>
      <c r="J3" s="742"/>
      <c r="K3" s="743"/>
      <c r="L3" s="748" t="s">
        <v>2362</v>
      </c>
      <c r="M3" s="807"/>
      <c r="N3" s="488" t="s">
        <v>6104</v>
      </c>
      <c r="O3" s="83" t="s">
        <v>6376</v>
      </c>
      <c r="P3" s="82"/>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66" customHeight="1">
      <c r="A6" s="91" t="s">
        <v>2074</v>
      </c>
      <c r="B6" s="91" t="s">
        <v>231</v>
      </c>
      <c r="C6" s="213" t="s">
        <v>1331</v>
      </c>
      <c r="D6" s="37" t="s">
        <v>1396</v>
      </c>
      <c r="E6" s="38" t="s">
        <v>217</v>
      </c>
      <c r="F6" s="38"/>
      <c r="G6" s="37"/>
      <c r="H6" s="38" t="s">
        <v>210</v>
      </c>
      <c r="I6" s="38" t="s">
        <v>210</v>
      </c>
      <c r="J6" s="38" t="s">
        <v>21</v>
      </c>
      <c r="K6" s="37"/>
      <c r="L6" s="38" t="s">
        <v>211</v>
      </c>
      <c r="M6" s="37" t="s">
        <v>233</v>
      </c>
      <c r="N6" s="38" t="s">
        <v>31</v>
      </c>
      <c r="O6" s="37" t="s">
        <v>5258</v>
      </c>
      <c r="P6" s="37"/>
      <c r="Q6" s="95" t="s">
        <v>213</v>
      </c>
      <c r="R6" s="95" t="s">
        <v>213</v>
      </c>
      <c r="S6" s="95" t="s">
        <v>213</v>
      </c>
      <c r="T6" s="95" t="s">
        <v>5060</v>
      </c>
    </row>
    <row r="7" spans="1:20" s="39" customFormat="1" ht="140.25" customHeight="1">
      <c r="A7" s="133" t="s">
        <v>2075</v>
      </c>
      <c r="B7" s="133" t="s">
        <v>564</v>
      </c>
      <c r="C7" s="134" t="s">
        <v>1335</v>
      </c>
      <c r="D7" s="130" t="s">
        <v>2393</v>
      </c>
      <c r="E7" s="131" t="s">
        <v>504</v>
      </c>
      <c r="F7" s="131"/>
      <c r="G7" s="130"/>
      <c r="H7" s="131" t="s">
        <v>210</v>
      </c>
      <c r="I7" s="131" t="s">
        <v>210</v>
      </c>
      <c r="J7" s="131" t="s">
        <v>21</v>
      </c>
      <c r="K7" s="245" t="s">
        <v>2392</v>
      </c>
      <c r="L7" s="132" t="s">
        <v>321</v>
      </c>
      <c r="M7" s="132" t="s">
        <v>1050</v>
      </c>
      <c r="N7" s="131" t="s">
        <v>31</v>
      </c>
      <c r="O7" s="37" t="s">
        <v>5259</v>
      </c>
      <c r="P7" s="37"/>
      <c r="Q7" s="95" t="s">
        <v>213</v>
      </c>
      <c r="R7" s="95" t="s">
        <v>213</v>
      </c>
      <c r="S7" s="95" t="s">
        <v>213</v>
      </c>
      <c r="T7" s="131" t="s">
        <v>4307</v>
      </c>
    </row>
    <row r="8" spans="1:20" s="39" customFormat="1" ht="195" customHeight="1">
      <c r="A8" s="133" t="s">
        <v>2076</v>
      </c>
      <c r="B8" s="133" t="s">
        <v>566</v>
      </c>
      <c r="C8" s="134" t="s">
        <v>1336</v>
      </c>
      <c r="D8" s="130" t="s">
        <v>568</v>
      </c>
      <c r="E8" s="131" t="s">
        <v>1841</v>
      </c>
      <c r="F8" s="131"/>
      <c r="G8" s="132"/>
      <c r="H8" s="131" t="s">
        <v>210</v>
      </c>
      <c r="I8" s="131" t="s">
        <v>210</v>
      </c>
      <c r="J8" s="131" t="s">
        <v>21</v>
      </c>
      <c r="K8" s="245" t="s">
        <v>2429</v>
      </c>
      <c r="L8" s="132" t="s">
        <v>329</v>
      </c>
      <c r="M8" s="132" t="s">
        <v>330</v>
      </c>
      <c r="N8" s="131" t="s">
        <v>31</v>
      </c>
      <c r="O8" s="37" t="s">
        <v>5260</v>
      </c>
      <c r="P8" s="37"/>
      <c r="Q8" s="95" t="s">
        <v>213</v>
      </c>
      <c r="R8" s="95" t="s">
        <v>213</v>
      </c>
      <c r="S8" s="95" t="s">
        <v>213</v>
      </c>
      <c r="T8" s="131" t="s">
        <v>4307</v>
      </c>
    </row>
    <row r="9" spans="1:20" s="39" customFormat="1" ht="77.849999999999994" customHeight="1">
      <c r="A9" s="249" t="s">
        <v>4098</v>
      </c>
      <c r="B9" s="249" t="s">
        <v>4104</v>
      </c>
      <c r="C9" s="249" t="s">
        <v>4105</v>
      </c>
      <c r="D9" s="250" t="s">
        <v>2551</v>
      </c>
      <c r="E9" s="251" t="s">
        <v>6115</v>
      </c>
      <c r="F9" s="297"/>
      <c r="G9" s="298"/>
      <c r="H9" s="298"/>
      <c r="I9" s="298"/>
      <c r="J9" s="298"/>
      <c r="K9" s="298"/>
      <c r="L9" s="297"/>
      <c r="M9" s="250" t="s">
        <v>2552</v>
      </c>
      <c r="N9" s="253" t="s">
        <v>229</v>
      </c>
      <c r="O9" s="299"/>
      <c r="P9" s="250" t="s">
        <v>5869</v>
      </c>
      <c r="Q9" s="251" t="s">
        <v>230</v>
      </c>
      <c r="R9" s="251" t="s">
        <v>213</v>
      </c>
      <c r="S9" s="251" t="s">
        <v>213</v>
      </c>
      <c r="T9" s="251" t="s">
        <v>5846</v>
      </c>
    </row>
    <row r="10" spans="1:20" s="39" customFormat="1" ht="33.75">
      <c r="A10" s="249" t="s">
        <v>4099</v>
      </c>
      <c r="B10" s="249" t="s">
        <v>964</v>
      </c>
      <c r="C10" s="249" t="s">
        <v>2553</v>
      </c>
      <c r="D10" s="250" t="s">
        <v>2631</v>
      </c>
      <c r="E10" s="251" t="s">
        <v>967</v>
      </c>
      <c r="F10" s="254"/>
      <c r="G10" s="300"/>
      <c r="H10" s="300"/>
      <c r="I10" s="300"/>
      <c r="J10" s="300"/>
      <c r="K10" s="300"/>
      <c r="L10" s="301"/>
      <c r="M10" s="250" t="s">
        <v>5900</v>
      </c>
      <c r="N10" s="251" t="s">
        <v>229</v>
      </c>
      <c r="O10" s="300"/>
      <c r="P10" s="250" t="s">
        <v>2834</v>
      </c>
      <c r="Q10" s="251" t="s">
        <v>230</v>
      </c>
      <c r="R10" s="251" t="s">
        <v>213</v>
      </c>
      <c r="S10" s="251" t="s">
        <v>213</v>
      </c>
      <c r="T10" s="251" t="s">
        <v>5060</v>
      </c>
    </row>
    <row r="11" spans="1:20" s="39" customFormat="1" ht="69.75" customHeight="1">
      <c r="A11" s="249" t="s">
        <v>4100</v>
      </c>
      <c r="B11" s="249" t="s">
        <v>2547</v>
      </c>
      <c r="C11" s="249" t="s">
        <v>2548</v>
      </c>
      <c r="D11" s="250" t="s">
        <v>5871</v>
      </c>
      <c r="E11" s="251" t="s">
        <v>2549</v>
      </c>
      <c r="F11" s="301"/>
      <c r="G11" s="300"/>
      <c r="H11" s="300"/>
      <c r="I11" s="300"/>
      <c r="J11" s="300"/>
      <c r="K11" s="300"/>
      <c r="L11" s="301"/>
      <c r="M11" s="250" t="s">
        <v>5901</v>
      </c>
      <c r="N11" s="251" t="s">
        <v>229</v>
      </c>
      <c r="O11" s="300"/>
      <c r="P11" s="252" t="s">
        <v>5867</v>
      </c>
      <c r="Q11" s="251" t="s">
        <v>230</v>
      </c>
      <c r="R11" s="251" t="s">
        <v>213</v>
      </c>
      <c r="S11" s="260" t="s">
        <v>213</v>
      </c>
      <c r="T11" s="251" t="s">
        <v>5846</v>
      </c>
    </row>
    <row r="12" spans="1:20" s="39" customFormat="1" ht="33.75">
      <c r="A12" s="249" t="s">
        <v>4101</v>
      </c>
      <c r="B12" s="249" t="s">
        <v>4891</v>
      </c>
      <c r="C12" s="249" t="s">
        <v>4893</v>
      </c>
      <c r="D12" s="250" t="s">
        <v>4917</v>
      </c>
      <c r="E12" s="251" t="s">
        <v>2558</v>
      </c>
      <c r="F12" s="301"/>
      <c r="G12" s="300"/>
      <c r="H12" s="300"/>
      <c r="I12" s="300"/>
      <c r="J12" s="300"/>
      <c r="K12" s="300"/>
      <c r="L12" s="301"/>
      <c r="M12" s="250" t="s">
        <v>2565</v>
      </c>
      <c r="N12" s="251" t="s">
        <v>229</v>
      </c>
      <c r="O12" s="300"/>
      <c r="P12" s="250" t="s">
        <v>5899</v>
      </c>
      <c r="Q12" s="251" t="s">
        <v>230</v>
      </c>
      <c r="R12" s="251" t="s">
        <v>213</v>
      </c>
      <c r="S12" s="260" t="s">
        <v>213</v>
      </c>
      <c r="T12" s="251" t="s">
        <v>6267</v>
      </c>
    </row>
    <row r="13" spans="1:20" s="39" customFormat="1" ht="33.6" customHeight="1">
      <c r="A13" s="249" t="s">
        <v>4102</v>
      </c>
      <c r="B13" s="249" t="s">
        <v>5790</v>
      </c>
      <c r="C13" s="249" t="s">
        <v>5514</v>
      </c>
      <c r="D13" s="250" t="s">
        <v>6079</v>
      </c>
      <c r="E13" s="251" t="s">
        <v>6071</v>
      </c>
      <c r="F13" s="254"/>
      <c r="G13" s="251"/>
      <c r="H13" s="251"/>
      <c r="I13" s="251"/>
      <c r="J13" s="251"/>
      <c r="K13" s="251"/>
      <c r="L13" s="254"/>
      <c r="M13" s="250" t="s">
        <v>2559</v>
      </c>
      <c r="N13" s="251" t="s">
        <v>229</v>
      </c>
      <c r="O13" s="251"/>
      <c r="P13" s="250" t="s">
        <v>6072</v>
      </c>
      <c r="Q13" s="251" t="s">
        <v>230</v>
      </c>
      <c r="R13" s="251" t="s">
        <v>230</v>
      </c>
      <c r="S13" s="260" t="s">
        <v>213</v>
      </c>
      <c r="T13" s="251" t="s">
        <v>5846</v>
      </c>
    </row>
    <row r="14" spans="1:20" s="39" customFormat="1" ht="36.6" customHeight="1">
      <c r="A14" s="249" t="s">
        <v>4953</v>
      </c>
      <c r="B14" s="261" t="s">
        <v>4943</v>
      </c>
      <c r="C14" s="261" t="s">
        <v>219</v>
      </c>
      <c r="D14" s="262" t="s">
        <v>4945</v>
      </c>
      <c r="E14" s="263" t="s">
        <v>1841</v>
      </c>
      <c r="F14" s="263"/>
      <c r="G14" s="263"/>
      <c r="H14" s="263"/>
      <c r="I14" s="263"/>
      <c r="J14" s="263"/>
      <c r="K14" s="263"/>
      <c r="L14" s="263"/>
      <c r="M14" s="263"/>
      <c r="N14" s="263" t="s">
        <v>229</v>
      </c>
      <c r="O14" s="263"/>
      <c r="P14" s="262" t="s">
        <v>4948</v>
      </c>
      <c r="Q14" s="263" t="s">
        <v>230</v>
      </c>
      <c r="R14" s="263" t="s">
        <v>230</v>
      </c>
      <c r="S14" s="263" t="s">
        <v>213</v>
      </c>
      <c r="T14" s="251" t="s">
        <v>5846</v>
      </c>
    </row>
    <row r="15" spans="1:20" ht="35.1" customHeight="1">
      <c r="A15" s="249" t="s">
        <v>4954</v>
      </c>
      <c r="B15" s="261" t="s">
        <v>4944</v>
      </c>
      <c r="C15" s="261" t="s">
        <v>222</v>
      </c>
      <c r="D15" s="262" t="s">
        <v>4946</v>
      </c>
      <c r="E15" s="263" t="s">
        <v>1841</v>
      </c>
      <c r="F15" s="263"/>
      <c r="G15" s="263"/>
      <c r="H15" s="263"/>
      <c r="I15" s="263"/>
      <c r="J15" s="263"/>
      <c r="K15" s="263"/>
      <c r="L15" s="263"/>
      <c r="M15" s="263"/>
      <c r="N15" s="263" t="s">
        <v>229</v>
      </c>
      <c r="O15" s="263"/>
      <c r="P15" s="262" t="s">
        <v>4947</v>
      </c>
      <c r="Q15" s="263" t="s">
        <v>230</v>
      </c>
      <c r="R15" s="263" t="s">
        <v>230</v>
      </c>
      <c r="S15" s="263" t="s">
        <v>213</v>
      </c>
      <c r="T15" s="251" t="s">
        <v>5846</v>
      </c>
    </row>
    <row r="16" spans="1:20" ht="47.25" customHeight="1">
      <c r="A16" s="291" t="s">
        <v>6017</v>
      </c>
      <c r="B16" s="291" t="s">
        <v>6010</v>
      </c>
      <c r="C16" s="291" t="s">
        <v>6011</v>
      </c>
      <c r="D16" s="292" t="s">
        <v>6062</v>
      </c>
      <c r="E16" s="260" t="s">
        <v>6013</v>
      </c>
      <c r="F16" s="293"/>
      <c r="G16" s="294"/>
      <c r="H16" s="294"/>
      <c r="I16" s="294"/>
      <c r="J16" s="294"/>
      <c r="K16" s="294"/>
      <c r="L16" s="293"/>
      <c r="M16" s="292"/>
      <c r="N16" s="260" t="s">
        <v>229</v>
      </c>
      <c r="O16" s="294"/>
      <c r="P16" s="292" t="s">
        <v>6014</v>
      </c>
      <c r="Q16" s="260" t="s">
        <v>230</v>
      </c>
      <c r="R16" s="260" t="s">
        <v>230</v>
      </c>
      <c r="S16" s="260" t="s">
        <v>213</v>
      </c>
      <c r="T16" s="251" t="s">
        <v>5846</v>
      </c>
    </row>
    <row r="17" spans="1:20">
      <c r="A17" s="101"/>
      <c r="B17" s="101"/>
      <c r="C17" s="101"/>
      <c r="D17" s="101"/>
      <c r="E17" s="101"/>
      <c r="F17" s="101"/>
      <c r="G17" s="101"/>
      <c r="H17" s="101"/>
      <c r="I17" s="101"/>
      <c r="J17" s="101"/>
      <c r="K17" s="101"/>
      <c r="L17" s="101"/>
      <c r="M17" s="101"/>
      <c r="N17" s="101"/>
      <c r="O17" s="101"/>
      <c r="P17" s="101"/>
      <c r="Q17" s="101"/>
      <c r="R17" s="101"/>
      <c r="S17" s="101"/>
      <c r="T17" s="129"/>
    </row>
    <row r="18" spans="1:20">
      <c r="N18" s="100"/>
      <c r="O18" s="3"/>
      <c r="P18" s="3"/>
    </row>
    <row r="19" spans="1:20">
      <c r="N19" s="100"/>
      <c r="O19" s="3"/>
      <c r="P19" s="3"/>
    </row>
  </sheetData>
  <mergeCells count="5">
    <mergeCell ref="A3:F3"/>
    <mergeCell ref="H3:K3"/>
    <mergeCell ref="H4:K4"/>
    <mergeCell ref="Q4:S4"/>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7374A06A-CD2F-44C0-B327-6DB3657D432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74010F65-3556-40A5-82CB-85B2D0931CE2}">
            <xm:f>'C:\Users\ANFA\AppData\Local\Microsoft\Windows\Temporary Internet Files\Content.Outlook\E2I1UPGE\[MSDS v2.0 TOS 2nd Attempt.xlsx]MAT101Booking'!#REF!=yes</xm:f>
            <x14:dxf>
              <fill>
                <patternFill>
                  <bgColor indexed="43"/>
                </patternFill>
              </fill>
            </x14:dxf>
          </x14:cfRule>
          <xm:sqref>P11</xm:sqref>
        </x14:conditionalFormatting>
        <x14:conditionalFormatting xmlns:xm="http://schemas.microsoft.com/office/excel/2006/main">
          <x14:cfRule type="expression" priority="1" stopIfTrue="1" id="{FBF65D81-D61C-4C29-9EF6-52530A397BC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366A81EC-585C-4944-9FB1-A58E12A90BF6}">
            <xm:f>'C:\Users\ANFA\AppData\Local\Microsoft\Windows\Temporary Internet Files\Content.Outlook\E2I1UPGE\[MSDS v2.0 TOS 2nd Attempt.xlsx]MAT101Booking'!#REF!=yes</xm:f>
            <x14:dxf>
              <fill>
                <patternFill>
                  <bgColor indexed="43"/>
                </patternFill>
              </fill>
            </x14:dxf>
          </x14:cfRule>
          <xm:sqref>P9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2576-459B-4380-B9A3-89534F0E0D9D}">
  <sheetPr codeName="Sheet39">
    <tabColor rgb="FFFFFF99"/>
    <pageSetUpPr fitToPage="1"/>
  </sheetPr>
  <dimension ref="A1:T24"/>
  <sheetViews>
    <sheetView showGridLines="0" zoomScaleNormal="100" workbookViewId="0"/>
  </sheetViews>
  <sheetFormatPr defaultColWidth="8.88671875" defaultRowHeight="12.75"/>
  <cols>
    <col min="1" max="1" width="6.109375" style="3" customWidth="1"/>
    <col min="2" max="2" width="15.1093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88671875" style="3" customWidth="1"/>
    <col min="15" max="15" width="56.44140625" style="100" customWidth="1"/>
    <col min="16" max="16" width="31.5546875" style="3" customWidth="1"/>
    <col min="17" max="18" width="7" style="3" bestFit="1" customWidth="1"/>
    <col min="19" max="19" width="7" style="3" customWidth="1"/>
    <col min="20" max="20" width="9.21875" style="3"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51.5" customHeight="1">
      <c r="A3" s="739" t="s">
        <v>1766</v>
      </c>
      <c r="B3" s="740"/>
      <c r="C3" s="740"/>
      <c r="D3" s="740"/>
      <c r="E3" s="740"/>
      <c r="F3" s="740"/>
      <c r="G3" s="82"/>
      <c r="H3" s="741" t="s">
        <v>2932</v>
      </c>
      <c r="I3" s="742"/>
      <c r="J3" s="742"/>
      <c r="K3" s="743"/>
      <c r="L3" s="748" t="s">
        <v>2352</v>
      </c>
      <c r="M3" s="807"/>
      <c r="N3" s="488" t="s">
        <v>6106</v>
      </c>
      <c r="O3" s="83" t="s">
        <v>6375</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45">
      <c r="A6" s="91" t="s">
        <v>2077</v>
      </c>
      <c r="B6" s="91" t="s">
        <v>231</v>
      </c>
      <c r="C6" s="213" t="s">
        <v>1331</v>
      </c>
      <c r="D6" s="37" t="s">
        <v>1396</v>
      </c>
      <c r="E6" s="38" t="s">
        <v>217</v>
      </c>
      <c r="F6" s="38"/>
      <c r="G6" s="37"/>
      <c r="H6" s="38" t="s">
        <v>210</v>
      </c>
      <c r="I6" s="38" t="s">
        <v>210</v>
      </c>
      <c r="J6" s="38" t="s">
        <v>21</v>
      </c>
      <c r="K6" s="37"/>
      <c r="L6" s="38" t="s">
        <v>211</v>
      </c>
      <c r="M6" s="37" t="s">
        <v>233</v>
      </c>
      <c r="N6" s="38" t="s">
        <v>31</v>
      </c>
      <c r="O6" s="37" t="s">
        <v>5261</v>
      </c>
      <c r="P6" s="94"/>
      <c r="Q6" s="95" t="s">
        <v>213</v>
      </c>
      <c r="R6" s="95" t="s">
        <v>213</v>
      </c>
      <c r="S6" s="95" t="s">
        <v>213</v>
      </c>
      <c r="T6" s="95" t="s">
        <v>5060</v>
      </c>
    </row>
    <row r="7" spans="1:20" s="39" customFormat="1" ht="22.5">
      <c r="A7" s="823" t="s">
        <v>2078</v>
      </c>
      <c r="B7" s="823" t="s">
        <v>1157</v>
      </c>
      <c r="C7" s="823" t="s">
        <v>1158</v>
      </c>
      <c r="D7" s="811" t="s">
        <v>1264</v>
      </c>
      <c r="E7" s="808" t="s">
        <v>394</v>
      </c>
      <c r="F7" s="147" t="s">
        <v>261</v>
      </c>
      <c r="G7" s="146" t="s">
        <v>1159</v>
      </c>
      <c r="H7" s="808" t="s">
        <v>210</v>
      </c>
      <c r="I7" s="808" t="s">
        <v>210</v>
      </c>
      <c r="J7" s="808" t="s">
        <v>210</v>
      </c>
      <c r="K7" s="811"/>
      <c r="L7" s="808"/>
      <c r="M7" s="811" t="s">
        <v>1262</v>
      </c>
      <c r="N7" s="808" t="s">
        <v>31</v>
      </c>
      <c r="O7" s="814" t="s">
        <v>5262</v>
      </c>
      <c r="P7" s="817"/>
      <c r="Q7" s="820" t="s">
        <v>213</v>
      </c>
      <c r="R7" s="820" t="s">
        <v>213</v>
      </c>
      <c r="S7" s="820" t="s">
        <v>213</v>
      </c>
      <c r="T7" s="820" t="s">
        <v>4307</v>
      </c>
    </row>
    <row r="8" spans="1:20" s="39" customFormat="1" ht="22.5">
      <c r="A8" s="824"/>
      <c r="B8" s="824"/>
      <c r="C8" s="824"/>
      <c r="D8" s="812"/>
      <c r="E8" s="809"/>
      <c r="F8" s="147" t="s">
        <v>264</v>
      </c>
      <c r="G8" s="146" t="s">
        <v>1160</v>
      </c>
      <c r="H8" s="809"/>
      <c r="I8" s="809"/>
      <c r="J8" s="809"/>
      <c r="K8" s="812"/>
      <c r="L8" s="809"/>
      <c r="M8" s="812"/>
      <c r="N8" s="809"/>
      <c r="O8" s="815"/>
      <c r="P8" s="818"/>
      <c r="Q8" s="821"/>
      <c r="R8" s="821"/>
      <c r="S8" s="821"/>
      <c r="T8" s="821"/>
    </row>
    <row r="9" spans="1:20" s="39" customFormat="1" ht="33.75">
      <c r="A9" s="824"/>
      <c r="B9" s="824"/>
      <c r="C9" s="824"/>
      <c r="D9" s="812"/>
      <c r="E9" s="809"/>
      <c r="F9" s="147" t="s">
        <v>265</v>
      </c>
      <c r="G9" s="146" t="s">
        <v>1161</v>
      </c>
      <c r="H9" s="809"/>
      <c r="I9" s="809"/>
      <c r="J9" s="809"/>
      <c r="K9" s="812"/>
      <c r="L9" s="809"/>
      <c r="M9" s="812"/>
      <c r="N9" s="809"/>
      <c r="O9" s="815"/>
      <c r="P9" s="818"/>
      <c r="Q9" s="821"/>
      <c r="R9" s="821"/>
      <c r="S9" s="821"/>
      <c r="T9" s="821"/>
    </row>
    <row r="10" spans="1:20" s="39" customFormat="1" ht="22.5">
      <c r="A10" s="824"/>
      <c r="B10" s="824"/>
      <c r="C10" s="824"/>
      <c r="D10" s="812"/>
      <c r="E10" s="809"/>
      <c r="F10" s="147" t="s">
        <v>229</v>
      </c>
      <c r="G10" s="146" t="s">
        <v>1162</v>
      </c>
      <c r="H10" s="809"/>
      <c r="I10" s="809"/>
      <c r="J10" s="809"/>
      <c r="K10" s="812"/>
      <c r="L10" s="809"/>
      <c r="M10" s="812"/>
      <c r="N10" s="809"/>
      <c r="O10" s="815"/>
      <c r="P10" s="818"/>
      <c r="Q10" s="821"/>
      <c r="R10" s="821"/>
      <c r="S10" s="821"/>
      <c r="T10" s="821"/>
    </row>
    <row r="11" spans="1:20" s="39" customFormat="1" ht="33.75">
      <c r="A11" s="824"/>
      <c r="B11" s="824"/>
      <c r="C11" s="824"/>
      <c r="D11" s="812"/>
      <c r="E11" s="809"/>
      <c r="F11" s="147" t="s">
        <v>268</v>
      </c>
      <c r="G11" s="146" t="s">
        <v>1163</v>
      </c>
      <c r="H11" s="809"/>
      <c r="I11" s="809"/>
      <c r="J11" s="809"/>
      <c r="K11" s="812"/>
      <c r="L11" s="809"/>
      <c r="M11" s="812"/>
      <c r="N11" s="809"/>
      <c r="O11" s="815"/>
      <c r="P11" s="818"/>
      <c r="Q11" s="821"/>
      <c r="R11" s="821"/>
      <c r="S11" s="821"/>
      <c r="T11" s="821"/>
    </row>
    <row r="12" spans="1:20" s="39" customFormat="1" ht="22.5">
      <c r="A12" s="824"/>
      <c r="B12" s="824"/>
      <c r="C12" s="824"/>
      <c r="D12" s="812"/>
      <c r="E12" s="809"/>
      <c r="F12" s="147" t="s">
        <v>270</v>
      </c>
      <c r="G12" s="146" t="s">
        <v>1164</v>
      </c>
      <c r="H12" s="809"/>
      <c r="I12" s="809"/>
      <c r="J12" s="809"/>
      <c r="K12" s="812"/>
      <c r="L12" s="809"/>
      <c r="M12" s="812"/>
      <c r="N12" s="809"/>
      <c r="O12" s="815"/>
      <c r="P12" s="818"/>
      <c r="Q12" s="821"/>
      <c r="R12" s="821"/>
      <c r="S12" s="821"/>
      <c r="T12" s="821"/>
    </row>
    <row r="13" spans="1:20" s="39" customFormat="1" ht="11.25">
      <c r="A13" s="824"/>
      <c r="B13" s="824"/>
      <c r="C13" s="824"/>
      <c r="D13" s="812"/>
      <c r="E13" s="809"/>
      <c r="F13" s="147" t="s">
        <v>281</v>
      </c>
      <c r="G13" s="146" t="s">
        <v>1265</v>
      </c>
      <c r="H13" s="809"/>
      <c r="I13" s="809"/>
      <c r="J13" s="809"/>
      <c r="K13" s="812"/>
      <c r="L13" s="809"/>
      <c r="M13" s="812"/>
      <c r="N13" s="809"/>
      <c r="O13" s="815"/>
      <c r="P13" s="818"/>
      <c r="Q13" s="821"/>
      <c r="R13" s="821"/>
      <c r="S13" s="821"/>
      <c r="T13" s="821"/>
    </row>
    <row r="14" spans="1:20" s="39" customFormat="1" ht="11.25">
      <c r="A14" s="825"/>
      <c r="B14" s="825"/>
      <c r="C14" s="825"/>
      <c r="D14" s="813"/>
      <c r="E14" s="810"/>
      <c r="F14" s="147">
        <v>9</v>
      </c>
      <c r="G14" s="146" t="s">
        <v>1407</v>
      </c>
      <c r="H14" s="810"/>
      <c r="I14" s="810"/>
      <c r="J14" s="810"/>
      <c r="K14" s="813"/>
      <c r="L14" s="810"/>
      <c r="M14" s="813"/>
      <c r="N14" s="810"/>
      <c r="O14" s="816"/>
      <c r="P14" s="819"/>
      <c r="Q14" s="822"/>
      <c r="R14" s="822"/>
      <c r="S14" s="822"/>
      <c r="T14" s="822"/>
    </row>
    <row r="15" spans="1:20" s="39" customFormat="1" ht="165" customHeight="1">
      <c r="A15" s="96" t="s">
        <v>2079</v>
      </c>
      <c r="B15" s="96" t="s">
        <v>2349</v>
      </c>
      <c r="C15" s="214" t="s">
        <v>2350</v>
      </c>
      <c r="D15" s="92" t="s">
        <v>2351</v>
      </c>
      <c r="E15" s="35" t="s">
        <v>1841</v>
      </c>
      <c r="F15" s="131"/>
      <c r="G15" s="130"/>
      <c r="H15" s="131" t="s">
        <v>21</v>
      </c>
      <c r="I15" s="131" t="s">
        <v>210</v>
      </c>
      <c r="J15" s="131" t="s">
        <v>21</v>
      </c>
      <c r="K15" s="132" t="s">
        <v>2430</v>
      </c>
      <c r="L15" s="132"/>
      <c r="M15" s="132" t="s">
        <v>1262</v>
      </c>
      <c r="N15" s="131" t="s">
        <v>155</v>
      </c>
      <c r="O15" s="37" t="s">
        <v>5263</v>
      </c>
      <c r="P15" s="94"/>
      <c r="Q15" s="95" t="s">
        <v>213</v>
      </c>
      <c r="R15" s="95" t="s">
        <v>213</v>
      </c>
      <c r="S15" s="95" t="s">
        <v>213</v>
      </c>
      <c r="T15" s="131" t="s">
        <v>2473</v>
      </c>
    </row>
    <row r="16" spans="1:20" s="39" customFormat="1" ht="67.5">
      <c r="A16" s="249" t="s">
        <v>4106</v>
      </c>
      <c r="B16" s="249" t="s">
        <v>4112</v>
      </c>
      <c r="C16" s="249" t="s">
        <v>4113</v>
      </c>
      <c r="D16" s="250" t="s">
        <v>2551</v>
      </c>
      <c r="E16" s="251" t="s">
        <v>6115</v>
      </c>
      <c r="F16" s="297"/>
      <c r="G16" s="298"/>
      <c r="H16" s="298"/>
      <c r="I16" s="298"/>
      <c r="J16" s="298"/>
      <c r="K16" s="298"/>
      <c r="L16" s="297"/>
      <c r="M16" s="250" t="s">
        <v>2552</v>
      </c>
      <c r="N16" s="253" t="s">
        <v>229</v>
      </c>
      <c r="O16" s="299"/>
      <c r="P16" s="250" t="s">
        <v>5869</v>
      </c>
      <c r="Q16" s="251" t="s">
        <v>230</v>
      </c>
      <c r="R16" s="251" t="s">
        <v>213</v>
      </c>
      <c r="S16" s="251" t="s">
        <v>213</v>
      </c>
      <c r="T16" s="251" t="s">
        <v>5846</v>
      </c>
    </row>
    <row r="17" spans="1:20" s="39" customFormat="1" ht="33.75">
      <c r="A17" s="249" t="s">
        <v>4107</v>
      </c>
      <c r="B17" s="249" t="s">
        <v>964</v>
      </c>
      <c r="C17" s="249" t="s">
        <v>2553</v>
      </c>
      <c r="D17" s="250" t="s">
        <v>2631</v>
      </c>
      <c r="E17" s="251" t="s">
        <v>967</v>
      </c>
      <c r="F17" s="254"/>
      <c r="G17" s="300"/>
      <c r="H17" s="300"/>
      <c r="I17" s="300"/>
      <c r="J17" s="300"/>
      <c r="K17" s="300"/>
      <c r="L17" s="301"/>
      <c r="M17" s="250" t="s">
        <v>2555</v>
      </c>
      <c r="N17" s="251" t="s">
        <v>229</v>
      </c>
      <c r="O17" s="300"/>
      <c r="P17" s="250" t="s">
        <v>2834</v>
      </c>
      <c r="Q17" s="251" t="s">
        <v>230</v>
      </c>
      <c r="R17" s="251" t="s">
        <v>213</v>
      </c>
      <c r="S17" s="251" t="s">
        <v>213</v>
      </c>
      <c r="T17" s="251" t="s">
        <v>5060</v>
      </c>
    </row>
    <row r="18" spans="1:20" s="39" customFormat="1" ht="84.6" customHeight="1">
      <c r="A18" s="249" t="s">
        <v>4108</v>
      </c>
      <c r="B18" s="249" t="s">
        <v>2547</v>
      </c>
      <c r="C18" s="249" t="s">
        <v>2548</v>
      </c>
      <c r="D18" s="250" t="s">
        <v>5871</v>
      </c>
      <c r="E18" s="251" t="s">
        <v>2549</v>
      </c>
      <c r="F18" s="301"/>
      <c r="G18" s="300"/>
      <c r="H18" s="300"/>
      <c r="I18" s="300"/>
      <c r="J18" s="300"/>
      <c r="K18" s="300"/>
      <c r="L18" s="301"/>
      <c r="M18" s="250" t="s">
        <v>2550</v>
      </c>
      <c r="N18" s="251" t="s">
        <v>229</v>
      </c>
      <c r="O18" s="300"/>
      <c r="P18" s="252" t="s">
        <v>5867</v>
      </c>
      <c r="Q18" s="251" t="s">
        <v>230</v>
      </c>
      <c r="R18" s="251" t="s">
        <v>213</v>
      </c>
      <c r="S18" s="260" t="s">
        <v>213</v>
      </c>
      <c r="T18" s="251" t="s">
        <v>5846</v>
      </c>
    </row>
    <row r="19" spans="1:20" s="39" customFormat="1" ht="33.75">
      <c r="A19" s="249" t="s">
        <v>4109</v>
      </c>
      <c r="B19" s="249" t="s">
        <v>4891</v>
      </c>
      <c r="C19" s="249" t="s">
        <v>4893</v>
      </c>
      <c r="D19" s="250" t="s">
        <v>4917</v>
      </c>
      <c r="E19" s="251" t="s">
        <v>2558</v>
      </c>
      <c r="F19" s="301"/>
      <c r="G19" s="300"/>
      <c r="H19" s="300"/>
      <c r="I19" s="300"/>
      <c r="J19" s="300"/>
      <c r="K19" s="300"/>
      <c r="L19" s="301"/>
      <c r="M19" s="250" t="s">
        <v>2565</v>
      </c>
      <c r="N19" s="251" t="s">
        <v>229</v>
      </c>
      <c r="O19" s="300"/>
      <c r="P19" s="250" t="s">
        <v>2566</v>
      </c>
      <c r="Q19" s="251" t="s">
        <v>230</v>
      </c>
      <c r="R19" s="251" t="s">
        <v>213</v>
      </c>
      <c r="S19" s="260" t="s">
        <v>213</v>
      </c>
      <c r="T19" s="251" t="s">
        <v>6267</v>
      </c>
    </row>
    <row r="20" spans="1:20" s="39" customFormat="1" ht="37.35" customHeight="1">
      <c r="A20" s="249" t="s">
        <v>4110</v>
      </c>
      <c r="B20" s="249" t="s">
        <v>5790</v>
      </c>
      <c r="C20" s="249" t="s">
        <v>5514</v>
      </c>
      <c r="D20" s="250" t="s">
        <v>6079</v>
      </c>
      <c r="E20" s="251" t="s">
        <v>6071</v>
      </c>
      <c r="F20" s="254"/>
      <c r="G20" s="251"/>
      <c r="H20" s="251"/>
      <c r="I20" s="251"/>
      <c r="J20" s="251"/>
      <c r="K20" s="251"/>
      <c r="L20" s="254"/>
      <c r="M20" s="250" t="s">
        <v>2559</v>
      </c>
      <c r="N20" s="251" t="s">
        <v>229</v>
      </c>
      <c r="O20" s="251"/>
      <c r="P20" s="250" t="s">
        <v>6072</v>
      </c>
      <c r="Q20" s="251" t="s">
        <v>230</v>
      </c>
      <c r="R20" s="251" t="s">
        <v>230</v>
      </c>
      <c r="S20" s="260" t="s">
        <v>213</v>
      </c>
      <c r="T20" s="251" t="s">
        <v>5846</v>
      </c>
    </row>
    <row r="21" spans="1:20" s="39" customFormat="1" ht="34.5" customHeight="1">
      <c r="A21" s="249" t="s">
        <v>4955</v>
      </c>
      <c r="B21" s="261" t="s">
        <v>4943</v>
      </c>
      <c r="C21" s="261" t="s">
        <v>219</v>
      </c>
      <c r="D21" s="262" t="s">
        <v>4945</v>
      </c>
      <c r="E21" s="263" t="s">
        <v>1841</v>
      </c>
      <c r="F21" s="263"/>
      <c r="G21" s="263"/>
      <c r="H21" s="263"/>
      <c r="I21" s="263"/>
      <c r="J21" s="263"/>
      <c r="K21" s="263"/>
      <c r="L21" s="263"/>
      <c r="M21" s="263"/>
      <c r="N21" s="263" t="s">
        <v>229</v>
      </c>
      <c r="O21" s="263"/>
      <c r="P21" s="262" t="s">
        <v>4948</v>
      </c>
      <c r="Q21" s="263" t="s">
        <v>230</v>
      </c>
      <c r="R21" s="263" t="s">
        <v>230</v>
      </c>
      <c r="S21" s="263" t="s">
        <v>213</v>
      </c>
      <c r="T21" s="251" t="s">
        <v>5846</v>
      </c>
    </row>
    <row r="22" spans="1:20" ht="36.6" customHeight="1">
      <c r="A22" s="249" t="s">
        <v>4956</v>
      </c>
      <c r="B22" s="261" t="s">
        <v>4944</v>
      </c>
      <c r="C22" s="261" t="s">
        <v>222</v>
      </c>
      <c r="D22" s="262" t="s">
        <v>4946</v>
      </c>
      <c r="E22" s="263" t="s">
        <v>1841</v>
      </c>
      <c r="F22" s="263"/>
      <c r="G22" s="263"/>
      <c r="H22" s="263"/>
      <c r="I22" s="263"/>
      <c r="J22" s="263"/>
      <c r="K22" s="263"/>
      <c r="L22" s="263"/>
      <c r="M22" s="263"/>
      <c r="N22" s="263" t="s">
        <v>229</v>
      </c>
      <c r="O22" s="263"/>
      <c r="P22" s="262" t="s">
        <v>4947</v>
      </c>
      <c r="Q22" s="263" t="s">
        <v>230</v>
      </c>
      <c r="R22" s="263" t="s">
        <v>230</v>
      </c>
      <c r="S22" s="263" t="s">
        <v>213</v>
      </c>
      <c r="T22" s="251" t="s">
        <v>5846</v>
      </c>
    </row>
    <row r="23" spans="1:20" ht="36.75" customHeight="1">
      <c r="A23" s="291" t="s">
        <v>6018</v>
      </c>
      <c r="B23" s="291" t="s">
        <v>6010</v>
      </c>
      <c r="C23" s="291" t="s">
        <v>6011</v>
      </c>
      <c r="D23" s="292" t="s">
        <v>6062</v>
      </c>
      <c r="E23" s="260" t="s">
        <v>6013</v>
      </c>
      <c r="F23" s="293"/>
      <c r="G23" s="294"/>
      <c r="H23" s="294"/>
      <c r="I23" s="294"/>
      <c r="J23" s="294"/>
      <c r="K23" s="294"/>
      <c r="L23" s="293"/>
      <c r="M23" s="292"/>
      <c r="N23" s="260" t="s">
        <v>229</v>
      </c>
      <c r="O23" s="294"/>
      <c r="P23" s="292" t="s">
        <v>6014</v>
      </c>
      <c r="Q23" s="260" t="s">
        <v>230</v>
      </c>
      <c r="R23" s="260" t="s">
        <v>230</v>
      </c>
      <c r="S23" s="260" t="s">
        <v>213</v>
      </c>
      <c r="T23" s="251" t="s">
        <v>5846</v>
      </c>
    </row>
    <row r="24" spans="1:20">
      <c r="A24" s="101"/>
      <c r="B24" s="101"/>
      <c r="C24" s="101"/>
      <c r="D24" s="101"/>
      <c r="E24" s="101"/>
      <c r="F24" s="101"/>
      <c r="G24" s="101"/>
      <c r="H24" s="101"/>
      <c r="I24" s="101"/>
      <c r="J24" s="101"/>
      <c r="K24" s="101"/>
      <c r="L24" s="101"/>
      <c r="M24" s="101"/>
      <c r="N24" s="101"/>
      <c r="O24" s="101"/>
      <c r="P24" s="101"/>
      <c r="Q24" s="101"/>
      <c r="R24" s="101"/>
      <c r="S24" s="101"/>
      <c r="T24" s="101"/>
    </row>
  </sheetData>
  <mergeCells count="23">
    <mergeCell ref="L3:M3"/>
    <mergeCell ref="T7:T14"/>
    <mergeCell ref="A3:F3"/>
    <mergeCell ref="H3:K3"/>
    <mergeCell ref="H4:K4"/>
    <mergeCell ref="Q4:S4"/>
    <mergeCell ref="A7:A14"/>
    <mergeCell ref="C7:C14"/>
    <mergeCell ref="D7:D14"/>
    <mergeCell ref="E7:E14"/>
    <mergeCell ref="L7:L14"/>
    <mergeCell ref="B7:B14"/>
    <mergeCell ref="H7:H14"/>
    <mergeCell ref="I7:I14"/>
    <mergeCell ref="R7:R14"/>
    <mergeCell ref="S7:S14"/>
    <mergeCell ref="J7:J14"/>
    <mergeCell ref="K7:K14"/>
    <mergeCell ref="O7:O14"/>
    <mergeCell ref="P7:P14"/>
    <mergeCell ref="Q7:Q14"/>
    <mergeCell ref="M7:M14"/>
    <mergeCell ref="N7:N14"/>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64B564C1-649C-44EE-A24B-B464C124B57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505E0CAE-7C51-47BE-9D76-A001B4E70D66}">
            <xm:f>'C:\Users\ANFA\AppData\Local\Microsoft\Windows\Temporary Internet Files\Content.Outlook\E2I1UPGE\[MSDS v2.0 TOS 2nd Attempt.xlsx]MAT101Booking'!#REF!=yes</xm:f>
            <x14:dxf>
              <fill>
                <patternFill>
                  <bgColor indexed="43"/>
                </patternFill>
              </fill>
            </x14:dxf>
          </x14:cfRule>
          <xm:sqref>P18</xm:sqref>
        </x14:conditionalFormatting>
        <x14:conditionalFormatting xmlns:xm="http://schemas.microsoft.com/office/excel/2006/main">
          <x14:cfRule type="expression" priority="1" stopIfTrue="1" id="{8EB0E2BD-8D80-4D1C-9E4F-52EC185352A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4CF258EF-0A2C-478A-9223-606C47829BF7}">
            <xm:f>'C:\Users\ANFA\AppData\Local\Microsoft\Windows\Temporary Internet Files\Content.Outlook\E2I1UPGE\[MSDS v2.0 TOS 2nd Attempt.xlsx]MAT101Booking'!#REF!=yes</xm:f>
            <x14:dxf>
              <fill>
                <patternFill>
                  <bgColor indexed="43"/>
                </patternFill>
              </fill>
            </x14:dxf>
          </x14:cfRule>
          <xm:sqref>P16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62A8-0693-4A0C-95EC-9F064935AE42}">
  <sheetPr codeName="Sheet11">
    <tabColor theme="4" tint="0.79998168889431442"/>
    <pageSetUpPr fitToPage="1"/>
  </sheetPr>
  <dimension ref="A1:T155"/>
  <sheetViews>
    <sheetView showGridLines="0" zoomScaleNormal="100" workbookViewId="0"/>
  </sheetViews>
  <sheetFormatPr defaultColWidth="8.88671875" defaultRowHeight="12.75"/>
  <cols>
    <col min="1" max="1" width="6.6640625" style="3" customWidth="1"/>
    <col min="2" max="2" width="17.88671875" style="3" customWidth="1"/>
    <col min="3" max="3" width="18.6640625" style="3" customWidth="1"/>
    <col min="4" max="4" width="25.5546875" style="3" customWidth="1"/>
    <col min="5" max="5" width="11.44140625" style="3" customWidth="1"/>
    <col min="6" max="6" width="7.88671875" style="3" customWidth="1"/>
    <col min="7" max="7" width="21.44140625" style="3" customWidth="1"/>
    <col min="8" max="8" width="10.44140625" style="3" customWidth="1"/>
    <col min="9" max="10" width="9.6640625" style="3" customWidth="1"/>
    <col min="11" max="11" width="33.88671875" style="3" customWidth="1"/>
    <col min="12" max="12" width="6.88671875" style="3" customWidth="1"/>
    <col min="13" max="13" width="20.5546875" style="3" customWidth="1"/>
    <col min="14" max="14" width="12.218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49.25" customHeight="1">
      <c r="A3" s="739" t="s">
        <v>1126</v>
      </c>
      <c r="B3" s="740"/>
      <c r="C3" s="740"/>
      <c r="D3" s="740"/>
      <c r="E3" s="740"/>
      <c r="F3" s="740"/>
      <c r="G3" s="82"/>
      <c r="H3" s="741" t="s">
        <v>5849</v>
      </c>
      <c r="I3" s="742"/>
      <c r="J3" s="742"/>
      <c r="K3" s="743"/>
      <c r="L3" s="748" t="s">
        <v>2363</v>
      </c>
      <c r="M3" s="807"/>
      <c r="N3" s="488" t="s">
        <v>6107</v>
      </c>
      <c r="O3" s="83" t="s">
        <v>6374</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80.25" customHeight="1">
      <c r="A6" s="91" t="s">
        <v>2081</v>
      </c>
      <c r="B6" s="91" t="s">
        <v>432</v>
      </c>
      <c r="C6" s="110" t="s">
        <v>1877</v>
      </c>
      <c r="D6" s="37" t="s">
        <v>2044</v>
      </c>
      <c r="E6" s="38" t="s">
        <v>1170</v>
      </c>
      <c r="F6" s="38"/>
      <c r="G6" s="37"/>
      <c r="H6" s="38" t="s">
        <v>210</v>
      </c>
      <c r="I6" s="38" t="s">
        <v>210</v>
      </c>
      <c r="J6" s="38" t="s">
        <v>21</v>
      </c>
      <c r="K6" s="37"/>
      <c r="L6" s="38" t="s">
        <v>211</v>
      </c>
      <c r="M6" s="37" t="s">
        <v>233</v>
      </c>
      <c r="N6" s="38" t="s">
        <v>31</v>
      </c>
      <c r="O6" s="37" t="s">
        <v>5264</v>
      </c>
      <c r="P6" s="94"/>
      <c r="Q6" s="95" t="s">
        <v>213</v>
      </c>
      <c r="R6" s="95" t="s">
        <v>213</v>
      </c>
      <c r="S6" s="95" t="s">
        <v>213</v>
      </c>
      <c r="T6" s="95" t="s">
        <v>2473</v>
      </c>
    </row>
    <row r="7" spans="1:20" s="39" customFormat="1" ht="69" customHeight="1">
      <c r="A7" s="91" t="s">
        <v>2080</v>
      </c>
      <c r="B7" s="91" t="s">
        <v>231</v>
      </c>
      <c r="C7" s="213" t="s">
        <v>1331</v>
      </c>
      <c r="D7" s="37" t="s">
        <v>1396</v>
      </c>
      <c r="E7" s="38" t="s">
        <v>217</v>
      </c>
      <c r="F7" s="38"/>
      <c r="G7" s="37"/>
      <c r="H7" s="38" t="s">
        <v>210</v>
      </c>
      <c r="I7" s="38" t="s">
        <v>210</v>
      </c>
      <c r="J7" s="38" t="s">
        <v>21</v>
      </c>
      <c r="K7" s="37"/>
      <c r="L7" s="38" t="s">
        <v>211</v>
      </c>
      <c r="M7" s="37" t="s">
        <v>233</v>
      </c>
      <c r="N7" s="38" t="s">
        <v>31</v>
      </c>
      <c r="O7" s="37" t="s">
        <v>5265</v>
      </c>
      <c r="P7" s="94"/>
      <c r="Q7" s="95" t="s">
        <v>213</v>
      </c>
      <c r="R7" s="95" t="s">
        <v>213</v>
      </c>
      <c r="S7" s="95" t="s">
        <v>213</v>
      </c>
      <c r="T7" s="95" t="s">
        <v>5060</v>
      </c>
    </row>
    <row r="8" spans="1:20" s="39" customFormat="1" ht="136.5" customHeight="1">
      <c r="A8" s="96" t="s">
        <v>2082</v>
      </c>
      <c r="B8" s="96" t="s">
        <v>980</v>
      </c>
      <c r="C8" s="113" t="s">
        <v>981</v>
      </c>
      <c r="D8" s="116" t="s">
        <v>982</v>
      </c>
      <c r="E8" s="115" t="s">
        <v>973</v>
      </c>
      <c r="F8" s="41"/>
      <c r="G8" s="121"/>
      <c r="H8" s="115" t="s">
        <v>210</v>
      </c>
      <c r="I8" s="115" t="s">
        <v>210</v>
      </c>
      <c r="J8" s="115" t="s">
        <v>21</v>
      </c>
      <c r="K8" s="116" t="s">
        <v>2399</v>
      </c>
      <c r="L8" s="38" t="s">
        <v>211</v>
      </c>
      <c r="M8" s="121" t="s">
        <v>315</v>
      </c>
      <c r="N8" s="115" t="s">
        <v>31</v>
      </c>
      <c r="O8" s="37" t="s">
        <v>5266</v>
      </c>
      <c r="P8" s="94"/>
      <c r="Q8" s="95" t="s">
        <v>213</v>
      </c>
      <c r="R8" s="95" t="s">
        <v>213</v>
      </c>
      <c r="S8" s="95" t="s">
        <v>213</v>
      </c>
      <c r="T8" s="95" t="s">
        <v>4307</v>
      </c>
    </row>
    <row r="9" spans="1:20" s="39" customFormat="1" ht="22.5">
      <c r="A9" s="764" t="s">
        <v>2083</v>
      </c>
      <c r="B9" s="764" t="s">
        <v>33</v>
      </c>
      <c r="C9" s="764" t="s">
        <v>347</v>
      </c>
      <c r="D9" s="860" t="s">
        <v>2046</v>
      </c>
      <c r="E9" s="861" t="s">
        <v>1841</v>
      </c>
      <c r="F9" s="861"/>
      <c r="G9" s="860"/>
      <c r="H9" s="861" t="s">
        <v>210</v>
      </c>
      <c r="I9" s="861" t="s">
        <v>210</v>
      </c>
      <c r="J9" s="861" t="s">
        <v>21</v>
      </c>
      <c r="K9" s="860" t="s">
        <v>2394</v>
      </c>
      <c r="L9" s="139" t="s">
        <v>348</v>
      </c>
      <c r="M9" s="140" t="s">
        <v>349</v>
      </c>
      <c r="N9" s="861" t="s">
        <v>31</v>
      </c>
      <c r="O9" s="785" t="s">
        <v>5267</v>
      </c>
      <c r="P9" s="817"/>
      <c r="Q9" s="820" t="s">
        <v>213</v>
      </c>
      <c r="R9" s="820" t="s">
        <v>213</v>
      </c>
      <c r="S9" s="859" t="s">
        <v>213</v>
      </c>
      <c r="T9" s="820" t="s">
        <v>2473</v>
      </c>
    </row>
    <row r="10" spans="1:20" s="39" customFormat="1" ht="22.5">
      <c r="A10" s="765"/>
      <c r="B10" s="765"/>
      <c r="C10" s="765"/>
      <c r="D10" s="860"/>
      <c r="E10" s="861"/>
      <c r="F10" s="861"/>
      <c r="G10" s="860"/>
      <c r="H10" s="861"/>
      <c r="I10" s="861"/>
      <c r="J10" s="861"/>
      <c r="K10" s="860"/>
      <c r="L10" s="139" t="s">
        <v>350</v>
      </c>
      <c r="M10" s="140" t="s">
        <v>351</v>
      </c>
      <c r="N10" s="861"/>
      <c r="O10" s="786"/>
      <c r="P10" s="818"/>
      <c r="Q10" s="821"/>
      <c r="R10" s="821"/>
      <c r="S10" s="859"/>
      <c r="T10" s="821"/>
    </row>
    <row r="11" spans="1:20" s="39" customFormat="1" ht="22.5">
      <c r="A11" s="765"/>
      <c r="B11" s="765"/>
      <c r="C11" s="765"/>
      <c r="D11" s="860"/>
      <c r="E11" s="861"/>
      <c r="F11" s="861"/>
      <c r="G11" s="860"/>
      <c r="H11" s="861"/>
      <c r="I11" s="861"/>
      <c r="J11" s="861"/>
      <c r="K11" s="860"/>
      <c r="L11" s="139" t="s">
        <v>352</v>
      </c>
      <c r="M11" s="140" t="s">
        <v>353</v>
      </c>
      <c r="N11" s="861"/>
      <c r="O11" s="786"/>
      <c r="P11" s="818"/>
      <c r="Q11" s="821"/>
      <c r="R11" s="821"/>
      <c r="S11" s="859"/>
      <c r="T11" s="821"/>
    </row>
    <row r="12" spans="1:20" s="39" customFormat="1" ht="33.75">
      <c r="A12" s="765"/>
      <c r="B12" s="765"/>
      <c r="C12" s="765"/>
      <c r="D12" s="860"/>
      <c r="E12" s="861"/>
      <c r="F12" s="861"/>
      <c r="G12" s="860"/>
      <c r="H12" s="861"/>
      <c r="I12" s="861"/>
      <c r="J12" s="861"/>
      <c r="K12" s="860"/>
      <c r="L12" s="139" t="s">
        <v>354</v>
      </c>
      <c r="M12" s="140" t="s">
        <v>355</v>
      </c>
      <c r="N12" s="861"/>
      <c r="O12" s="786"/>
      <c r="P12" s="818"/>
      <c r="Q12" s="821"/>
      <c r="R12" s="821"/>
      <c r="S12" s="859"/>
      <c r="T12" s="821"/>
    </row>
    <row r="13" spans="1:20" s="39" customFormat="1" ht="33.75">
      <c r="A13" s="765"/>
      <c r="B13" s="765"/>
      <c r="C13" s="765"/>
      <c r="D13" s="860"/>
      <c r="E13" s="861"/>
      <c r="F13" s="861"/>
      <c r="G13" s="860"/>
      <c r="H13" s="861"/>
      <c r="I13" s="861"/>
      <c r="J13" s="861"/>
      <c r="K13" s="860"/>
      <c r="L13" s="139" t="s">
        <v>356</v>
      </c>
      <c r="M13" s="140" t="s">
        <v>357</v>
      </c>
      <c r="N13" s="861"/>
      <c r="O13" s="786"/>
      <c r="P13" s="818"/>
      <c r="Q13" s="821"/>
      <c r="R13" s="821"/>
      <c r="S13" s="859"/>
      <c r="T13" s="821"/>
    </row>
    <row r="14" spans="1:20" s="39" customFormat="1" ht="22.5">
      <c r="A14" s="765"/>
      <c r="B14" s="765"/>
      <c r="C14" s="765"/>
      <c r="D14" s="860"/>
      <c r="E14" s="861"/>
      <c r="F14" s="861"/>
      <c r="G14" s="860"/>
      <c r="H14" s="861"/>
      <c r="I14" s="861"/>
      <c r="J14" s="861"/>
      <c r="K14" s="860"/>
      <c r="L14" s="139" t="s">
        <v>358</v>
      </c>
      <c r="M14" s="140" t="s">
        <v>359</v>
      </c>
      <c r="N14" s="861"/>
      <c r="O14" s="786"/>
      <c r="P14" s="818"/>
      <c r="Q14" s="821"/>
      <c r="R14" s="821"/>
      <c r="S14" s="859"/>
      <c r="T14" s="821"/>
    </row>
    <row r="15" spans="1:20" s="39" customFormat="1" ht="33.75">
      <c r="A15" s="766"/>
      <c r="B15" s="766"/>
      <c r="C15" s="766"/>
      <c r="D15" s="860"/>
      <c r="E15" s="861"/>
      <c r="F15" s="861"/>
      <c r="G15" s="860"/>
      <c r="H15" s="861"/>
      <c r="I15" s="861"/>
      <c r="J15" s="861"/>
      <c r="K15" s="860"/>
      <c r="L15" s="139" t="s">
        <v>360</v>
      </c>
      <c r="M15" s="140" t="s">
        <v>361</v>
      </c>
      <c r="N15" s="861"/>
      <c r="O15" s="787"/>
      <c r="P15" s="819"/>
      <c r="Q15" s="822"/>
      <c r="R15" s="822"/>
      <c r="S15" s="859"/>
      <c r="T15" s="822"/>
    </row>
    <row r="16" spans="1:20" s="39" customFormat="1" ht="139.5" customHeight="1">
      <c r="A16" s="145" t="s">
        <v>2084</v>
      </c>
      <c r="B16" s="145" t="s">
        <v>362</v>
      </c>
      <c r="C16" s="213" t="s">
        <v>1337</v>
      </c>
      <c r="D16" s="146" t="s">
        <v>364</v>
      </c>
      <c r="E16" s="147" t="s">
        <v>1841</v>
      </c>
      <c r="F16" s="131"/>
      <c r="G16" s="132"/>
      <c r="H16" s="147" t="s">
        <v>21</v>
      </c>
      <c r="I16" s="147" t="s">
        <v>210</v>
      </c>
      <c r="J16" s="147" t="s">
        <v>21</v>
      </c>
      <c r="K16" s="142" t="s">
        <v>2395</v>
      </c>
      <c r="L16" s="147" t="s">
        <v>211</v>
      </c>
      <c r="M16" s="146" t="s">
        <v>365</v>
      </c>
      <c r="N16" s="147" t="s">
        <v>155</v>
      </c>
      <c r="O16" s="132" t="s">
        <v>5268</v>
      </c>
      <c r="P16" s="148"/>
      <c r="Q16" s="144" t="s">
        <v>213</v>
      </c>
      <c r="R16" s="144" t="s">
        <v>213</v>
      </c>
      <c r="S16" s="144" t="s">
        <v>213</v>
      </c>
      <c r="T16" s="144" t="s">
        <v>2473</v>
      </c>
    </row>
    <row r="17" spans="1:20" s="39" customFormat="1" ht="22.5">
      <c r="A17" s="823" t="s">
        <v>2085</v>
      </c>
      <c r="B17" s="823" t="s">
        <v>32</v>
      </c>
      <c r="C17" s="862" t="s">
        <v>366</v>
      </c>
      <c r="D17" s="814" t="s">
        <v>1044</v>
      </c>
      <c r="E17" s="856" t="s">
        <v>1841</v>
      </c>
      <c r="F17" s="856"/>
      <c r="G17" s="814"/>
      <c r="H17" s="856" t="s">
        <v>243</v>
      </c>
      <c r="I17" s="856" t="s">
        <v>210</v>
      </c>
      <c r="J17" s="856" t="s">
        <v>21</v>
      </c>
      <c r="K17" s="814" t="s">
        <v>2738</v>
      </c>
      <c r="L17" s="143" t="s">
        <v>211</v>
      </c>
      <c r="M17" s="149" t="s">
        <v>233</v>
      </c>
      <c r="N17" s="856" t="s">
        <v>155</v>
      </c>
      <c r="O17" s="853" t="s">
        <v>5269</v>
      </c>
      <c r="P17" s="817"/>
      <c r="Q17" s="820" t="s">
        <v>213</v>
      </c>
      <c r="R17" s="820" t="s">
        <v>213</v>
      </c>
      <c r="S17" s="859" t="s">
        <v>213</v>
      </c>
      <c r="T17" s="820" t="s">
        <v>5060</v>
      </c>
    </row>
    <row r="18" spans="1:20" s="39" customFormat="1" ht="33.75">
      <c r="A18" s="824"/>
      <c r="B18" s="824"/>
      <c r="C18" s="863"/>
      <c r="D18" s="815"/>
      <c r="E18" s="857"/>
      <c r="F18" s="857"/>
      <c r="G18" s="815"/>
      <c r="H18" s="857"/>
      <c r="I18" s="857"/>
      <c r="J18" s="857"/>
      <c r="K18" s="815"/>
      <c r="L18" s="143" t="s">
        <v>367</v>
      </c>
      <c r="M18" s="149" t="s">
        <v>368</v>
      </c>
      <c r="N18" s="857"/>
      <c r="O18" s="854"/>
      <c r="P18" s="818"/>
      <c r="Q18" s="821"/>
      <c r="R18" s="821"/>
      <c r="S18" s="859"/>
      <c r="T18" s="821"/>
    </row>
    <row r="19" spans="1:20" s="39" customFormat="1" ht="123.75" customHeight="1">
      <c r="A19" s="824"/>
      <c r="B19" s="824"/>
      <c r="C19" s="863"/>
      <c r="D19" s="815"/>
      <c r="E19" s="857"/>
      <c r="F19" s="857"/>
      <c r="G19" s="815"/>
      <c r="H19" s="857"/>
      <c r="I19" s="857"/>
      <c r="J19" s="857"/>
      <c r="K19" s="815"/>
      <c r="L19" s="143" t="s">
        <v>369</v>
      </c>
      <c r="M19" s="149" t="s">
        <v>370</v>
      </c>
      <c r="N19" s="857"/>
      <c r="O19" s="855"/>
      <c r="P19" s="818"/>
      <c r="Q19" s="821"/>
      <c r="R19" s="821"/>
      <c r="S19" s="820"/>
      <c r="T19" s="821"/>
    </row>
    <row r="20" spans="1:20" s="39" customFormat="1" ht="67.5" customHeight="1">
      <c r="A20" s="823" t="s">
        <v>2086</v>
      </c>
      <c r="B20" s="823" t="s">
        <v>2028</v>
      </c>
      <c r="C20" s="862" t="s">
        <v>1166</v>
      </c>
      <c r="D20" s="814" t="s">
        <v>1167</v>
      </c>
      <c r="E20" s="856" t="s">
        <v>445</v>
      </c>
      <c r="F20" s="131"/>
      <c r="G20" s="132" t="s">
        <v>446</v>
      </c>
      <c r="H20" s="856" t="s">
        <v>21</v>
      </c>
      <c r="I20" s="856" t="s">
        <v>210</v>
      </c>
      <c r="J20" s="856" t="s">
        <v>243</v>
      </c>
      <c r="K20" s="814" t="s">
        <v>2400</v>
      </c>
      <c r="L20" s="856"/>
      <c r="M20" s="853" t="s">
        <v>1325</v>
      </c>
      <c r="N20" s="856" t="s">
        <v>155</v>
      </c>
      <c r="O20" s="814" t="s">
        <v>5270</v>
      </c>
      <c r="P20" s="817"/>
      <c r="Q20" s="820" t="s">
        <v>213</v>
      </c>
      <c r="R20" s="820" t="s">
        <v>213</v>
      </c>
      <c r="S20" s="820" t="s">
        <v>213</v>
      </c>
      <c r="T20" s="820" t="s">
        <v>2473</v>
      </c>
    </row>
    <row r="21" spans="1:20" s="39" customFormat="1" ht="11.25">
      <c r="A21" s="824"/>
      <c r="B21" s="824"/>
      <c r="C21" s="863"/>
      <c r="D21" s="815"/>
      <c r="E21" s="857"/>
      <c r="F21" s="131" t="s">
        <v>449</v>
      </c>
      <c r="G21" s="132" t="s">
        <v>1405</v>
      </c>
      <c r="H21" s="857"/>
      <c r="I21" s="857"/>
      <c r="J21" s="857"/>
      <c r="K21" s="815"/>
      <c r="L21" s="857"/>
      <c r="M21" s="854"/>
      <c r="N21" s="857"/>
      <c r="O21" s="815"/>
      <c r="P21" s="818"/>
      <c r="Q21" s="821"/>
      <c r="R21" s="821"/>
      <c r="S21" s="821"/>
      <c r="T21" s="821"/>
    </row>
    <row r="22" spans="1:20" s="39" customFormat="1" ht="11.25">
      <c r="A22" s="824"/>
      <c r="B22" s="824"/>
      <c r="C22" s="863"/>
      <c r="D22" s="815"/>
      <c r="E22" s="857"/>
      <c r="F22" s="131" t="s">
        <v>450</v>
      </c>
      <c r="G22" s="132" t="s">
        <v>1406</v>
      </c>
      <c r="H22" s="857"/>
      <c r="I22" s="857"/>
      <c r="J22" s="857"/>
      <c r="K22" s="815"/>
      <c r="L22" s="857"/>
      <c r="M22" s="854"/>
      <c r="N22" s="857"/>
      <c r="O22" s="815"/>
      <c r="P22" s="818"/>
      <c r="Q22" s="821"/>
      <c r="R22" s="821"/>
      <c r="S22" s="821"/>
      <c r="T22" s="821"/>
    </row>
    <row r="23" spans="1:20" s="39" customFormat="1" ht="11.25">
      <c r="A23" s="824"/>
      <c r="B23" s="824"/>
      <c r="C23" s="863"/>
      <c r="D23" s="815"/>
      <c r="E23" s="857"/>
      <c r="F23" s="131" t="s">
        <v>451</v>
      </c>
      <c r="G23" s="132" t="s">
        <v>1407</v>
      </c>
      <c r="H23" s="857"/>
      <c r="I23" s="857"/>
      <c r="J23" s="857"/>
      <c r="K23" s="815"/>
      <c r="L23" s="857"/>
      <c r="M23" s="854"/>
      <c r="N23" s="857"/>
      <c r="O23" s="815"/>
      <c r="P23" s="818"/>
      <c r="Q23" s="821"/>
      <c r="R23" s="821"/>
      <c r="S23" s="821"/>
      <c r="T23" s="821"/>
    </row>
    <row r="24" spans="1:20" s="39" customFormat="1" ht="51.75" customHeight="1">
      <c r="A24" s="825"/>
      <c r="B24" s="825"/>
      <c r="C24" s="864"/>
      <c r="D24" s="816"/>
      <c r="E24" s="858"/>
      <c r="F24" s="131" t="s">
        <v>1269</v>
      </c>
      <c r="G24" s="132" t="s">
        <v>380</v>
      </c>
      <c r="H24" s="858"/>
      <c r="I24" s="858"/>
      <c r="J24" s="858"/>
      <c r="K24" s="816"/>
      <c r="L24" s="858"/>
      <c r="M24" s="855"/>
      <c r="N24" s="858"/>
      <c r="O24" s="816"/>
      <c r="P24" s="819"/>
      <c r="Q24" s="822"/>
      <c r="R24" s="822"/>
      <c r="S24" s="822"/>
      <c r="T24" s="822"/>
    </row>
    <row r="25" spans="1:20" s="39" customFormat="1" ht="22.5">
      <c r="A25" s="823" t="s">
        <v>2087</v>
      </c>
      <c r="B25" s="823" t="s">
        <v>1127</v>
      </c>
      <c r="C25" s="823" t="s">
        <v>371</v>
      </c>
      <c r="D25" s="811" t="s">
        <v>1045</v>
      </c>
      <c r="E25" s="808" t="s">
        <v>82</v>
      </c>
      <c r="F25" s="182" t="s">
        <v>247</v>
      </c>
      <c r="G25" s="132" t="s">
        <v>1890</v>
      </c>
      <c r="H25" s="808" t="s">
        <v>21</v>
      </c>
      <c r="I25" s="808" t="s">
        <v>210</v>
      </c>
      <c r="J25" s="808" t="s">
        <v>243</v>
      </c>
      <c r="K25" s="811"/>
      <c r="L25" s="808" t="s">
        <v>211</v>
      </c>
      <c r="M25" s="811" t="s">
        <v>372</v>
      </c>
      <c r="N25" s="808" t="s">
        <v>155</v>
      </c>
      <c r="O25" s="811" t="s">
        <v>5271</v>
      </c>
      <c r="P25" s="817"/>
      <c r="Q25" s="820" t="s">
        <v>213</v>
      </c>
      <c r="R25" s="820" t="s">
        <v>213</v>
      </c>
      <c r="S25" s="859" t="s">
        <v>213</v>
      </c>
      <c r="T25" s="820" t="s">
        <v>2473</v>
      </c>
    </row>
    <row r="26" spans="1:20" s="39" customFormat="1" ht="33.75">
      <c r="A26" s="824"/>
      <c r="B26" s="824"/>
      <c r="C26" s="824"/>
      <c r="D26" s="812"/>
      <c r="E26" s="809"/>
      <c r="F26" s="131" t="s">
        <v>249</v>
      </c>
      <c r="G26" s="132" t="s">
        <v>373</v>
      </c>
      <c r="H26" s="809"/>
      <c r="I26" s="809"/>
      <c r="J26" s="809"/>
      <c r="K26" s="812"/>
      <c r="L26" s="809"/>
      <c r="M26" s="812"/>
      <c r="N26" s="809"/>
      <c r="O26" s="812"/>
      <c r="P26" s="818"/>
      <c r="Q26" s="821"/>
      <c r="R26" s="821"/>
      <c r="S26" s="859"/>
      <c r="T26" s="821"/>
    </row>
    <row r="27" spans="1:20" s="39" customFormat="1" ht="22.5">
      <c r="A27" s="824"/>
      <c r="B27" s="824"/>
      <c r="C27" s="824"/>
      <c r="D27" s="812"/>
      <c r="E27" s="809"/>
      <c r="F27" s="131" t="s">
        <v>250</v>
      </c>
      <c r="G27" s="132" t="s">
        <v>1893</v>
      </c>
      <c r="H27" s="809"/>
      <c r="I27" s="809"/>
      <c r="J27" s="809"/>
      <c r="K27" s="812"/>
      <c r="L27" s="809"/>
      <c r="M27" s="812"/>
      <c r="N27" s="809"/>
      <c r="O27" s="812"/>
      <c r="P27" s="818"/>
      <c r="Q27" s="821"/>
      <c r="R27" s="821"/>
      <c r="S27" s="859"/>
      <c r="T27" s="821"/>
    </row>
    <row r="28" spans="1:20" s="39" customFormat="1" ht="18.75" customHeight="1">
      <c r="A28" s="825"/>
      <c r="B28" s="825"/>
      <c r="C28" s="825"/>
      <c r="D28" s="813"/>
      <c r="E28" s="810"/>
      <c r="F28" s="131" t="s">
        <v>251</v>
      </c>
      <c r="G28" s="132" t="s">
        <v>374</v>
      </c>
      <c r="H28" s="810"/>
      <c r="I28" s="810"/>
      <c r="J28" s="810"/>
      <c r="K28" s="813"/>
      <c r="L28" s="810"/>
      <c r="M28" s="813"/>
      <c r="N28" s="810"/>
      <c r="O28" s="813"/>
      <c r="P28" s="819"/>
      <c r="Q28" s="822"/>
      <c r="R28" s="822"/>
      <c r="S28" s="859"/>
      <c r="T28" s="822"/>
    </row>
    <row r="29" spans="1:20" s="39" customFormat="1" ht="11.25">
      <c r="A29" s="823" t="s">
        <v>2088</v>
      </c>
      <c r="B29" s="823" t="s">
        <v>375</v>
      </c>
      <c r="C29" s="823" t="s">
        <v>961</v>
      </c>
      <c r="D29" s="811" t="s">
        <v>2047</v>
      </c>
      <c r="E29" s="808" t="s">
        <v>82</v>
      </c>
      <c r="F29" s="210" t="s">
        <v>247</v>
      </c>
      <c r="G29" s="146" t="s">
        <v>609</v>
      </c>
      <c r="H29" s="808" t="s">
        <v>21</v>
      </c>
      <c r="I29" s="808" t="s">
        <v>210</v>
      </c>
      <c r="J29" s="808" t="s">
        <v>243</v>
      </c>
      <c r="K29" s="823"/>
      <c r="L29" s="811"/>
      <c r="M29" s="811" t="s">
        <v>1812</v>
      </c>
      <c r="N29" s="808" t="s">
        <v>155</v>
      </c>
      <c r="O29" s="811" t="s">
        <v>5272</v>
      </c>
      <c r="P29" s="808"/>
      <c r="Q29" s="808" t="s">
        <v>213</v>
      </c>
      <c r="R29" s="808" t="s">
        <v>213</v>
      </c>
      <c r="S29" s="808" t="s">
        <v>213</v>
      </c>
      <c r="T29" s="808" t="s">
        <v>2473</v>
      </c>
    </row>
    <row r="30" spans="1:20" s="39" customFormat="1" ht="11.25">
      <c r="A30" s="824"/>
      <c r="B30" s="824"/>
      <c r="C30" s="824"/>
      <c r="D30" s="812"/>
      <c r="E30" s="809"/>
      <c r="F30" s="210" t="s">
        <v>249</v>
      </c>
      <c r="G30" s="146" t="s">
        <v>1373</v>
      </c>
      <c r="H30" s="809"/>
      <c r="I30" s="809"/>
      <c r="J30" s="809"/>
      <c r="K30" s="824"/>
      <c r="L30" s="812"/>
      <c r="M30" s="812"/>
      <c r="N30" s="809"/>
      <c r="O30" s="812"/>
      <c r="P30" s="809"/>
      <c r="Q30" s="809"/>
      <c r="R30" s="809"/>
      <c r="S30" s="809"/>
      <c r="T30" s="809"/>
    </row>
    <row r="31" spans="1:20" s="39" customFormat="1" ht="11.25">
      <c r="A31" s="824"/>
      <c r="B31" s="824"/>
      <c r="C31" s="824"/>
      <c r="D31" s="812"/>
      <c r="E31" s="809"/>
      <c r="F31" s="210" t="s">
        <v>250</v>
      </c>
      <c r="G31" s="146" t="s">
        <v>1304</v>
      </c>
      <c r="H31" s="809"/>
      <c r="I31" s="809"/>
      <c r="J31" s="809"/>
      <c r="K31" s="824"/>
      <c r="L31" s="812"/>
      <c r="M31" s="812"/>
      <c r="N31" s="809"/>
      <c r="O31" s="812"/>
      <c r="P31" s="809"/>
      <c r="Q31" s="809"/>
      <c r="R31" s="809"/>
      <c r="S31" s="809"/>
      <c r="T31" s="809"/>
    </row>
    <row r="32" spans="1:20" s="39" customFormat="1" ht="11.25">
      <c r="A32" s="824"/>
      <c r="B32" s="824"/>
      <c r="C32" s="824"/>
      <c r="D32" s="812"/>
      <c r="E32" s="809"/>
      <c r="F32" s="182" t="s">
        <v>251</v>
      </c>
      <c r="G32" s="130" t="s">
        <v>1896</v>
      </c>
      <c r="H32" s="809"/>
      <c r="I32" s="809"/>
      <c r="J32" s="809"/>
      <c r="K32" s="824"/>
      <c r="L32" s="812"/>
      <c r="M32" s="812"/>
      <c r="N32" s="809"/>
      <c r="O32" s="812"/>
      <c r="P32" s="809"/>
      <c r="Q32" s="809"/>
      <c r="R32" s="809"/>
      <c r="S32" s="809"/>
      <c r="T32" s="809"/>
    </row>
    <row r="33" spans="1:20" s="39" customFormat="1" ht="33.75">
      <c r="A33" s="824"/>
      <c r="B33" s="824"/>
      <c r="C33" s="824"/>
      <c r="D33" s="812"/>
      <c r="E33" s="809"/>
      <c r="F33" s="182" t="s">
        <v>252</v>
      </c>
      <c r="G33" s="130" t="s">
        <v>1645</v>
      </c>
      <c r="H33" s="809"/>
      <c r="I33" s="809"/>
      <c r="J33" s="809"/>
      <c r="K33" s="824"/>
      <c r="L33" s="812"/>
      <c r="M33" s="812"/>
      <c r="N33" s="809"/>
      <c r="O33" s="812"/>
      <c r="P33" s="809"/>
      <c r="Q33" s="809"/>
      <c r="R33" s="809"/>
      <c r="S33" s="809"/>
      <c r="T33" s="809"/>
    </row>
    <row r="34" spans="1:20" s="39" customFormat="1" ht="11.25">
      <c r="A34" s="824"/>
      <c r="B34" s="824"/>
      <c r="C34" s="824"/>
      <c r="D34" s="812"/>
      <c r="E34" s="809"/>
      <c r="F34" s="182" t="s">
        <v>253</v>
      </c>
      <c r="G34" s="130" t="s">
        <v>657</v>
      </c>
      <c r="H34" s="809"/>
      <c r="I34" s="809"/>
      <c r="J34" s="809"/>
      <c r="K34" s="824"/>
      <c r="L34" s="812"/>
      <c r="M34" s="812"/>
      <c r="N34" s="809"/>
      <c r="O34" s="812"/>
      <c r="P34" s="809"/>
      <c r="Q34" s="809"/>
      <c r="R34" s="809"/>
      <c r="S34" s="809"/>
      <c r="T34" s="809"/>
    </row>
    <row r="35" spans="1:20" s="39" customFormat="1" ht="11.25">
      <c r="A35" s="824"/>
      <c r="B35" s="824"/>
      <c r="C35" s="824"/>
      <c r="D35" s="812"/>
      <c r="E35" s="809"/>
      <c r="F35" s="182" t="s">
        <v>254</v>
      </c>
      <c r="G35" s="130" t="s">
        <v>672</v>
      </c>
      <c r="H35" s="809"/>
      <c r="I35" s="809"/>
      <c r="J35" s="809"/>
      <c r="K35" s="824"/>
      <c r="L35" s="812"/>
      <c r="M35" s="812"/>
      <c r="N35" s="809"/>
      <c r="O35" s="812"/>
      <c r="P35" s="809"/>
      <c r="Q35" s="809"/>
      <c r="R35" s="809"/>
      <c r="S35" s="809"/>
      <c r="T35" s="809"/>
    </row>
    <row r="36" spans="1:20" s="39" customFormat="1" ht="11.25">
      <c r="A36" s="824"/>
      <c r="B36" s="824"/>
      <c r="C36" s="824"/>
      <c r="D36" s="812"/>
      <c r="E36" s="809"/>
      <c r="F36" s="182" t="s">
        <v>296</v>
      </c>
      <c r="G36" s="130" t="s">
        <v>1271</v>
      </c>
      <c r="H36" s="809"/>
      <c r="I36" s="809"/>
      <c r="J36" s="809"/>
      <c r="K36" s="824"/>
      <c r="L36" s="812"/>
      <c r="M36" s="812"/>
      <c r="N36" s="809"/>
      <c r="O36" s="812"/>
      <c r="P36" s="809"/>
      <c r="Q36" s="809"/>
      <c r="R36" s="809"/>
      <c r="S36" s="809"/>
      <c r="T36" s="809"/>
    </row>
    <row r="37" spans="1:20" s="39" customFormat="1" ht="11.25">
      <c r="A37" s="824"/>
      <c r="B37" s="824"/>
      <c r="C37" s="824"/>
      <c r="D37" s="812"/>
      <c r="E37" s="809"/>
      <c r="F37" s="182" t="s">
        <v>297</v>
      </c>
      <c r="G37" s="130" t="s">
        <v>1278</v>
      </c>
      <c r="H37" s="809"/>
      <c r="I37" s="809"/>
      <c r="J37" s="809"/>
      <c r="K37" s="824"/>
      <c r="L37" s="812"/>
      <c r="M37" s="812"/>
      <c r="N37" s="809"/>
      <c r="O37" s="812"/>
      <c r="P37" s="809"/>
      <c r="Q37" s="809"/>
      <c r="R37" s="809"/>
      <c r="S37" s="809"/>
      <c r="T37" s="809"/>
    </row>
    <row r="38" spans="1:20" s="39" customFormat="1" ht="11.25">
      <c r="A38" s="824"/>
      <c r="B38" s="824"/>
      <c r="C38" s="824"/>
      <c r="D38" s="812"/>
      <c r="E38" s="809"/>
      <c r="F38" s="182" t="s">
        <v>576</v>
      </c>
      <c r="G38" s="130" t="s">
        <v>1897</v>
      </c>
      <c r="H38" s="810"/>
      <c r="I38" s="810"/>
      <c r="J38" s="810"/>
      <c r="K38" s="825"/>
      <c r="L38" s="812"/>
      <c r="M38" s="812"/>
      <c r="N38" s="809"/>
      <c r="O38" s="813"/>
      <c r="P38" s="810"/>
      <c r="Q38" s="810"/>
      <c r="R38" s="810"/>
      <c r="S38" s="810"/>
      <c r="T38" s="809"/>
    </row>
    <row r="39" spans="1:20" s="39" customFormat="1" ht="149.25" customHeight="1">
      <c r="A39" s="133" t="s">
        <v>2089</v>
      </c>
      <c r="B39" s="133" t="s">
        <v>1302</v>
      </c>
      <c r="C39" s="133" t="s">
        <v>1233</v>
      </c>
      <c r="D39" s="130" t="s">
        <v>1303</v>
      </c>
      <c r="E39" s="131" t="s">
        <v>967</v>
      </c>
      <c r="F39" s="182"/>
      <c r="G39" s="130"/>
      <c r="H39" s="131" t="s">
        <v>21</v>
      </c>
      <c r="I39" s="131" t="s">
        <v>210</v>
      </c>
      <c r="J39" s="131" t="s">
        <v>21</v>
      </c>
      <c r="K39" s="130" t="s">
        <v>2401</v>
      </c>
      <c r="L39" s="130"/>
      <c r="M39" s="130" t="s">
        <v>1814</v>
      </c>
      <c r="N39" s="131" t="s">
        <v>155</v>
      </c>
      <c r="O39" s="130" t="s">
        <v>5273</v>
      </c>
      <c r="P39" s="131"/>
      <c r="Q39" s="131" t="s">
        <v>213</v>
      </c>
      <c r="R39" s="131" t="s">
        <v>213</v>
      </c>
      <c r="S39" s="131" t="s">
        <v>213</v>
      </c>
      <c r="T39" s="131" t="s">
        <v>4307</v>
      </c>
    </row>
    <row r="40" spans="1:20" s="39" customFormat="1" ht="138.75" customHeight="1">
      <c r="A40" s="133" t="s">
        <v>2090</v>
      </c>
      <c r="B40" s="133" t="s">
        <v>1272</v>
      </c>
      <c r="C40" s="133" t="s">
        <v>1273</v>
      </c>
      <c r="D40" s="130" t="s">
        <v>1275</v>
      </c>
      <c r="E40" s="131" t="s">
        <v>973</v>
      </c>
      <c r="F40" s="182"/>
      <c r="G40" s="130"/>
      <c r="H40" s="131" t="s">
        <v>21</v>
      </c>
      <c r="I40" s="131" t="s">
        <v>210</v>
      </c>
      <c r="J40" s="131" t="s">
        <v>21</v>
      </c>
      <c r="K40" s="130" t="s">
        <v>2402</v>
      </c>
      <c r="L40" s="130"/>
      <c r="M40" s="130" t="s">
        <v>1813</v>
      </c>
      <c r="N40" s="131" t="s">
        <v>155</v>
      </c>
      <c r="O40" s="130" t="s">
        <v>5274</v>
      </c>
      <c r="P40" s="131"/>
      <c r="Q40" s="131" t="s">
        <v>213</v>
      </c>
      <c r="R40" s="131" t="s">
        <v>213</v>
      </c>
      <c r="S40" s="131" t="s">
        <v>213</v>
      </c>
      <c r="T40" s="131" t="s">
        <v>4307</v>
      </c>
    </row>
    <row r="41" spans="1:20" s="39" customFormat="1" ht="11.25">
      <c r="A41" s="823" t="s">
        <v>2091</v>
      </c>
      <c r="B41" s="823" t="s">
        <v>1769</v>
      </c>
      <c r="C41" s="823" t="s">
        <v>1237</v>
      </c>
      <c r="D41" s="811" t="s">
        <v>1238</v>
      </c>
      <c r="E41" s="808" t="s">
        <v>82</v>
      </c>
      <c r="F41" s="182" t="s">
        <v>247</v>
      </c>
      <c r="G41" s="130" t="s">
        <v>1234</v>
      </c>
      <c r="H41" s="808" t="s">
        <v>21</v>
      </c>
      <c r="I41" s="808" t="s">
        <v>210</v>
      </c>
      <c r="J41" s="808" t="s">
        <v>243</v>
      </c>
      <c r="K41" s="823"/>
      <c r="L41" s="811"/>
      <c r="M41" s="811" t="s">
        <v>1799</v>
      </c>
      <c r="N41" s="808" t="s">
        <v>155</v>
      </c>
      <c r="O41" s="811" t="s">
        <v>5275</v>
      </c>
      <c r="P41" s="808"/>
      <c r="Q41" s="808" t="s">
        <v>213</v>
      </c>
      <c r="R41" s="808" t="s">
        <v>213</v>
      </c>
      <c r="S41" s="808" t="s">
        <v>213</v>
      </c>
      <c r="T41" s="808" t="s">
        <v>2473</v>
      </c>
    </row>
    <row r="42" spans="1:20" s="39" customFormat="1" ht="11.25">
      <c r="A42" s="824"/>
      <c r="B42" s="824"/>
      <c r="C42" s="824"/>
      <c r="D42" s="812"/>
      <c r="E42" s="809"/>
      <c r="F42" s="182" t="s">
        <v>249</v>
      </c>
      <c r="G42" s="130" t="s">
        <v>1235</v>
      </c>
      <c r="H42" s="809"/>
      <c r="I42" s="809"/>
      <c r="J42" s="809"/>
      <c r="K42" s="824"/>
      <c r="L42" s="812"/>
      <c r="M42" s="812"/>
      <c r="N42" s="809"/>
      <c r="O42" s="812"/>
      <c r="P42" s="809"/>
      <c r="Q42" s="809"/>
      <c r="R42" s="809"/>
      <c r="S42" s="809"/>
      <c r="T42" s="809"/>
    </row>
    <row r="43" spans="1:20" s="39" customFormat="1" ht="11.25">
      <c r="A43" s="824"/>
      <c r="B43" s="824"/>
      <c r="C43" s="824"/>
      <c r="D43" s="812"/>
      <c r="E43" s="809"/>
      <c r="F43" s="182" t="s">
        <v>250</v>
      </c>
      <c r="G43" s="130" t="s">
        <v>1236</v>
      </c>
      <c r="H43" s="809"/>
      <c r="I43" s="809"/>
      <c r="J43" s="809"/>
      <c r="K43" s="824"/>
      <c r="L43" s="812"/>
      <c r="M43" s="812"/>
      <c r="N43" s="809"/>
      <c r="O43" s="812"/>
      <c r="P43" s="809"/>
      <c r="Q43" s="809"/>
      <c r="R43" s="809"/>
      <c r="S43" s="809"/>
      <c r="T43" s="809"/>
    </row>
    <row r="44" spans="1:20" s="39" customFormat="1" ht="22.5">
      <c r="A44" s="824"/>
      <c r="B44" s="824"/>
      <c r="C44" s="824"/>
      <c r="D44" s="812"/>
      <c r="E44" s="809"/>
      <c r="F44" s="182" t="s">
        <v>251</v>
      </c>
      <c r="G44" s="146" t="s">
        <v>1171</v>
      </c>
      <c r="H44" s="809"/>
      <c r="I44" s="809"/>
      <c r="J44" s="809"/>
      <c r="K44" s="824"/>
      <c r="L44" s="812"/>
      <c r="M44" s="812"/>
      <c r="N44" s="809"/>
      <c r="O44" s="812"/>
      <c r="P44" s="809"/>
      <c r="Q44" s="809"/>
      <c r="R44" s="809"/>
      <c r="S44" s="809"/>
      <c r="T44" s="809"/>
    </row>
    <row r="45" spans="1:20" s="39" customFormat="1" ht="11.25">
      <c r="A45" s="824"/>
      <c r="B45" s="824"/>
      <c r="C45" s="824"/>
      <c r="D45" s="812"/>
      <c r="E45" s="809"/>
      <c r="F45" s="182" t="s">
        <v>252</v>
      </c>
      <c r="G45" s="146" t="s">
        <v>1220</v>
      </c>
      <c r="H45" s="809"/>
      <c r="I45" s="809"/>
      <c r="J45" s="809"/>
      <c r="K45" s="824"/>
      <c r="L45" s="812"/>
      <c r="M45" s="812"/>
      <c r="N45" s="809"/>
      <c r="O45" s="812"/>
      <c r="P45" s="809"/>
      <c r="Q45" s="809"/>
      <c r="R45" s="809"/>
      <c r="S45" s="809"/>
      <c r="T45" s="809"/>
    </row>
    <row r="46" spans="1:20" s="39" customFormat="1" ht="11.25">
      <c r="A46" s="824"/>
      <c r="B46" s="824"/>
      <c r="C46" s="824"/>
      <c r="D46" s="812"/>
      <c r="E46" s="809"/>
      <c r="F46" s="182" t="s">
        <v>253</v>
      </c>
      <c r="G46" s="146" t="s">
        <v>1276</v>
      </c>
      <c r="H46" s="809"/>
      <c r="I46" s="809"/>
      <c r="J46" s="809"/>
      <c r="K46" s="824"/>
      <c r="L46" s="812"/>
      <c r="M46" s="812"/>
      <c r="N46" s="809"/>
      <c r="O46" s="812"/>
      <c r="P46" s="809"/>
      <c r="Q46" s="809"/>
      <c r="R46" s="809"/>
      <c r="S46" s="809"/>
      <c r="T46" s="809"/>
    </row>
    <row r="47" spans="1:20" s="39" customFormat="1" ht="22.5">
      <c r="A47" s="824"/>
      <c r="B47" s="824"/>
      <c r="C47" s="824"/>
      <c r="D47" s="812"/>
      <c r="E47" s="809"/>
      <c r="F47" s="182" t="s">
        <v>254</v>
      </c>
      <c r="G47" s="146" t="s">
        <v>1771</v>
      </c>
      <c r="H47" s="809"/>
      <c r="I47" s="809"/>
      <c r="J47" s="809"/>
      <c r="K47" s="824"/>
      <c r="L47" s="812"/>
      <c r="M47" s="812"/>
      <c r="N47" s="809"/>
      <c r="O47" s="812"/>
      <c r="P47" s="809"/>
      <c r="Q47" s="809"/>
      <c r="R47" s="809"/>
      <c r="S47" s="809"/>
      <c r="T47" s="809"/>
    </row>
    <row r="48" spans="1:20" s="39" customFormat="1" ht="22.5">
      <c r="A48" s="824"/>
      <c r="B48" s="824"/>
      <c r="C48" s="824"/>
      <c r="D48" s="812"/>
      <c r="E48" s="809"/>
      <c r="F48" s="182" t="s">
        <v>296</v>
      </c>
      <c r="G48" s="146" t="s">
        <v>1654</v>
      </c>
      <c r="H48" s="809"/>
      <c r="I48" s="809"/>
      <c r="J48" s="809"/>
      <c r="K48" s="824"/>
      <c r="L48" s="812"/>
      <c r="M48" s="812"/>
      <c r="N48" s="809"/>
      <c r="O48" s="812"/>
      <c r="P48" s="809"/>
      <c r="Q48" s="809"/>
      <c r="R48" s="809"/>
      <c r="S48" s="809"/>
      <c r="T48" s="809"/>
    </row>
    <row r="49" spans="1:20" s="39" customFormat="1" ht="11.25">
      <c r="A49" s="825"/>
      <c r="B49" s="825"/>
      <c r="C49" s="825"/>
      <c r="D49" s="813"/>
      <c r="E49" s="810"/>
      <c r="F49" s="182" t="s">
        <v>576</v>
      </c>
      <c r="G49" s="146" t="s">
        <v>1897</v>
      </c>
      <c r="H49" s="810"/>
      <c r="I49" s="810"/>
      <c r="J49" s="810"/>
      <c r="K49" s="825"/>
      <c r="L49" s="813"/>
      <c r="M49" s="813"/>
      <c r="N49" s="810"/>
      <c r="O49" s="813"/>
      <c r="P49" s="810"/>
      <c r="Q49" s="810"/>
      <c r="R49" s="810"/>
      <c r="S49" s="810"/>
      <c r="T49" s="810"/>
    </row>
    <row r="50" spans="1:20" s="39" customFormat="1" ht="11.25">
      <c r="A50" s="823" t="s">
        <v>2092</v>
      </c>
      <c r="B50" s="823" t="s">
        <v>1128</v>
      </c>
      <c r="C50" s="823" t="s">
        <v>1338</v>
      </c>
      <c r="D50" s="811" t="s">
        <v>5907</v>
      </c>
      <c r="E50" s="808" t="s">
        <v>82</v>
      </c>
      <c r="F50" s="182" t="s">
        <v>247</v>
      </c>
      <c r="G50" s="132" t="s">
        <v>1203</v>
      </c>
      <c r="H50" s="808" t="s">
        <v>21</v>
      </c>
      <c r="I50" s="808" t="s">
        <v>210</v>
      </c>
      <c r="J50" s="808" t="s">
        <v>243</v>
      </c>
      <c r="K50" s="808"/>
      <c r="L50" s="808" t="s">
        <v>211</v>
      </c>
      <c r="M50" s="811" t="s">
        <v>378</v>
      </c>
      <c r="N50" s="808" t="s">
        <v>155</v>
      </c>
      <c r="O50" s="811" t="s">
        <v>5276</v>
      </c>
      <c r="P50" s="817"/>
      <c r="Q50" s="820" t="s">
        <v>213</v>
      </c>
      <c r="R50" s="820" t="s">
        <v>213</v>
      </c>
      <c r="S50" s="859" t="s">
        <v>213</v>
      </c>
      <c r="T50" s="820" t="s">
        <v>2473</v>
      </c>
    </row>
    <row r="51" spans="1:20" s="39" customFormat="1" ht="22.5">
      <c r="A51" s="824"/>
      <c r="B51" s="824"/>
      <c r="C51" s="824"/>
      <c r="D51" s="812"/>
      <c r="E51" s="809"/>
      <c r="F51" s="182" t="s">
        <v>249</v>
      </c>
      <c r="G51" s="132" t="s">
        <v>1204</v>
      </c>
      <c r="H51" s="809"/>
      <c r="I51" s="809"/>
      <c r="J51" s="809"/>
      <c r="K51" s="809"/>
      <c r="L51" s="809"/>
      <c r="M51" s="812"/>
      <c r="N51" s="809"/>
      <c r="O51" s="812"/>
      <c r="P51" s="818"/>
      <c r="Q51" s="821"/>
      <c r="R51" s="821"/>
      <c r="S51" s="859"/>
      <c r="T51" s="821"/>
    </row>
    <row r="52" spans="1:20" s="39" customFormat="1" ht="11.25">
      <c r="A52" s="824"/>
      <c r="B52" s="824"/>
      <c r="C52" s="824"/>
      <c r="D52" s="812"/>
      <c r="E52" s="809"/>
      <c r="F52" s="182" t="s">
        <v>250</v>
      </c>
      <c r="G52" s="132" t="s">
        <v>1205</v>
      </c>
      <c r="H52" s="809"/>
      <c r="I52" s="809"/>
      <c r="J52" s="809"/>
      <c r="K52" s="809"/>
      <c r="L52" s="809"/>
      <c r="M52" s="812"/>
      <c r="N52" s="809"/>
      <c r="O52" s="812"/>
      <c r="P52" s="818"/>
      <c r="Q52" s="821"/>
      <c r="R52" s="821"/>
      <c r="S52" s="859"/>
      <c r="T52" s="821"/>
    </row>
    <row r="53" spans="1:20" s="39" customFormat="1" ht="22.5">
      <c r="A53" s="824"/>
      <c r="B53" s="824"/>
      <c r="C53" s="824"/>
      <c r="D53" s="812"/>
      <c r="E53" s="809"/>
      <c r="F53" s="182" t="s">
        <v>251</v>
      </c>
      <c r="G53" s="132" t="s">
        <v>1206</v>
      </c>
      <c r="H53" s="809"/>
      <c r="I53" s="809"/>
      <c r="J53" s="809"/>
      <c r="K53" s="809"/>
      <c r="L53" s="809"/>
      <c r="M53" s="812"/>
      <c r="N53" s="809"/>
      <c r="O53" s="812"/>
      <c r="P53" s="818"/>
      <c r="Q53" s="821"/>
      <c r="R53" s="821"/>
      <c r="S53" s="859"/>
      <c r="T53" s="821"/>
    </row>
    <row r="54" spans="1:20" s="39" customFormat="1" ht="11.25">
      <c r="A54" s="824"/>
      <c r="B54" s="824"/>
      <c r="C54" s="824"/>
      <c r="D54" s="812"/>
      <c r="E54" s="809"/>
      <c r="F54" s="182" t="s">
        <v>252</v>
      </c>
      <c r="G54" s="132" t="s">
        <v>2034</v>
      </c>
      <c r="H54" s="809"/>
      <c r="I54" s="809"/>
      <c r="J54" s="809"/>
      <c r="K54" s="809"/>
      <c r="L54" s="809"/>
      <c r="M54" s="812"/>
      <c r="N54" s="809"/>
      <c r="O54" s="812"/>
      <c r="P54" s="818"/>
      <c r="Q54" s="821"/>
      <c r="R54" s="821"/>
      <c r="S54" s="859"/>
      <c r="T54" s="821"/>
    </row>
    <row r="55" spans="1:20" s="39" customFormat="1" ht="22.5">
      <c r="A55" s="824"/>
      <c r="B55" s="824"/>
      <c r="C55" s="824"/>
      <c r="D55" s="812"/>
      <c r="E55" s="809"/>
      <c r="F55" s="182" t="s">
        <v>253</v>
      </c>
      <c r="G55" s="132" t="s">
        <v>1207</v>
      </c>
      <c r="H55" s="809"/>
      <c r="I55" s="809"/>
      <c r="J55" s="809"/>
      <c r="K55" s="809"/>
      <c r="L55" s="809"/>
      <c r="M55" s="812"/>
      <c r="N55" s="809"/>
      <c r="O55" s="812"/>
      <c r="P55" s="818"/>
      <c r="Q55" s="821"/>
      <c r="R55" s="821"/>
      <c r="S55" s="859"/>
      <c r="T55" s="821"/>
    </row>
    <row r="56" spans="1:20" s="39" customFormat="1" ht="11.25">
      <c r="A56" s="824"/>
      <c r="B56" s="824"/>
      <c r="C56" s="824"/>
      <c r="D56" s="812"/>
      <c r="E56" s="809"/>
      <c r="F56" s="182" t="s">
        <v>254</v>
      </c>
      <c r="G56" s="132" t="s">
        <v>1208</v>
      </c>
      <c r="H56" s="809"/>
      <c r="I56" s="809"/>
      <c r="J56" s="809"/>
      <c r="K56" s="809"/>
      <c r="L56" s="809"/>
      <c r="M56" s="812"/>
      <c r="N56" s="809"/>
      <c r="O56" s="812"/>
      <c r="P56" s="818"/>
      <c r="Q56" s="821"/>
      <c r="R56" s="821"/>
      <c r="S56" s="859"/>
      <c r="T56" s="821"/>
    </row>
    <row r="57" spans="1:20" s="39" customFormat="1" ht="11.25">
      <c r="A57" s="824"/>
      <c r="B57" s="824"/>
      <c r="C57" s="824"/>
      <c r="D57" s="812"/>
      <c r="E57" s="809"/>
      <c r="F57" s="182" t="s">
        <v>296</v>
      </c>
      <c r="G57" s="132" t="s">
        <v>1209</v>
      </c>
      <c r="H57" s="809"/>
      <c r="I57" s="809"/>
      <c r="J57" s="809"/>
      <c r="K57" s="809"/>
      <c r="L57" s="809"/>
      <c r="M57" s="812"/>
      <c r="N57" s="809"/>
      <c r="O57" s="812"/>
      <c r="P57" s="818"/>
      <c r="Q57" s="821"/>
      <c r="R57" s="821"/>
      <c r="S57" s="859"/>
      <c r="T57" s="821"/>
    </row>
    <row r="58" spans="1:20" s="39" customFormat="1" ht="11.25">
      <c r="A58" s="824"/>
      <c r="B58" s="824"/>
      <c r="C58" s="824"/>
      <c r="D58" s="812"/>
      <c r="E58" s="809"/>
      <c r="F58" s="182" t="s">
        <v>297</v>
      </c>
      <c r="G58" s="132" t="s">
        <v>1173</v>
      </c>
      <c r="H58" s="809"/>
      <c r="I58" s="809"/>
      <c r="J58" s="809"/>
      <c r="K58" s="809"/>
      <c r="L58" s="809"/>
      <c r="M58" s="812"/>
      <c r="N58" s="809"/>
      <c r="O58" s="812"/>
      <c r="P58" s="818"/>
      <c r="Q58" s="821"/>
      <c r="R58" s="821"/>
      <c r="S58" s="859"/>
      <c r="T58" s="821"/>
    </row>
    <row r="59" spans="1:20" s="39" customFormat="1" ht="11.25">
      <c r="A59" s="824"/>
      <c r="B59" s="824"/>
      <c r="C59" s="824"/>
      <c r="D59" s="812"/>
      <c r="E59" s="809"/>
      <c r="F59" s="182" t="s">
        <v>298</v>
      </c>
      <c r="G59" s="132" t="s">
        <v>379</v>
      </c>
      <c r="H59" s="809"/>
      <c r="I59" s="809"/>
      <c r="J59" s="809"/>
      <c r="K59" s="809"/>
      <c r="L59" s="809"/>
      <c r="M59" s="812"/>
      <c r="N59" s="809"/>
      <c r="O59" s="812"/>
      <c r="P59" s="818"/>
      <c r="Q59" s="821"/>
      <c r="R59" s="821"/>
      <c r="S59" s="859"/>
      <c r="T59" s="821"/>
    </row>
    <row r="60" spans="1:20" s="39" customFormat="1" ht="11.25">
      <c r="A60" s="824"/>
      <c r="B60" s="824"/>
      <c r="C60" s="824"/>
      <c r="D60" s="812"/>
      <c r="E60" s="809"/>
      <c r="F60" s="182" t="s">
        <v>299</v>
      </c>
      <c r="G60" s="132" t="s">
        <v>1277</v>
      </c>
      <c r="H60" s="809"/>
      <c r="I60" s="809"/>
      <c r="J60" s="809"/>
      <c r="K60" s="809"/>
      <c r="L60" s="809"/>
      <c r="M60" s="812"/>
      <c r="N60" s="809"/>
      <c r="O60" s="812"/>
      <c r="P60" s="818"/>
      <c r="Q60" s="821"/>
      <c r="R60" s="821"/>
      <c r="S60" s="859"/>
      <c r="T60" s="821"/>
    </row>
    <row r="61" spans="1:20" s="39" customFormat="1" ht="11.25">
      <c r="A61" s="824"/>
      <c r="B61" s="824"/>
      <c r="C61" s="824"/>
      <c r="D61" s="812"/>
      <c r="E61" s="809"/>
      <c r="F61" s="182" t="s">
        <v>300</v>
      </c>
      <c r="G61" s="132" t="s">
        <v>1279</v>
      </c>
      <c r="H61" s="809"/>
      <c r="I61" s="809"/>
      <c r="J61" s="809"/>
      <c r="K61" s="809"/>
      <c r="L61" s="809"/>
      <c r="M61" s="812"/>
      <c r="N61" s="809"/>
      <c r="O61" s="812"/>
      <c r="P61" s="818"/>
      <c r="Q61" s="821"/>
      <c r="R61" s="821"/>
      <c r="S61" s="859"/>
      <c r="T61" s="821"/>
    </row>
    <row r="62" spans="1:20" s="39" customFormat="1" ht="11.25">
      <c r="A62" s="824"/>
      <c r="B62" s="824"/>
      <c r="C62" s="824"/>
      <c r="D62" s="812"/>
      <c r="E62" s="809"/>
      <c r="F62" s="182" t="s">
        <v>576</v>
      </c>
      <c r="G62" s="132" t="s">
        <v>2035</v>
      </c>
      <c r="H62" s="809"/>
      <c r="I62" s="809"/>
      <c r="J62" s="809"/>
      <c r="K62" s="809"/>
      <c r="L62" s="810"/>
      <c r="M62" s="813"/>
      <c r="N62" s="809"/>
      <c r="O62" s="812"/>
      <c r="P62" s="818"/>
      <c r="Q62" s="821"/>
      <c r="R62" s="821"/>
      <c r="S62" s="859"/>
      <c r="T62" s="821"/>
    </row>
    <row r="63" spans="1:20" s="39" customFormat="1" ht="30" customHeight="1">
      <c r="A63" s="823" t="s">
        <v>2093</v>
      </c>
      <c r="B63" s="823" t="s">
        <v>381</v>
      </c>
      <c r="C63" s="823" t="s">
        <v>382</v>
      </c>
      <c r="D63" s="811" t="s">
        <v>383</v>
      </c>
      <c r="E63" s="808" t="s">
        <v>1841</v>
      </c>
      <c r="F63" s="808"/>
      <c r="G63" s="811"/>
      <c r="H63" s="808" t="s">
        <v>21</v>
      </c>
      <c r="I63" s="808" t="s">
        <v>210</v>
      </c>
      <c r="J63" s="808" t="s">
        <v>21</v>
      </c>
      <c r="K63" s="814" t="s">
        <v>5604</v>
      </c>
      <c r="L63" s="147" t="s">
        <v>348</v>
      </c>
      <c r="M63" s="146" t="s">
        <v>349</v>
      </c>
      <c r="N63" s="808" t="s">
        <v>155</v>
      </c>
      <c r="O63" s="814" t="s">
        <v>5667</v>
      </c>
      <c r="P63" s="817"/>
      <c r="Q63" s="820" t="s">
        <v>213</v>
      </c>
      <c r="R63" s="820" t="s">
        <v>213</v>
      </c>
      <c r="S63" s="820" t="s">
        <v>213</v>
      </c>
      <c r="T63" s="820" t="s">
        <v>5538</v>
      </c>
    </row>
    <row r="64" spans="1:20" s="39" customFormat="1" ht="219.75" customHeight="1">
      <c r="A64" s="825"/>
      <c r="B64" s="825"/>
      <c r="C64" s="825"/>
      <c r="D64" s="813"/>
      <c r="E64" s="810"/>
      <c r="F64" s="810"/>
      <c r="G64" s="813"/>
      <c r="H64" s="810"/>
      <c r="I64" s="810"/>
      <c r="J64" s="810"/>
      <c r="K64" s="816"/>
      <c r="L64" s="147" t="s">
        <v>384</v>
      </c>
      <c r="M64" s="146" t="s">
        <v>385</v>
      </c>
      <c r="N64" s="810"/>
      <c r="O64" s="816"/>
      <c r="P64" s="819"/>
      <c r="Q64" s="822"/>
      <c r="R64" s="822"/>
      <c r="S64" s="822"/>
      <c r="T64" s="822"/>
    </row>
    <row r="65" spans="1:20" s="39" customFormat="1" ht="44.25" customHeight="1">
      <c r="A65" s="823" t="s">
        <v>2094</v>
      </c>
      <c r="B65" s="823" t="s">
        <v>1365</v>
      </c>
      <c r="C65" s="823" t="s">
        <v>1188</v>
      </c>
      <c r="D65" s="811" t="s">
        <v>1710</v>
      </c>
      <c r="E65" s="808" t="s">
        <v>394</v>
      </c>
      <c r="F65" s="131" t="s">
        <v>213</v>
      </c>
      <c r="G65" s="130" t="s">
        <v>1987</v>
      </c>
      <c r="H65" s="808" t="s">
        <v>21</v>
      </c>
      <c r="I65" s="808" t="s">
        <v>210</v>
      </c>
      <c r="J65" s="808" t="s">
        <v>243</v>
      </c>
      <c r="K65" s="811"/>
      <c r="L65" s="808" t="s">
        <v>262</v>
      </c>
      <c r="M65" s="811" t="s">
        <v>263</v>
      </c>
      <c r="N65" s="808" t="s">
        <v>155</v>
      </c>
      <c r="O65" s="814" t="s">
        <v>5277</v>
      </c>
      <c r="P65" s="817"/>
      <c r="Q65" s="820" t="s">
        <v>213</v>
      </c>
      <c r="R65" s="820" t="s">
        <v>213</v>
      </c>
      <c r="S65" s="820" t="s">
        <v>213</v>
      </c>
      <c r="T65" s="820" t="s">
        <v>2473</v>
      </c>
    </row>
    <row r="66" spans="1:20" s="39" customFormat="1" ht="57" customHeight="1">
      <c r="A66" s="825"/>
      <c r="B66" s="825"/>
      <c r="C66" s="825"/>
      <c r="D66" s="813"/>
      <c r="E66" s="810"/>
      <c r="F66" s="147" t="s">
        <v>230</v>
      </c>
      <c r="G66" s="146" t="s">
        <v>1988</v>
      </c>
      <c r="H66" s="810"/>
      <c r="I66" s="810"/>
      <c r="J66" s="810"/>
      <c r="K66" s="813"/>
      <c r="L66" s="810"/>
      <c r="M66" s="813"/>
      <c r="N66" s="810"/>
      <c r="O66" s="816"/>
      <c r="P66" s="819"/>
      <c r="Q66" s="822"/>
      <c r="R66" s="822"/>
      <c r="S66" s="822"/>
      <c r="T66" s="822"/>
    </row>
    <row r="67" spans="1:20" s="39" customFormat="1" ht="44.25" customHeight="1">
      <c r="A67" s="823" t="s">
        <v>2095</v>
      </c>
      <c r="B67" s="823" t="s">
        <v>1093</v>
      </c>
      <c r="C67" s="823" t="s">
        <v>1094</v>
      </c>
      <c r="D67" s="811" t="s">
        <v>1095</v>
      </c>
      <c r="E67" s="808" t="s">
        <v>82</v>
      </c>
      <c r="F67" s="131"/>
      <c r="G67" s="130" t="s">
        <v>1096</v>
      </c>
      <c r="H67" s="808" t="s">
        <v>21</v>
      </c>
      <c r="I67" s="808" t="s">
        <v>210</v>
      </c>
      <c r="J67" s="808" t="s">
        <v>243</v>
      </c>
      <c r="K67" s="811"/>
      <c r="L67" s="808" t="s">
        <v>1108</v>
      </c>
      <c r="M67" s="811" t="s">
        <v>1109</v>
      </c>
      <c r="N67" s="808" t="s">
        <v>155</v>
      </c>
      <c r="O67" s="814" t="s">
        <v>5278</v>
      </c>
      <c r="P67" s="817"/>
      <c r="Q67" s="820" t="s">
        <v>213</v>
      </c>
      <c r="R67" s="820" t="s">
        <v>213</v>
      </c>
      <c r="S67" s="820" t="s">
        <v>213</v>
      </c>
      <c r="T67" s="820" t="s">
        <v>2473</v>
      </c>
    </row>
    <row r="68" spans="1:20" s="39" customFormat="1" ht="11.25">
      <c r="A68" s="824"/>
      <c r="B68" s="824"/>
      <c r="C68" s="824"/>
      <c r="D68" s="812"/>
      <c r="E68" s="809"/>
      <c r="F68" s="147"/>
      <c r="G68" s="145" t="s">
        <v>1097</v>
      </c>
      <c r="H68" s="809"/>
      <c r="I68" s="809"/>
      <c r="J68" s="809"/>
      <c r="K68" s="812"/>
      <c r="L68" s="809"/>
      <c r="M68" s="812"/>
      <c r="N68" s="809"/>
      <c r="O68" s="815"/>
      <c r="P68" s="818"/>
      <c r="Q68" s="821"/>
      <c r="R68" s="821"/>
      <c r="S68" s="821"/>
      <c r="T68" s="821"/>
    </row>
    <row r="69" spans="1:20" s="39" customFormat="1" ht="22.5">
      <c r="A69" s="824"/>
      <c r="B69" s="824"/>
      <c r="C69" s="824"/>
      <c r="D69" s="812"/>
      <c r="E69" s="809"/>
      <c r="F69" s="147" t="s">
        <v>1098</v>
      </c>
      <c r="G69" s="146" t="s">
        <v>1099</v>
      </c>
      <c r="H69" s="809"/>
      <c r="I69" s="809"/>
      <c r="J69" s="809"/>
      <c r="K69" s="812"/>
      <c r="L69" s="809"/>
      <c r="M69" s="812"/>
      <c r="N69" s="809"/>
      <c r="O69" s="815"/>
      <c r="P69" s="818"/>
      <c r="Q69" s="821"/>
      <c r="R69" s="821"/>
      <c r="S69" s="821"/>
      <c r="T69" s="821"/>
    </row>
    <row r="70" spans="1:20" s="39" customFormat="1" ht="11.25">
      <c r="A70" s="824"/>
      <c r="B70" s="824"/>
      <c r="C70" s="824"/>
      <c r="D70" s="812"/>
      <c r="E70" s="809"/>
      <c r="F70" s="147" t="s">
        <v>1100</v>
      </c>
      <c r="G70" s="146" t="s">
        <v>1101</v>
      </c>
      <c r="H70" s="809"/>
      <c r="I70" s="809"/>
      <c r="J70" s="809"/>
      <c r="K70" s="812"/>
      <c r="L70" s="809"/>
      <c r="M70" s="812"/>
      <c r="N70" s="809"/>
      <c r="O70" s="815"/>
      <c r="P70" s="818"/>
      <c r="Q70" s="821"/>
      <c r="R70" s="821"/>
      <c r="S70" s="821"/>
      <c r="T70" s="821"/>
    </row>
    <row r="71" spans="1:20" s="39" customFormat="1" ht="11.25">
      <c r="A71" s="824"/>
      <c r="B71" s="824"/>
      <c r="C71" s="824"/>
      <c r="D71" s="812"/>
      <c r="E71" s="809"/>
      <c r="F71" s="147" t="s">
        <v>1102</v>
      </c>
      <c r="G71" s="146" t="s">
        <v>1103</v>
      </c>
      <c r="H71" s="809"/>
      <c r="I71" s="809"/>
      <c r="J71" s="809"/>
      <c r="K71" s="812"/>
      <c r="L71" s="809"/>
      <c r="M71" s="812"/>
      <c r="N71" s="809"/>
      <c r="O71" s="815"/>
      <c r="P71" s="818"/>
      <c r="Q71" s="821"/>
      <c r="R71" s="821"/>
      <c r="S71" s="821"/>
      <c r="T71" s="821"/>
    </row>
    <row r="72" spans="1:20" s="39" customFormat="1" ht="11.25">
      <c r="A72" s="824"/>
      <c r="B72" s="824"/>
      <c r="C72" s="824"/>
      <c r="D72" s="812"/>
      <c r="E72" s="809"/>
      <c r="F72" s="147" t="s">
        <v>1104</v>
      </c>
      <c r="G72" s="146" t="s">
        <v>1105</v>
      </c>
      <c r="H72" s="809"/>
      <c r="I72" s="809"/>
      <c r="J72" s="809"/>
      <c r="K72" s="812"/>
      <c r="L72" s="809"/>
      <c r="M72" s="812"/>
      <c r="N72" s="809"/>
      <c r="O72" s="815"/>
      <c r="P72" s="818"/>
      <c r="Q72" s="821"/>
      <c r="R72" s="821"/>
      <c r="S72" s="821"/>
      <c r="T72" s="821"/>
    </row>
    <row r="73" spans="1:20" s="39" customFormat="1" ht="45">
      <c r="A73" s="825"/>
      <c r="B73" s="825"/>
      <c r="C73" s="825"/>
      <c r="D73" s="813"/>
      <c r="E73" s="810"/>
      <c r="F73" s="147" t="s">
        <v>1106</v>
      </c>
      <c r="G73" s="146" t="s">
        <v>1107</v>
      </c>
      <c r="H73" s="810"/>
      <c r="I73" s="810"/>
      <c r="J73" s="810"/>
      <c r="K73" s="813"/>
      <c r="L73" s="810"/>
      <c r="M73" s="813"/>
      <c r="N73" s="810"/>
      <c r="O73" s="816"/>
      <c r="P73" s="819"/>
      <c r="Q73" s="822"/>
      <c r="R73" s="822"/>
      <c r="S73" s="822"/>
      <c r="T73" s="822"/>
    </row>
    <row r="74" spans="1:20" s="39" customFormat="1" ht="44.25" customHeight="1">
      <c r="A74" s="823" t="s">
        <v>2096</v>
      </c>
      <c r="B74" s="823" t="s">
        <v>1367</v>
      </c>
      <c r="C74" s="823" t="s">
        <v>1111</v>
      </c>
      <c r="D74" s="811" t="s">
        <v>1712</v>
      </c>
      <c r="E74" s="808" t="s">
        <v>394</v>
      </c>
      <c r="F74" s="131" t="s">
        <v>213</v>
      </c>
      <c r="G74" s="130" t="s">
        <v>301</v>
      </c>
      <c r="H74" s="808" t="s">
        <v>21</v>
      </c>
      <c r="I74" s="808" t="s">
        <v>210</v>
      </c>
      <c r="J74" s="808" t="s">
        <v>243</v>
      </c>
      <c r="K74" s="811"/>
      <c r="L74" s="131" t="s">
        <v>1113</v>
      </c>
      <c r="M74" s="130" t="s">
        <v>1114</v>
      </c>
      <c r="N74" s="808" t="s">
        <v>155</v>
      </c>
      <c r="O74" s="814" t="s">
        <v>5279</v>
      </c>
      <c r="P74" s="817"/>
      <c r="Q74" s="820" t="s">
        <v>213</v>
      </c>
      <c r="R74" s="820" t="s">
        <v>213</v>
      </c>
      <c r="S74" s="820" t="s">
        <v>213</v>
      </c>
      <c r="T74" s="820" t="s">
        <v>2473</v>
      </c>
    </row>
    <row r="75" spans="1:20" s="39" customFormat="1" ht="77.25" customHeight="1">
      <c r="A75" s="825"/>
      <c r="B75" s="825"/>
      <c r="C75" s="825"/>
      <c r="D75" s="813"/>
      <c r="E75" s="810"/>
      <c r="F75" s="147" t="s">
        <v>230</v>
      </c>
      <c r="G75" s="146" t="s">
        <v>302</v>
      </c>
      <c r="H75" s="810"/>
      <c r="I75" s="810"/>
      <c r="J75" s="810"/>
      <c r="K75" s="813"/>
      <c r="L75" s="131" t="s">
        <v>211</v>
      </c>
      <c r="M75" s="130" t="s">
        <v>1115</v>
      </c>
      <c r="N75" s="810"/>
      <c r="O75" s="816"/>
      <c r="P75" s="819"/>
      <c r="Q75" s="822"/>
      <c r="R75" s="822"/>
      <c r="S75" s="822"/>
      <c r="T75" s="822"/>
    </row>
    <row r="76" spans="1:20" s="39" customFormat="1" ht="45" customHeight="1">
      <c r="A76" s="823" t="s">
        <v>2097</v>
      </c>
      <c r="B76" s="823" t="s">
        <v>1368</v>
      </c>
      <c r="C76" s="823" t="s">
        <v>1117</v>
      </c>
      <c r="D76" s="811" t="s">
        <v>1713</v>
      </c>
      <c r="E76" s="808" t="s">
        <v>394</v>
      </c>
      <c r="F76" s="147" t="s">
        <v>213</v>
      </c>
      <c r="G76" s="146" t="s">
        <v>1989</v>
      </c>
      <c r="H76" s="808" t="s">
        <v>21</v>
      </c>
      <c r="I76" s="808" t="s">
        <v>210</v>
      </c>
      <c r="J76" s="808" t="s">
        <v>243</v>
      </c>
      <c r="K76" s="811"/>
      <c r="L76" s="808"/>
      <c r="M76" s="811" t="s">
        <v>1119</v>
      </c>
      <c r="N76" s="808" t="s">
        <v>155</v>
      </c>
      <c r="O76" s="814" t="s">
        <v>5280</v>
      </c>
      <c r="P76" s="817"/>
      <c r="Q76" s="820" t="s">
        <v>213</v>
      </c>
      <c r="R76" s="820" t="s">
        <v>213</v>
      </c>
      <c r="S76" s="820" t="s">
        <v>213</v>
      </c>
      <c r="T76" s="820" t="s">
        <v>2473</v>
      </c>
    </row>
    <row r="77" spans="1:20" s="39" customFormat="1" ht="57.75" customHeight="1">
      <c r="A77" s="825"/>
      <c r="B77" s="825"/>
      <c r="C77" s="825"/>
      <c r="D77" s="813"/>
      <c r="E77" s="810"/>
      <c r="F77" s="147" t="s">
        <v>230</v>
      </c>
      <c r="G77" s="146" t="s">
        <v>1990</v>
      </c>
      <c r="H77" s="810"/>
      <c r="I77" s="810"/>
      <c r="J77" s="810"/>
      <c r="K77" s="813"/>
      <c r="L77" s="810"/>
      <c r="M77" s="813"/>
      <c r="N77" s="810"/>
      <c r="O77" s="816"/>
      <c r="P77" s="819"/>
      <c r="Q77" s="822"/>
      <c r="R77" s="822"/>
      <c r="S77" s="822"/>
      <c r="T77" s="822"/>
    </row>
    <row r="78" spans="1:20" s="39" customFormat="1" ht="11.25">
      <c r="A78" s="823" t="s">
        <v>2098</v>
      </c>
      <c r="B78" s="823" t="s">
        <v>1735</v>
      </c>
      <c r="C78" s="823" t="s">
        <v>387</v>
      </c>
      <c r="D78" s="811" t="s">
        <v>5908</v>
      </c>
      <c r="E78" s="808" t="s">
        <v>82</v>
      </c>
      <c r="F78" s="131" t="s">
        <v>247</v>
      </c>
      <c r="G78" s="132" t="s">
        <v>1899</v>
      </c>
      <c r="H78" s="808" t="s">
        <v>21</v>
      </c>
      <c r="I78" s="808" t="s">
        <v>210</v>
      </c>
      <c r="J78" s="808" t="s">
        <v>243</v>
      </c>
      <c r="K78" s="811"/>
      <c r="L78" s="808" t="s">
        <v>262</v>
      </c>
      <c r="M78" s="811" t="s">
        <v>263</v>
      </c>
      <c r="N78" s="808" t="s">
        <v>155</v>
      </c>
      <c r="O78" s="811" t="s">
        <v>5281</v>
      </c>
      <c r="P78" s="817"/>
      <c r="Q78" s="820" t="s">
        <v>213</v>
      </c>
      <c r="R78" s="820" t="s">
        <v>213</v>
      </c>
      <c r="S78" s="859" t="s">
        <v>213</v>
      </c>
      <c r="T78" s="820" t="s">
        <v>2473</v>
      </c>
    </row>
    <row r="79" spans="1:20" s="39" customFormat="1" ht="22.5">
      <c r="A79" s="824"/>
      <c r="B79" s="824"/>
      <c r="C79" s="824"/>
      <c r="D79" s="812"/>
      <c r="E79" s="809"/>
      <c r="F79" s="131" t="s">
        <v>249</v>
      </c>
      <c r="G79" s="132" t="s">
        <v>1900</v>
      </c>
      <c r="H79" s="809"/>
      <c r="I79" s="809"/>
      <c r="J79" s="809"/>
      <c r="K79" s="812"/>
      <c r="L79" s="810"/>
      <c r="M79" s="813"/>
      <c r="N79" s="809"/>
      <c r="O79" s="812"/>
      <c r="P79" s="818"/>
      <c r="Q79" s="821"/>
      <c r="R79" s="821"/>
      <c r="S79" s="859"/>
      <c r="T79" s="821"/>
    </row>
    <row r="80" spans="1:20" s="39" customFormat="1" ht="56.25">
      <c r="A80" s="824"/>
      <c r="B80" s="824"/>
      <c r="C80" s="824"/>
      <c r="D80" s="812"/>
      <c r="E80" s="809"/>
      <c r="F80" s="131" t="s">
        <v>250</v>
      </c>
      <c r="G80" s="132" t="s">
        <v>1901</v>
      </c>
      <c r="H80" s="809"/>
      <c r="I80" s="809"/>
      <c r="J80" s="809"/>
      <c r="K80" s="812"/>
      <c r="L80" s="808" t="s">
        <v>389</v>
      </c>
      <c r="M80" s="811" t="s">
        <v>390</v>
      </c>
      <c r="N80" s="809"/>
      <c r="O80" s="812"/>
      <c r="P80" s="818"/>
      <c r="Q80" s="821"/>
      <c r="R80" s="821"/>
      <c r="S80" s="859"/>
      <c r="T80" s="821"/>
    </row>
    <row r="81" spans="1:20" s="39" customFormat="1" ht="33.75">
      <c r="A81" s="824"/>
      <c r="B81" s="824"/>
      <c r="C81" s="824"/>
      <c r="D81" s="812"/>
      <c r="E81" s="809"/>
      <c r="F81" s="131" t="s">
        <v>251</v>
      </c>
      <c r="G81" s="132" t="s">
        <v>1902</v>
      </c>
      <c r="H81" s="809"/>
      <c r="I81" s="809"/>
      <c r="J81" s="809"/>
      <c r="K81" s="812"/>
      <c r="L81" s="809"/>
      <c r="M81" s="812"/>
      <c r="N81" s="809"/>
      <c r="O81" s="812"/>
      <c r="P81" s="818"/>
      <c r="Q81" s="821"/>
      <c r="R81" s="821"/>
      <c r="S81" s="859"/>
      <c r="T81" s="821"/>
    </row>
    <row r="82" spans="1:20" s="39" customFormat="1" ht="33.75">
      <c r="A82" s="824"/>
      <c r="B82" s="824"/>
      <c r="C82" s="824"/>
      <c r="D82" s="812"/>
      <c r="E82" s="809"/>
      <c r="F82" s="131" t="s">
        <v>252</v>
      </c>
      <c r="G82" s="132" t="s">
        <v>1903</v>
      </c>
      <c r="H82" s="809"/>
      <c r="I82" s="809"/>
      <c r="J82" s="809"/>
      <c r="K82" s="812"/>
      <c r="L82" s="809"/>
      <c r="M82" s="812"/>
      <c r="N82" s="809"/>
      <c r="O82" s="812"/>
      <c r="P82" s="818"/>
      <c r="Q82" s="821"/>
      <c r="R82" s="821"/>
      <c r="S82" s="859"/>
      <c r="T82" s="821"/>
    </row>
    <row r="83" spans="1:20" s="39" customFormat="1" ht="33.75">
      <c r="A83" s="824"/>
      <c r="B83" s="824"/>
      <c r="C83" s="824"/>
      <c r="D83" s="812"/>
      <c r="E83" s="809"/>
      <c r="F83" s="131" t="s">
        <v>253</v>
      </c>
      <c r="G83" s="132" t="s">
        <v>1904</v>
      </c>
      <c r="H83" s="809"/>
      <c r="I83" s="809"/>
      <c r="J83" s="809"/>
      <c r="K83" s="812"/>
      <c r="L83" s="809"/>
      <c r="M83" s="812"/>
      <c r="N83" s="809"/>
      <c r="O83" s="812"/>
      <c r="P83" s="818"/>
      <c r="Q83" s="821"/>
      <c r="R83" s="821"/>
      <c r="S83" s="859"/>
      <c r="T83" s="821"/>
    </row>
    <row r="84" spans="1:20" s="39" customFormat="1" ht="22.5">
      <c r="A84" s="824"/>
      <c r="B84" s="824"/>
      <c r="C84" s="824"/>
      <c r="D84" s="812"/>
      <c r="E84" s="809"/>
      <c r="F84" s="131" t="s">
        <v>254</v>
      </c>
      <c r="G84" s="132" t="s">
        <v>1905</v>
      </c>
      <c r="H84" s="809"/>
      <c r="I84" s="809"/>
      <c r="J84" s="809"/>
      <c r="K84" s="812"/>
      <c r="L84" s="809"/>
      <c r="M84" s="812"/>
      <c r="N84" s="809"/>
      <c r="O84" s="812"/>
      <c r="P84" s="818"/>
      <c r="Q84" s="821"/>
      <c r="R84" s="821"/>
      <c r="S84" s="859"/>
      <c r="T84" s="821"/>
    </row>
    <row r="85" spans="1:20" s="39" customFormat="1" ht="11.25">
      <c r="A85" s="824"/>
      <c r="B85" s="824"/>
      <c r="C85" s="824"/>
      <c r="D85" s="812"/>
      <c r="E85" s="809"/>
      <c r="F85" s="131" t="s">
        <v>296</v>
      </c>
      <c r="G85" s="132" t="s">
        <v>1906</v>
      </c>
      <c r="H85" s="809"/>
      <c r="I85" s="809"/>
      <c r="J85" s="809"/>
      <c r="K85" s="812"/>
      <c r="L85" s="809"/>
      <c r="M85" s="812"/>
      <c r="N85" s="809"/>
      <c r="O85" s="812"/>
      <c r="P85" s="818"/>
      <c r="Q85" s="821"/>
      <c r="R85" s="821"/>
      <c r="S85" s="859"/>
      <c r="T85" s="821"/>
    </row>
    <row r="86" spans="1:20" s="39" customFormat="1" ht="22.5">
      <c r="A86" s="825"/>
      <c r="B86" s="825"/>
      <c r="C86" s="825"/>
      <c r="D86" s="813"/>
      <c r="E86" s="810"/>
      <c r="F86" s="131" t="s">
        <v>391</v>
      </c>
      <c r="G86" s="132" t="s">
        <v>1378</v>
      </c>
      <c r="H86" s="810"/>
      <c r="I86" s="810"/>
      <c r="J86" s="810"/>
      <c r="K86" s="813"/>
      <c r="L86" s="810"/>
      <c r="M86" s="813"/>
      <c r="N86" s="810"/>
      <c r="O86" s="813"/>
      <c r="P86" s="819"/>
      <c r="Q86" s="822"/>
      <c r="R86" s="822"/>
      <c r="S86" s="859"/>
      <c r="T86" s="822"/>
    </row>
    <row r="87" spans="1:20" s="39" customFormat="1" ht="45">
      <c r="A87" s="823" t="s">
        <v>2099</v>
      </c>
      <c r="B87" s="823" t="s">
        <v>1369</v>
      </c>
      <c r="C87" s="865" t="s">
        <v>1131</v>
      </c>
      <c r="D87" s="811" t="s">
        <v>393</v>
      </c>
      <c r="E87" s="808" t="s">
        <v>394</v>
      </c>
      <c r="F87" s="131" t="s">
        <v>213</v>
      </c>
      <c r="G87" s="132" t="s">
        <v>1995</v>
      </c>
      <c r="H87" s="808" t="s">
        <v>21</v>
      </c>
      <c r="I87" s="808" t="s">
        <v>210</v>
      </c>
      <c r="J87" s="808" t="s">
        <v>243</v>
      </c>
      <c r="K87" s="811"/>
      <c r="L87" s="808" t="s">
        <v>395</v>
      </c>
      <c r="M87" s="811" t="s">
        <v>396</v>
      </c>
      <c r="N87" s="808" t="s">
        <v>155</v>
      </c>
      <c r="O87" s="811" t="s">
        <v>5282</v>
      </c>
      <c r="P87" s="817"/>
      <c r="Q87" s="820" t="s">
        <v>213</v>
      </c>
      <c r="R87" s="820" t="s">
        <v>213</v>
      </c>
      <c r="S87" s="859" t="s">
        <v>213</v>
      </c>
      <c r="T87" s="820" t="s">
        <v>2473</v>
      </c>
    </row>
    <row r="88" spans="1:20" s="39" customFormat="1" ht="45">
      <c r="A88" s="824"/>
      <c r="B88" s="824"/>
      <c r="C88" s="866"/>
      <c r="D88" s="812"/>
      <c r="E88" s="809"/>
      <c r="F88" s="131" t="s">
        <v>230</v>
      </c>
      <c r="G88" s="132" t="s">
        <v>1996</v>
      </c>
      <c r="H88" s="809"/>
      <c r="I88" s="809"/>
      <c r="J88" s="809"/>
      <c r="K88" s="812"/>
      <c r="L88" s="809"/>
      <c r="M88" s="812"/>
      <c r="N88" s="809"/>
      <c r="O88" s="812"/>
      <c r="P88" s="818"/>
      <c r="Q88" s="821"/>
      <c r="R88" s="821"/>
      <c r="S88" s="859"/>
      <c r="T88" s="821"/>
    </row>
    <row r="89" spans="1:20" s="39" customFormat="1" ht="22.5">
      <c r="A89" s="825"/>
      <c r="B89" s="825"/>
      <c r="C89" s="867"/>
      <c r="D89" s="813"/>
      <c r="E89" s="810"/>
      <c r="F89" s="131" t="s">
        <v>286</v>
      </c>
      <c r="G89" s="132" t="s">
        <v>392</v>
      </c>
      <c r="H89" s="810"/>
      <c r="I89" s="810"/>
      <c r="J89" s="810"/>
      <c r="K89" s="813"/>
      <c r="L89" s="810"/>
      <c r="M89" s="813"/>
      <c r="N89" s="810"/>
      <c r="O89" s="813"/>
      <c r="P89" s="819"/>
      <c r="Q89" s="822"/>
      <c r="R89" s="822"/>
      <c r="S89" s="859"/>
      <c r="T89" s="822"/>
    </row>
    <row r="90" spans="1:20" s="39" customFormat="1" ht="11.25">
      <c r="A90" s="823" t="s">
        <v>2100</v>
      </c>
      <c r="B90" s="823" t="s">
        <v>1736</v>
      </c>
      <c r="C90" s="823" t="s">
        <v>398</v>
      </c>
      <c r="D90" s="811" t="s">
        <v>399</v>
      </c>
      <c r="E90" s="808" t="s">
        <v>82</v>
      </c>
      <c r="F90" s="131" t="s">
        <v>247</v>
      </c>
      <c r="G90" s="132" t="s">
        <v>1899</v>
      </c>
      <c r="H90" s="808" t="s">
        <v>21</v>
      </c>
      <c r="I90" s="808" t="s">
        <v>210</v>
      </c>
      <c r="J90" s="808" t="s">
        <v>243</v>
      </c>
      <c r="K90" s="811"/>
      <c r="L90" s="808" t="s">
        <v>389</v>
      </c>
      <c r="M90" s="811" t="s">
        <v>390</v>
      </c>
      <c r="N90" s="808" t="s">
        <v>155</v>
      </c>
      <c r="O90" s="811" t="s">
        <v>5283</v>
      </c>
      <c r="P90" s="817"/>
      <c r="Q90" s="820" t="s">
        <v>213</v>
      </c>
      <c r="R90" s="820" t="s">
        <v>213</v>
      </c>
      <c r="S90" s="859" t="s">
        <v>213</v>
      </c>
      <c r="T90" s="820" t="s">
        <v>2473</v>
      </c>
    </row>
    <row r="91" spans="1:20" s="39" customFormat="1" ht="22.5">
      <c r="A91" s="824"/>
      <c r="B91" s="824"/>
      <c r="C91" s="824"/>
      <c r="D91" s="812"/>
      <c r="E91" s="809"/>
      <c r="F91" s="131" t="s">
        <v>249</v>
      </c>
      <c r="G91" s="132" t="s">
        <v>1900</v>
      </c>
      <c r="H91" s="809"/>
      <c r="I91" s="809"/>
      <c r="J91" s="809"/>
      <c r="K91" s="812"/>
      <c r="L91" s="809"/>
      <c r="M91" s="812"/>
      <c r="N91" s="809"/>
      <c r="O91" s="812"/>
      <c r="P91" s="818"/>
      <c r="Q91" s="821"/>
      <c r="R91" s="821"/>
      <c r="S91" s="859"/>
      <c r="T91" s="821"/>
    </row>
    <row r="92" spans="1:20" s="39" customFormat="1" ht="56.25">
      <c r="A92" s="824"/>
      <c r="B92" s="824"/>
      <c r="C92" s="824"/>
      <c r="D92" s="812"/>
      <c r="E92" s="809"/>
      <c r="F92" s="131" t="s">
        <v>250</v>
      </c>
      <c r="G92" s="132" t="s">
        <v>1901</v>
      </c>
      <c r="H92" s="809"/>
      <c r="I92" s="809"/>
      <c r="J92" s="809"/>
      <c r="K92" s="812"/>
      <c r="L92" s="809"/>
      <c r="M92" s="812"/>
      <c r="N92" s="809"/>
      <c r="O92" s="812"/>
      <c r="P92" s="818"/>
      <c r="Q92" s="821"/>
      <c r="R92" s="821"/>
      <c r="S92" s="859"/>
      <c r="T92" s="821"/>
    </row>
    <row r="93" spans="1:20" s="39" customFormat="1" ht="33.75">
      <c r="A93" s="824"/>
      <c r="B93" s="824"/>
      <c r="C93" s="824"/>
      <c r="D93" s="812"/>
      <c r="E93" s="809"/>
      <c r="F93" s="131" t="s">
        <v>251</v>
      </c>
      <c r="G93" s="132" t="s">
        <v>1902</v>
      </c>
      <c r="H93" s="809"/>
      <c r="I93" s="809"/>
      <c r="J93" s="809"/>
      <c r="K93" s="812"/>
      <c r="L93" s="809"/>
      <c r="M93" s="812"/>
      <c r="N93" s="809"/>
      <c r="O93" s="812"/>
      <c r="P93" s="818"/>
      <c r="Q93" s="821"/>
      <c r="R93" s="821"/>
      <c r="S93" s="859"/>
      <c r="T93" s="821"/>
    </row>
    <row r="94" spans="1:20" s="39" customFormat="1" ht="33.75">
      <c r="A94" s="824"/>
      <c r="B94" s="824"/>
      <c r="C94" s="824"/>
      <c r="D94" s="812"/>
      <c r="E94" s="809"/>
      <c r="F94" s="131" t="s">
        <v>252</v>
      </c>
      <c r="G94" s="132" t="s">
        <v>1903</v>
      </c>
      <c r="H94" s="809"/>
      <c r="I94" s="809"/>
      <c r="J94" s="809"/>
      <c r="K94" s="812"/>
      <c r="L94" s="809"/>
      <c r="M94" s="812"/>
      <c r="N94" s="809"/>
      <c r="O94" s="812"/>
      <c r="P94" s="818"/>
      <c r="Q94" s="821"/>
      <c r="R94" s="821"/>
      <c r="S94" s="859"/>
      <c r="T94" s="821"/>
    </row>
    <row r="95" spans="1:20" s="39" customFormat="1" ht="33.75">
      <c r="A95" s="824"/>
      <c r="B95" s="824"/>
      <c r="C95" s="824"/>
      <c r="D95" s="812"/>
      <c r="E95" s="809"/>
      <c r="F95" s="131" t="s">
        <v>253</v>
      </c>
      <c r="G95" s="132" t="s">
        <v>1904</v>
      </c>
      <c r="H95" s="809"/>
      <c r="I95" s="809"/>
      <c r="J95" s="809"/>
      <c r="K95" s="812"/>
      <c r="L95" s="809"/>
      <c r="M95" s="812"/>
      <c r="N95" s="809"/>
      <c r="O95" s="812"/>
      <c r="P95" s="818"/>
      <c r="Q95" s="821"/>
      <c r="R95" s="821"/>
      <c r="S95" s="859"/>
      <c r="T95" s="821"/>
    </row>
    <row r="96" spans="1:20" s="39" customFormat="1" ht="22.5">
      <c r="A96" s="824"/>
      <c r="B96" s="824"/>
      <c r="C96" s="824"/>
      <c r="D96" s="812"/>
      <c r="E96" s="809"/>
      <c r="F96" s="131" t="s">
        <v>254</v>
      </c>
      <c r="G96" s="132" t="s">
        <v>1905</v>
      </c>
      <c r="H96" s="809"/>
      <c r="I96" s="809"/>
      <c r="J96" s="809"/>
      <c r="K96" s="812"/>
      <c r="L96" s="809"/>
      <c r="M96" s="812"/>
      <c r="N96" s="809"/>
      <c r="O96" s="812"/>
      <c r="P96" s="818"/>
      <c r="Q96" s="821"/>
      <c r="R96" s="821"/>
      <c r="S96" s="859"/>
      <c r="T96" s="821"/>
    </row>
    <row r="97" spans="1:20" s="39" customFormat="1" ht="11.25">
      <c r="A97" s="824"/>
      <c r="B97" s="824"/>
      <c r="C97" s="824"/>
      <c r="D97" s="812"/>
      <c r="E97" s="809"/>
      <c r="F97" s="131" t="s">
        <v>296</v>
      </c>
      <c r="G97" s="132" t="s">
        <v>1906</v>
      </c>
      <c r="H97" s="809"/>
      <c r="I97" s="809"/>
      <c r="J97" s="809"/>
      <c r="K97" s="812"/>
      <c r="L97" s="809"/>
      <c r="M97" s="812"/>
      <c r="N97" s="809"/>
      <c r="O97" s="812"/>
      <c r="P97" s="818"/>
      <c r="Q97" s="821"/>
      <c r="R97" s="821"/>
      <c r="S97" s="859"/>
      <c r="T97" s="821"/>
    </row>
    <row r="98" spans="1:20" s="39" customFormat="1" ht="22.5">
      <c r="A98" s="824"/>
      <c r="B98" s="824"/>
      <c r="C98" s="824"/>
      <c r="D98" s="812"/>
      <c r="E98" s="809"/>
      <c r="F98" s="131" t="s">
        <v>400</v>
      </c>
      <c r="G98" s="132" t="s">
        <v>401</v>
      </c>
      <c r="H98" s="809"/>
      <c r="I98" s="809"/>
      <c r="J98" s="809"/>
      <c r="K98" s="812"/>
      <c r="L98" s="809"/>
      <c r="M98" s="812"/>
      <c r="N98" s="809"/>
      <c r="O98" s="812"/>
      <c r="P98" s="818"/>
      <c r="Q98" s="821"/>
      <c r="R98" s="821"/>
      <c r="S98" s="859"/>
      <c r="T98" s="821"/>
    </row>
    <row r="99" spans="1:20" s="39" customFormat="1" ht="22.5">
      <c r="A99" s="825"/>
      <c r="B99" s="825"/>
      <c r="C99" s="825"/>
      <c r="D99" s="813"/>
      <c r="E99" s="810"/>
      <c r="F99" s="131" t="s">
        <v>391</v>
      </c>
      <c r="G99" s="132" t="s">
        <v>392</v>
      </c>
      <c r="H99" s="810"/>
      <c r="I99" s="810"/>
      <c r="J99" s="810"/>
      <c r="K99" s="813"/>
      <c r="L99" s="810"/>
      <c r="M99" s="813"/>
      <c r="N99" s="810"/>
      <c r="O99" s="813"/>
      <c r="P99" s="819"/>
      <c r="Q99" s="822"/>
      <c r="R99" s="822"/>
      <c r="S99" s="859"/>
      <c r="T99" s="822"/>
    </row>
    <row r="100" spans="1:20" s="39" customFormat="1" ht="33.75">
      <c r="A100" s="823" t="s">
        <v>2101</v>
      </c>
      <c r="B100" s="823" t="s">
        <v>1370</v>
      </c>
      <c r="C100" s="823" t="s">
        <v>403</v>
      </c>
      <c r="D100" s="811" t="s">
        <v>404</v>
      </c>
      <c r="E100" s="808" t="s">
        <v>295</v>
      </c>
      <c r="F100" s="808"/>
      <c r="G100" s="808"/>
      <c r="H100" s="808" t="s">
        <v>21</v>
      </c>
      <c r="I100" s="808" t="s">
        <v>210</v>
      </c>
      <c r="J100" s="808" t="s">
        <v>21</v>
      </c>
      <c r="K100" s="811"/>
      <c r="L100" s="147" t="s">
        <v>405</v>
      </c>
      <c r="M100" s="146" t="s">
        <v>406</v>
      </c>
      <c r="N100" s="808" t="s">
        <v>155</v>
      </c>
      <c r="O100" s="811" t="s">
        <v>3089</v>
      </c>
      <c r="P100" s="817"/>
      <c r="Q100" s="820" t="s">
        <v>213</v>
      </c>
      <c r="R100" s="820" t="s">
        <v>213</v>
      </c>
      <c r="S100" s="859" t="s">
        <v>213</v>
      </c>
      <c r="T100" s="820" t="s">
        <v>2473</v>
      </c>
    </row>
    <row r="101" spans="1:20" s="39" customFormat="1" ht="33.75">
      <c r="A101" s="825"/>
      <c r="B101" s="825"/>
      <c r="C101" s="825"/>
      <c r="D101" s="813"/>
      <c r="E101" s="810"/>
      <c r="F101" s="810"/>
      <c r="G101" s="810"/>
      <c r="H101" s="810"/>
      <c r="I101" s="810"/>
      <c r="J101" s="810"/>
      <c r="K101" s="813"/>
      <c r="L101" s="147" t="s">
        <v>407</v>
      </c>
      <c r="M101" s="146" t="s">
        <v>408</v>
      </c>
      <c r="N101" s="810"/>
      <c r="O101" s="813"/>
      <c r="P101" s="819"/>
      <c r="Q101" s="822"/>
      <c r="R101" s="822"/>
      <c r="S101" s="859"/>
      <c r="T101" s="822"/>
    </row>
    <row r="102" spans="1:20" s="39" customFormat="1" ht="56.25">
      <c r="A102" s="823" t="s">
        <v>2102</v>
      </c>
      <c r="B102" s="823" t="s">
        <v>409</v>
      </c>
      <c r="C102" s="823" t="s">
        <v>410</v>
      </c>
      <c r="D102" s="811" t="s">
        <v>5909</v>
      </c>
      <c r="E102" s="808" t="s">
        <v>295</v>
      </c>
      <c r="F102" s="808"/>
      <c r="G102" s="811"/>
      <c r="H102" s="808" t="s">
        <v>21</v>
      </c>
      <c r="I102" s="808" t="s">
        <v>210</v>
      </c>
      <c r="J102" s="808" t="s">
        <v>21</v>
      </c>
      <c r="K102" s="811"/>
      <c r="L102" s="147" t="s">
        <v>412</v>
      </c>
      <c r="M102" s="146" t="s">
        <v>413</v>
      </c>
      <c r="N102" s="808" t="s">
        <v>155</v>
      </c>
      <c r="O102" s="811" t="s">
        <v>3090</v>
      </c>
      <c r="P102" s="817"/>
      <c r="Q102" s="820" t="s">
        <v>213</v>
      </c>
      <c r="R102" s="820" t="s">
        <v>213</v>
      </c>
      <c r="S102" s="859" t="s">
        <v>213</v>
      </c>
      <c r="T102" s="820" t="s">
        <v>2473</v>
      </c>
    </row>
    <row r="103" spans="1:20" s="39" customFormat="1" ht="45">
      <c r="A103" s="824"/>
      <c r="B103" s="824"/>
      <c r="C103" s="824"/>
      <c r="D103" s="812"/>
      <c r="E103" s="809"/>
      <c r="F103" s="809"/>
      <c r="G103" s="812"/>
      <c r="H103" s="809"/>
      <c r="I103" s="809"/>
      <c r="J103" s="809"/>
      <c r="K103" s="812"/>
      <c r="L103" s="147" t="s">
        <v>414</v>
      </c>
      <c r="M103" s="146" t="s">
        <v>415</v>
      </c>
      <c r="N103" s="809"/>
      <c r="O103" s="812"/>
      <c r="P103" s="818"/>
      <c r="Q103" s="821"/>
      <c r="R103" s="821"/>
      <c r="S103" s="859"/>
      <c r="T103" s="821"/>
    </row>
    <row r="104" spans="1:20" s="39" customFormat="1" ht="33.75">
      <c r="A104" s="825"/>
      <c r="B104" s="825"/>
      <c r="C104" s="825"/>
      <c r="D104" s="813"/>
      <c r="E104" s="810"/>
      <c r="F104" s="810"/>
      <c r="G104" s="813"/>
      <c r="H104" s="810"/>
      <c r="I104" s="810"/>
      <c r="J104" s="810"/>
      <c r="K104" s="813"/>
      <c r="L104" s="147" t="s">
        <v>360</v>
      </c>
      <c r="M104" s="146" t="s">
        <v>361</v>
      </c>
      <c r="N104" s="810"/>
      <c r="O104" s="813"/>
      <c r="P104" s="819"/>
      <c r="Q104" s="822"/>
      <c r="R104" s="822"/>
      <c r="S104" s="859"/>
      <c r="T104" s="822"/>
    </row>
    <row r="105" spans="1:20" s="39" customFormat="1" ht="56.25">
      <c r="A105" s="823" t="s">
        <v>2103</v>
      </c>
      <c r="B105" s="823" t="s">
        <v>416</v>
      </c>
      <c r="C105" s="823" t="s">
        <v>417</v>
      </c>
      <c r="D105" s="811" t="s">
        <v>5910</v>
      </c>
      <c r="E105" s="808" t="s">
        <v>295</v>
      </c>
      <c r="F105" s="808"/>
      <c r="G105" s="808"/>
      <c r="H105" s="808" t="s">
        <v>21</v>
      </c>
      <c r="I105" s="808" t="s">
        <v>210</v>
      </c>
      <c r="J105" s="808" t="s">
        <v>21</v>
      </c>
      <c r="K105" s="808"/>
      <c r="L105" s="147" t="s">
        <v>412</v>
      </c>
      <c r="M105" s="146" t="s">
        <v>419</v>
      </c>
      <c r="N105" s="808" t="s">
        <v>155</v>
      </c>
      <c r="O105" s="811" t="s">
        <v>3091</v>
      </c>
      <c r="P105" s="817"/>
      <c r="Q105" s="820" t="s">
        <v>213</v>
      </c>
      <c r="R105" s="820" t="s">
        <v>213</v>
      </c>
      <c r="S105" s="859" t="s">
        <v>213</v>
      </c>
      <c r="T105" s="820" t="s">
        <v>2473</v>
      </c>
    </row>
    <row r="106" spans="1:20" s="39" customFormat="1" ht="45">
      <c r="A106" s="824"/>
      <c r="B106" s="824"/>
      <c r="C106" s="824"/>
      <c r="D106" s="812"/>
      <c r="E106" s="809"/>
      <c r="F106" s="809"/>
      <c r="G106" s="809"/>
      <c r="H106" s="809"/>
      <c r="I106" s="809"/>
      <c r="J106" s="809"/>
      <c r="K106" s="809"/>
      <c r="L106" s="147" t="s">
        <v>414</v>
      </c>
      <c r="M106" s="146" t="s">
        <v>420</v>
      </c>
      <c r="N106" s="809"/>
      <c r="O106" s="812"/>
      <c r="P106" s="818"/>
      <c r="Q106" s="821"/>
      <c r="R106" s="821"/>
      <c r="S106" s="859"/>
      <c r="T106" s="821"/>
    </row>
    <row r="107" spans="1:20" s="39" customFormat="1" ht="33.75">
      <c r="A107" s="825"/>
      <c r="B107" s="825"/>
      <c r="C107" s="825"/>
      <c r="D107" s="813"/>
      <c r="E107" s="810"/>
      <c r="F107" s="810"/>
      <c r="G107" s="810"/>
      <c r="H107" s="810"/>
      <c r="I107" s="810"/>
      <c r="J107" s="810"/>
      <c r="K107" s="810"/>
      <c r="L107" s="147" t="s">
        <v>360</v>
      </c>
      <c r="M107" s="146" t="s">
        <v>361</v>
      </c>
      <c r="N107" s="810"/>
      <c r="O107" s="813"/>
      <c r="P107" s="819"/>
      <c r="Q107" s="822"/>
      <c r="R107" s="822"/>
      <c r="S107" s="859"/>
      <c r="T107" s="822"/>
    </row>
    <row r="108" spans="1:20" s="39" customFormat="1" ht="45">
      <c r="A108" s="145" t="s">
        <v>2104</v>
      </c>
      <c r="B108" s="145" t="s">
        <v>421</v>
      </c>
      <c r="C108" s="145" t="s">
        <v>422</v>
      </c>
      <c r="D108" s="146" t="s">
        <v>5911</v>
      </c>
      <c r="E108" s="147" t="s">
        <v>295</v>
      </c>
      <c r="F108" s="131"/>
      <c r="G108" s="132"/>
      <c r="H108" s="147" t="s">
        <v>21</v>
      </c>
      <c r="I108" s="147" t="s">
        <v>210</v>
      </c>
      <c r="J108" s="147" t="s">
        <v>21</v>
      </c>
      <c r="K108" s="147"/>
      <c r="L108" s="147" t="s">
        <v>211</v>
      </c>
      <c r="M108" s="146" t="s">
        <v>424</v>
      </c>
      <c r="N108" s="147" t="s">
        <v>155</v>
      </c>
      <c r="O108" s="132" t="s">
        <v>3092</v>
      </c>
      <c r="P108" s="148"/>
      <c r="Q108" s="144" t="s">
        <v>213</v>
      </c>
      <c r="R108" s="144" t="s">
        <v>213</v>
      </c>
      <c r="S108" s="144" t="s">
        <v>213</v>
      </c>
      <c r="T108" s="144" t="s">
        <v>2473</v>
      </c>
    </row>
    <row r="109" spans="1:20" s="39" customFormat="1" ht="22.5">
      <c r="A109" s="764" t="s">
        <v>2105</v>
      </c>
      <c r="B109" s="764" t="s">
        <v>1714</v>
      </c>
      <c r="C109" s="764" t="s">
        <v>1682</v>
      </c>
      <c r="D109" s="767" t="s">
        <v>5912</v>
      </c>
      <c r="E109" s="773" t="s">
        <v>82</v>
      </c>
      <c r="F109" s="38" t="s">
        <v>247</v>
      </c>
      <c r="G109" s="37" t="s">
        <v>1684</v>
      </c>
      <c r="H109" s="773" t="s">
        <v>21</v>
      </c>
      <c r="I109" s="773" t="s">
        <v>210</v>
      </c>
      <c r="J109" s="773" t="s">
        <v>243</v>
      </c>
      <c r="K109" s="773"/>
      <c r="L109" s="773" t="s">
        <v>1685</v>
      </c>
      <c r="M109" s="767" t="s">
        <v>1686</v>
      </c>
      <c r="N109" s="773" t="s">
        <v>155</v>
      </c>
      <c r="O109" s="767" t="s">
        <v>5284</v>
      </c>
      <c r="P109" s="758"/>
      <c r="Q109" s="761" t="s">
        <v>213</v>
      </c>
      <c r="R109" s="761" t="s">
        <v>213</v>
      </c>
      <c r="S109" s="806" t="s">
        <v>213</v>
      </c>
      <c r="T109" s="761" t="s">
        <v>2473</v>
      </c>
    </row>
    <row r="110" spans="1:20" s="39" customFormat="1" ht="22.5">
      <c r="A110" s="765"/>
      <c r="B110" s="765"/>
      <c r="C110" s="765"/>
      <c r="D110" s="768"/>
      <c r="E110" s="774"/>
      <c r="F110" s="38" t="s">
        <v>249</v>
      </c>
      <c r="G110" s="37" t="s">
        <v>1687</v>
      </c>
      <c r="H110" s="774"/>
      <c r="I110" s="774"/>
      <c r="J110" s="774"/>
      <c r="K110" s="774"/>
      <c r="L110" s="775"/>
      <c r="M110" s="769"/>
      <c r="N110" s="774"/>
      <c r="O110" s="768"/>
      <c r="P110" s="759"/>
      <c r="Q110" s="762"/>
      <c r="R110" s="762"/>
      <c r="S110" s="806"/>
      <c r="T110" s="762"/>
    </row>
    <row r="111" spans="1:20" s="39" customFormat="1" ht="11.25">
      <c r="A111" s="765"/>
      <c r="B111" s="765"/>
      <c r="C111" s="765"/>
      <c r="D111" s="768"/>
      <c r="E111" s="774"/>
      <c r="F111" s="38" t="s">
        <v>250</v>
      </c>
      <c r="G111" s="37" t="s">
        <v>1688</v>
      </c>
      <c r="H111" s="774"/>
      <c r="I111" s="774"/>
      <c r="J111" s="774"/>
      <c r="K111" s="774"/>
      <c r="L111" s="773" t="s">
        <v>1113</v>
      </c>
      <c r="M111" s="767" t="s">
        <v>1114</v>
      </c>
      <c r="N111" s="774"/>
      <c r="O111" s="768"/>
      <c r="P111" s="759"/>
      <c r="Q111" s="762"/>
      <c r="R111" s="762"/>
      <c r="S111" s="806"/>
      <c r="T111" s="762"/>
    </row>
    <row r="112" spans="1:20" s="39" customFormat="1" ht="39" customHeight="1">
      <c r="A112" s="766"/>
      <c r="B112" s="766"/>
      <c r="C112" s="766"/>
      <c r="D112" s="769"/>
      <c r="E112" s="775"/>
      <c r="F112" s="38" t="s">
        <v>391</v>
      </c>
      <c r="G112" s="37" t="s">
        <v>392</v>
      </c>
      <c r="H112" s="775"/>
      <c r="I112" s="775"/>
      <c r="J112" s="775"/>
      <c r="K112" s="775"/>
      <c r="L112" s="775"/>
      <c r="M112" s="769"/>
      <c r="N112" s="775"/>
      <c r="O112" s="769"/>
      <c r="P112" s="760"/>
      <c r="Q112" s="763"/>
      <c r="R112" s="763"/>
      <c r="S112" s="806"/>
      <c r="T112" s="763"/>
    </row>
    <row r="113" spans="1:20" s="39" customFormat="1" ht="152.25" customHeight="1">
      <c r="A113" s="133" t="s">
        <v>2106</v>
      </c>
      <c r="B113" s="133" t="s">
        <v>425</v>
      </c>
      <c r="C113" s="133" t="s">
        <v>1345</v>
      </c>
      <c r="D113" s="132" t="s">
        <v>5913</v>
      </c>
      <c r="E113" s="131" t="s">
        <v>1841</v>
      </c>
      <c r="F113" s="131"/>
      <c r="G113" s="132"/>
      <c r="H113" s="147" t="s">
        <v>21</v>
      </c>
      <c r="I113" s="131" t="s">
        <v>210</v>
      </c>
      <c r="J113" s="131" t="s">
        <v>21</v>
      </c>
      <c r="K113" s="132" t="s">
        <v>4161</v>
      </c>
      <c r="L113" s="131" t="s">
        <v>428</v>
      </c>
      <c r="M113" s="132" t="s">
        <v>429</v>
      </c>
      <c r="N113" s="131" t="s">
        <v>155</v>
      </c>
      <c r="O113" s="132" t="s">
        <v>5285</v>
      </c>
      <c r="P113" s="148"/>
      <c r="Q113" s="144" t="s">
        <v>213</v>
      </c>
      <c r="R113" s="144" t="s">
        <v>213</v>
      </c>
      <c r="S113" s="144" t="s">
        <v>213</v>
      </c>
      <c r="T113" s="144" t="s">
        <v>2627</v>
      </c>
    </row>
    <row r="114" spans="1:20" s="39" customFormat="1" ht="22.5" customHeight="1">
      <c r="A114" s="823" t="s">
        <v>2107</v>
      </c>
      <c r="B114" s="823" t="s">
        <v>1380</v>
      </c>
      <c r="C114" s="865" t="s">
        <v>963</v>
      </c>
      <c r="D114" s="811" t="s">
        <v>1646</v>
      </c>
      <c r="E114" s="808" t="s">
        <v>82</v>
      </c>
      <c r="F114" s="210" t="s">
        <v>247</v>
      </c>
      <c r="G114" s="207" t="s">
        <v>1210</v>
      </c>
      <c r="H114" s="808" t="s">
        <v>21</v>
      </c>
      <c r="I114" s="808" t="s">
        <v>210</v>
      </c>
      <c r="J114" s="808" t="s">
        <v>243</v>
      </c>
      <c r="K114" s="811" t="s">
        <v>2435</v>
      </c>
      <c r="L114" s="808" t="s">
        <v>1670</v>
      </c>
      <c r="M114" s="811" t="s">
        <v>1671</v>
      </c>
      <c r="N114" s="808" t="s">
        <v>155</v>
      </c>
      <c r="O114" s="811" t="s">
        <v>5286</v>
      </c>
      <c r="P114" s="817"/>
      <c r="Q114" s="820" t="s">
        <v>213</v>
      </c>
      <c r="R114" s="820" t="s">
        <v>213</v>
      </c>
      <c r="S114" s="820" t="s">
        <v>213</v>
      </c>
      <c r="T114" s="820" t="s">
        <v>2473</v>
      </c>
    </row>
    <row r="115" spans="1:20" s="39" customFormat="1" ht="22.5" customHeight="1">
      <c r="A115" s="824"/>
      <c r="B115" s="824"/>
      <c r="C115" s="866"/>
      <c r="D115" s="812"/>
      <c r="E115" s="809"/>
      <c r="F115" s="210" t="s">
        <v>249</v>
      </c>
      <c r="G115" s="207" t="s">
        <v>1908</v>
      </c>
      <c r="H115" s="809"/>
      <c r="I115" s="809"/>
      <c r="J115" s="809"/>
      <c r="K115" s="812"/>
      <c r="L115" s="809"/>
      <c r="M115" s="812"/>
      <c r="N115" s="809"/>
      <c r="O115" s="812"/>
      <c r="P115" s="818"/>
      <c r="Q115" s="821"/>
      <c r="R115" s="821"/>
      <c r="S115" s="821"/>
      <c r="T115" s="821"/>
    </row>
    <row r="116" spans="1:20" s="39" customFormat="1" ht="11.25">
      <c r="A116" s="824"/>
      <c r="B116" s="824"/>
      <c r="C116" s="866"/>
      <c r="D116" s="812"/>
      <c r="E116" s="809"/>
      <c r="F116" s="210" t="s">
        <v>250</v>
      </c>
      <c r="G116" s="207" t="s">
        <v>1176</v>
      </c>
      <c r="H116" s="809"/>
      <c r="I116" s="809"/>
      <c r="J116" s="809"/>
      <c r="K116" s="812"/>
      <c r="L116" s="809"/>
      <c r="M116" s="812"/>
      <c r="N116" s="809"/>
      <c r="O116" s="812"/>
      <c r="P116" s="818"/>
      <c r="Q116" s="821"/>
      <c r="R116" s="821"/>
      <c r="S116" s="821"/>
      <c r="T116" s="821"/>
    </row>
    <row r="117" spans="1:20" s="39" customFormat="1" ht="11.25">
      <c r="A117" s="824"/>
      <c r="B117" s="824"/>
      <c r="C117" s="866"/>
      <c r="D117" s="812"/>
      <c r="E117" s="809"/>
      <c r="F117" s="210" t="s">
        <v>251</v>
      </c>
      <c r="G117" s="207" t="s">
        <v>1177</v>
      </c>
      <c r="H117" s="809"/>
      <c r="I117" s="809"/>
      <c r="J117" s="809"/>
      <c r="K117" s="812"/>
      <c r="L117" s="809"/>
      <c r="M117" s="812"/>
      <c r="N117" s="809"/>
      <c r="O117" s="812"/>
      <c r="P117" s="818"/>
      <c r="Q117" s="821"/>
      <c r="R117" s="821"/>
      <c r="S117" s="821"/>
      <c r="T117" s="821"/>
    </row>
    <row r="118" spans="1:20" s="39" customFormat="1" ht="22.5">
      <c r="A118" s="824"/>
      <c r="B118" s="824"/>
      <c r="C118" s="866"/>
      <c r="D118" s="812"/>
      <c r="E118" s="809"/>
      <c r="F118" s="210" t="s">
        <v>252</v>
      </c>
      <c r="G118" s="207" t="s">
        <v>1178</v>
      </c>
      <c r="H118" s="809"/>
      <c r="I118" s="809"/>
      <c r="J118" s="809"/>
      <c r="K118" s="812"/>
      <c r="L118" s="809"/>
      <c r="M118" s="812"/>
      <c r="N118" s="809"/>
      <c r="O118" s="812"/>
      <c r="P118" s="818"/>
      <c r="Q118" s="821"/>
      <c r="R118" s="821"/>
      <c r="S118" s="821"/>
      <c r="T118" s="821"/>
    </row>
    <row r="119" spans="1:20" s="39" customFormat="1" ht="11.25">
      <c r="A119" s="824"/>
      <c r="B119" s="824"/>
      <c r="C119" s="866"/>
      <c r="D119" s="812"/>
      <c r="E119" s="809"/>
      <c r="F119" s="210" t="s">
        <v>253</v>
      </c>
      <c r="G119" s="207" t="s">
        <v>1179</v>
      </c>
      <c r="H119" s="809"/>
      <c r="I119" s="809"/>
      <c r="J119" s="809"/>
      <c r="K119" s="812"/>
      <c r="L119" s="809"/>
      <c r="M119" s="812"/>
      <c r="N119" s="809"/>
      <c r="O119" s="812"/>
      <c r="P119" s="818"/>
      <c r="Q119" s="821"/>
      <c r="R119" s="821"/>
      <c r="S119" s="821"/>
      <c r="T119" s="821"/>
    </row>
    <row r="120" spans="1:20" s="39" customFormat="1" ht="49.5" customHeight="1">
      <c r="A120" s="824"/>
      <c r="B120" s="824"/>
      <c r="C120" s="866"/>
      <c r="D120" s="812"/>
      <c r="E120" s="809"/>
      <c r="F120" s="210" t="s">
        <v>254</v>
      </c>
      <c r="G120" s="207" t="s">
        <v>1260</v>
      </c>
      <c r="H120" s="810"/>
      <c r="I120" s="810"/>
      <c r="J120" s="810"/>
      <c r="K120" s="813"/>
      <c r="L120" s="809"/>
      <c r="M120" s="812"/>
      <c r="N120" s="809"/>
      <c r="O120" s="813"/>
      <c r="P120" s="819"/>
      <c r="Q120" s="822"/>
      <c r="R120" s="822"/>
      <c r="S120" s="822"/>
      <c r="T120" s="821"/>
    </row>
    <row r="121" spans="1:20" s="39" customFormat="1" ht="67.5" customHeight="1">
      <c r="A121" s="249" t="s">
        <v>2998</v>
      </c>
      <c r="B121" s="249" t="s">
        <v>3242</v>
      </c>
      <c r="C121" s="249" t="s">
        <v>3243</v>
      </c>
      <c r="D121" s="250" t="s">
        <v>2551</v>
      </c>
      <c r="E121" s="251" t="s">
        <v>6115</v>
      </c>
      <c r="F121" s="297"/>
      <c r="G121" s="298"/>
      <c r="H121" s="298"/>
      <c r="I121" s="298"/>
      <c r="J121" s="298"/>
      <c r="K121" s="298"/>
      <c r="L121" s="297"/>
      <c r="M121" s="250" t="s">
        <v>2552</v>
      </c>
      <c r="N121" s="253" t="s">
        <v>229</v>
      </c>
      <c r="O121" s="299"/>
      <c r="P121" s="250" t="s">
        <v>5869</v>
      </c>
      <c r="Q121" s="251" t="s">
        <v>230</v>
      </c>
      <c r="R121" s="251" t="s">
        <v>213</v>
      </c>
      <c r="S121" s="251" t="s">
        <v>213</v>
      </c>
      <c r="T121" s="251" t="s">
        <v>5846</v>
      </c>
    </row>
    <row r="122" spans="1:20" s="39" customFormat="1" ht="49.5" customHeight="1">
      <c r="A122" s="249" t="s">
        <v>2999</v>
      </c>
      <c r="B122" s="249" t="s">
        <v>964</v>
      </c>
      <c r="C122" s="249" t="s">
        <v>2553</v>
      </c>
      <c r="D122" s="250" t="s">
        <v>2631</v>
      </c>
      <c r="E122" s="251" t="s">
        <v>967</v>
      </c>
      <c r="F122" s="254"/>
      <c r="G122" s="300"/>
      <c r="H122" s="300"/>
      <c r="I122" s="300"/>
      <c r="J122" s="300"/>
      <c r="K122" s="300"/>
      <c r="L122" s="301"/>
      <c r="M122" s="250" t="s">
        <v>2555</v>
      </c>
      <c r="N122" s="251" t="s">
        <v>229</v>
      </c>
      <c r="O122" s="300"/>
      <c r="P122" s="250" t="s">
        <v>2834</v>
      </c>
      <c r="Q122" s="251" t="s">
        <v>230</v>
      </c>
      <c r="R122" s="251" t="s">
        <v>213</v>
      </c>
      <c r="S122" s="251" t="s">
        <v>213</v>
      </c>
      <c r="T122" s="251" t="s">
        <v>5060</v>
      </c>
    </row>
    <row r="123" spans="1:20" s="39" customFormat="1" ht="66" customHeight="1">
      <c r="A123" s="249" t="s">
        <v>3000</v>
      </c>
      <c r="B123" s="249" t="s">
        <v>2547</v>
      </c>
      <c r="C123" s="249" t="s">
        <v>2548</v>
      </c>
      <c r="D123" s="250" t="s">
        <v>5871</v>
      </c>
      <c r="E123" s="251" t="s">
        <v>2549</v>
      </c>
      <c r="F123" s="301"/>
      <c r="G123" s="300"/>
      <c r="H123" s="300"/>
      <c r="I123" s="300"/>
      <c r="J123" s="300"/>
      <c r="K123" s="300"/>
      <c r="L123" s="301"/>
      <c r="M123" s="250" t="s">
        <v>2550</v>
      </c>
      <c r="N123" s="251" t="s">
        <v>229</v>
      </c>
      <c r="O123" s="300"/>
      <c r="P123" s="252" t="s">
        <v>5867</v>
      </c>
      <c r="Q123" s="251" t="s">
        <v>230</v>
      </c>
      <c r="R123" s="251" t="s">
        <v>213</v>
      </c>
      <c r="S123" s="260" t="s">
        <v>213</v>
      </c>
      <c r="T123" s="251" t="s">
        <v>5846</v>
      </c>
    </row>
    <row r="124" spans="1:20" s="39" customFormat="1" ht="49.5" customHeight="1">
      <c r="A124" s="249" t="s">
        <v>3001</v>
      </c>
      <c r="B124" s="249" t="s">
        <v>4891</v>
      </c>
      <c r="C124" s="249" t="s">
        <v>4893</v>
      </c>
      <c r="D124" s="250" t="s">
        <v>4917</v>
      </c>
      <c r="E124" s="251" t="s">
        <v>2558</v>
      </c>
      <c r="F124" s="301"/>
      <c r="G124" s="300"/>
      <c r="H124" s="300"/>
      <c r="I124" s="300"/>
      <c r="J124" s="300"/>
      <c r="K124" s="300"/>
      <c r="L124" s="301"/>
      <c r="M124" s="250" t="s">
        <v>2565</v>
      </c>
      <c r="N124" s="251" t="s">
        <v>229</v>
      </c>
      <c r="O124" s="300"/>
      <c r="P124" s="250" t="s">
        <v>5899</v>
      </c>
      <c r="Q124" s="251" t="s">
        <v>230</v>
      </c>
      <c r="R124" s="251" t="s">
        <v>213</v>
      </c>
      <c r="S124" s="260" t="s">
        <v>213</v>
      </c>
      <c r="T124" s="251" t="s">
        <v>6267</v>
      </c>
    </row>
    <row r="125" spans="1:20" s="39" customFormat="1" ht="49.5" customHeight="1">
      <c r="A125" s="249" t="s">
        <v>3002</v>
      </c>
      <c r="B125" s="249" t="s">
        <v>5790</v>
      </c>
      <c r="C125" s="249" t="s">
        <v>5514</v>
      </c>
      <c r="D125" s="250" t="s">
        <v>6079</v>
      </c>
      <c r="E125" s="251" t="s">
        <v>6071</v>
      </c>
      <c r="F125" s="254"/>
      <c r="G125" s="251"/>
      <c r="H125" s="251"/>
      <c r="I125" s="251"/>
      <c r="J125" s="251"/>
      <c r="K125" s="251"/>
      <c r="L125" s="254"/>
      <c r="M125" s="250" t="s">
        <v>2559</v>
      </c>
      <c r="N125" s="251" t="s">
        <v>229</v>
      </c>
      <c r="O125" s="251"/>
      <c r="P125" s="250" t="s">
        <v>6072</v>
      </c>
      <c r="Q125" s="251" t="s">
        <v>230</v>
      </c>
      <c r="R125" s="251" t="s">
        <v>230</v>
      </c>
      <c r="S125" s="260" t="s">
        <v>213</v>
      </c>
      <c r="T125" s="251" t="s">
        <v>5846</v>
      </c>
    </row>
    <row r="126" spans="1:20" s="39" customFormat="1" ht="49.5" customHeight="1">
      <c r="A126" s="249" t="s">
        <v>3003</v>
      </c>
      <c r="B126" s="249" t="s">
        <v>2560</v>
      </c>
      <c r="C126" s="249" t="s">
        <v>4903</v>
      </c>
      <c r="D126" s="250" t="s">
        <v>5879</v>
      </c>
      <c r="E126" s="251" t="s">
        <v>946</v>
      </c>
      <c r="F126" s="254"/>
      <c r="G126" s="300"/>
      <c r="H126" s="300"/>
      <c r="I126" s="300"/>
      <c r="J126" s="300"/>
      <c r="K126" s="300"/>
      <c r="L126" s="301"/>
      <c r="M126" s="250" t="s">
        <v>2562</v>
      </c>
      <c r="N126" s="251" t="s">
        <v>229</v>
      </c>
      <c r="O126" s="300"/>
      <c r="P126" s="250" t="s">
        <v>2563</v>
      </c>
      <c r="Q126" s="251" t="s">
        <v>230</v>
      </c>
      <c r="R126" s="251" t="s">
        <v>213</v>
      </c>
      <c r="S126" s="251" t="s">
        <v>213</v>
      </c>
      <c r="T126" s="251" t="s">
        <v>5846</v>
      </c>
    </row>
    <row r="127" spans="1:20" s="39" customFormat="1" ht="33.75">
      <c r="A127" s="849" t="s">
        <v>3004</v>
      </c>
      <c r="B127" s="849" t="s">
        <v>2640</v>
      </c>
      <c r="C127" s="850" t="s">
        <v>2641</v>
      </c>
      <c r="D127" s="851" t="s">
        <v>2642</v>
      </c>
      <c r="E127" s="852" t="s">
        <v>295</v>
      </c>
      <c r="F127" s="852" t="s">
        <v>509</v>
      </c>
      <c r="G127" s="845"/>
      <c r="H127" s="845"/>
      <c r="I127" s="845"/>
      <c r="J127" s="845"/>
      <c r="K127" s="845"/>
      <c r="L127" s="257" t="s">
        <v>367</v>
      </c>
      <c r="M127" s="252" t="s">
        <v>368</v>
      </c>
      <c r="N127" s="845" t="s">
        <v>229</v>
      </c>
      <c r="O127" s="845"/>
      <c r="P127" s="846" t="s">
        <v>5905</v>
      </c>
      <c r="Q127" s="827" t="s">
        <v>230</v>
      </c>
      <c r="R127" s="827" t="s">
        <v>213</v>
      </c>
      <c r="S127" s="826" t="s">
        <v>213</v>
      </c>
      <c r="T127" s="827" t="s">
        <v>5060</v>
      </c>
    </row>
    <row r="128" spans="1:20" s="39" customFormat="1" ht="45">
      <c r="A128" s="849"/>
      <c r="B128" s="849"/>
      <c r="C128" s="850"/>
      <c r="D128" s="851"/>
      <c r="E128" s="852"/>
      <c r="F128" s="852" t="s">
        <v>509</v>
      </c>
      <c r="G128" s="845"/>
      <c r="H128" s="845"/>
      <c r="I128" s="845"/>
      <c r="J128" s="845"/>
      <c r="K128" s="845"/>
      <c r="L128" s="257" t="s">
        <v>815</v>
      </c>
      <c r="M128" s="252" t="s">
        <v>816</v>
      </c>
      <c r="N128" s="845"/>
      <c r="O128" s="845"/>
      <c r="P128" s="847"/>
      <c r="Q128" s="828"/>
      <c r="R128" s="828"/>
      <c r="S128" s="826"/>
      <c r="T128" s="828"/>
    </row>
    <row r="129" spans="1:20" s="39" customFormat="1" ht="22.5">
      <c r="A129" s="849"/>
      <c r="B129" s="849"/>
      <c r="C129" s="850"/>
      <c r="D129" s="851"/>
      <c r="E129" s="852"/>
      <c r="F129" s="852" t="s">
        <v>509</v>
      </c>
      <c r="G129" s="845"/>
      <c r="H129" s="845"/>
      <c r="I129" s="845"/>
      <c r="J129" s="845"/>
      <c r="K129" s="845"/>
      <c r="L129" s="257" t="s">
        <v>262</v>
      </c>
      <c r="M129" s="252" t="s">
        <v>263</v>
      </c>
      <c r="N129" s="845"/>
      <c r="O129" s="845"/>
      <c r="P129" s="847"/>
      <c r="Q129" s="828"/>
      <c r="R129" s="828"/>
      <c r="S129" s="826"/>
      <c r="T129" s="828"/>
    </row>
    <row r="130" spans="1:20" s="39" customFormat="1" ht="22.5">
      <c r="A130" s="849"/>
      <c r="B130" s="849"/>
      <c r="C130" s="850"/>
      <c r="D130" s="851"/>
      <c r="E130" s="852"/>
      <c r="F130" s="852" t="s">
        <v>509</v>
      </c>
      <c r="G130" s="845"/>
      <c r="H130" s="845"/>
      <c r="I130" s="845"/>
      <c r="J130" s="845"/>
      <c r="K130" s="845"/>
      <c r="L130" s="257" t="s">
        <v>389</v>
      </c>
      <c r="M130" s="252" t="s">
        <v>390</v>
      </c>
      <c r="N130" s="845"/>
      <c r="O130" s="845"/>
      <c r="P130" s="847"/>
      <c r="Q130" s="828"/>
      <c r="R130" s="828"/>
      <c r="S130" s="826"/>
      <c r="T130" s="828"/>
    </row>
    <row r="131" spans="1:20" s="39" customFormat="1" ht="11.25">
      <c r="A131" s="849"/>
      <c r="B131" s="849"/>
      <c r="C131" s="850"/>
      <c r="D131" s="851"/>
      <c r="E131" s="852"/>
      <c r="F131" s="852" t="s">
        <v>509</v>
      </c>
      <c r="G131" s="845"/>
      <c r="H131" s="845"/>
      <c r="I131" s="845"/>
      <c r="J131" s="845"/>
      <c r="K131" s="845"/>
      <c r="L131" s="257" t="s">
        <v>2643</v>
      </c>
      <c r="M131" s="252" t="s">
        <v>1000</v>
      </c>
      <c r="N131" s="845"/>
      <c r="O131" s="845"/>
      <c r="P131" s="847"/>
      <c r="Q131" s="828"/>
      <c r="R131" s="828"/>
      <c r="S131" s="826"/>
      <c r="T131" s="828"/>
    </row>
    <row r="132" spans="1:20" s="39" customFormat="1" ht="11.25">
      <c r="A132" s="849"/>
      <c r="B132" s="849"/>
      <c r="C132" s="850"/>
      <c r="D132" s="851"/>
      <c r="E132" s="852"/>
      <c r="F132" s="852" t="s">
        <v>509</v>
      </c>
      <c r="G132" s="845"/>
      <c r="H132" s="845"/>
      <c r="I132" s="845"/>
      <c r="J132" s="845"/>
      <c r="K132" s="845"/>
      <c r="L132" s="257" t="s">
        <v>1670</v>
      </c>
      <c r="M132" s="258" t="s">
        <v>1671</v>
      </c>
      <c r="N132" s="845"/>
      <c r="O132" s="845"/>
      <c r="P132" s="847"/>
      <c r="Q132" s="828"/>
      <c r="R132" s="828"/>
      <c r="S132" s="826"/>
      <c r="T132" s="828"/>
    </row>
    <row r="133" spans="1:20" s="39" customFormat="1" ht="11.25">
      <c r="A133" s="849"/>
      <c r="B133" s="849"/>
      <c r="C133" s="850"/>
      <c r="D133" s="851"/>
      <c r="E133" s="852"/>
      <c r="F133" s="852" t="s">
        <v>509</v>
      </c>
      <c r="G133" s="845"/>
      <c r="H133" s="845"/>
      <c r="I133" s="845"/>
      <c r="J133" s="845"/>
      <c r="K133" s="845"/>
      <c r="L133" s="257" t="s">
        <v>1672</v>
      </c>
      <c r="M133" s="252" t="s">
        <v>1004</v>
      </c>
      <c r="N133" s="845"/>
      <c r="O133" s="845"/>
      <c r="P133" s="847"/>
      <c r="Q133" s="828"/>
      <c r="R133" s="828"/>
      <c r="S133" s="826"/>
      <c r="T133" s="828"/>
    </row>
    <row r="134" spans="1:20" s="39" customFormat="1" ht="33.75">
      <c r="A134" s="849"/>
      <c r="B134" s="849"/>
      <c r="C134" s="850"/>
      <c r="D134" s="851"/>
      <c r="E134" s="852"/>
      <c r="F134" s="852" t="s">
        <v>509</v>
      </c>
      <c r="G134" s="845"/>
      <c r="H134" s="845"/>
      <c r="I134" s="845"/>
      <c r="J134" s="845"/>
      <c r="K134" s="845"/>
      <c r="L134" s="257" t="s">
        <v>360</v>
      </c>
      <c r="M134" s="252" t="s">
        <v>361</v>
      </c>
      <c r="N134" s="845"/>
      <c r="O134" s="845"/>
      <c r="P134" s="848"/>
      <c r="Q134" s="829"/>
      <c r="R134" s="829"/>
      <c r="S134" s="826"/>
      <c r="T134" s="829"/>
    </row>
    <row r="135" spans="1:20" s="39" customFormat="1" ht="73.5" customHeight="1">
      <c r="A135" s="255" t="s">
        <v>3005</v>
      </c>
      <c r="B135" s="261" t="s">
        <v>2644</v>
      </c>
      <c r="C135" s="261" t="s">
        <v>2645</v>
      </c>
      <c r="D135" s="262" t="s">
        <v>6257</v>
      </c>
      <c r="E135" s="253" t="s">
        <v>967</v>
      </c>
      <c r="F135" s="266"/>
      <c r="G135" s="267"/>
      <c r="H135" s="268"/>
      <c r="I135" s="268"/>
      <c r="J135" s="268"/>
      <c r="K135" s="268"/>
      <c r="L135" s="263"/>
      <c r="M135" s="252" t="s">
        <v>2649</v>
      </c>
      <c r="N135" s="263" t="s">
        <v>229</v>
      </c>
      <c r="O135" s="263"/>
      <c r="P135" s="252" t="s">
        <v>6176</v>
      </c>
      <c r="Q135" s="265" t="s">
        <v>230</v>
      </c>
      <c r="R135" s="265" t="s">
        <v>213</v>
      </c>
      <c r="S135" s="265" t="s">
        <v>213</v>
      </c>
      <c r="T135" s="265" t="s">
        <v>6187</v>
      </c>
    </row>
    <row r="136" spans="1:20" s="39" customFormat="1" ht="37.5" customHeight="1">
      <c r="A136" s="255" t="s">
        <v>3006</v>
      </c>
      <c r="B136" s="255" t="s">
        <v>2647</v>
      </c>
      <c r="C136" s="261" t="s">
        <v>2648</v>
      </c>
      <c r="D136" s="252" t="s">
        <v>4675</v>
      </c>
      <c r="E136" s="253" t="s">
        <v>967</v>
      </c>
      <c r="F136" s="264"/>
      <c r="G136" s="256"/>
      <c r="H136" s="263"/>
      <c r="I136" s="263"/>
      <c r="J136" s="263"/>
      <c r="K136" s="263"/>
      <c r="L136" s="257"/>
      <c r="M136" s="252" t="s">
        <v>2649</v>
      </c>
      <c r="N136" s="253" t="s">
        <v>229</v>
      </c>
      <c r="O136" s="263"/>
      <c r="P136" s="252" t="s">
        <v>2646</v>
      </c>
      <c r="Q136" s="265" t="s">
        <v>230</v>
      </c>
      <c r="R136" s="265" t="s">
        <v>213</v>
      </c>
      <c r="S136" s="265" t="s">
        <v>213</v>
      </c>
      <c r="T136" s="265" t="s">
        <v>5060</v>
      </c>
    </row>
    <row r="137" spans="1:20" s="39" customFormat="1" ht="18" customHeight="1">
      <c r="A137" s="830" t="s">
        <v>3007</v>
      </c>
      <c r="B137" s="830" t="s">
        <v>2650</v>
      </c>
      <c r="C137" s="830" t="s">
        <v>2651</v>
      </c>
      <c r="D137" s="833" t="s">
        <v>2652</v>
      </c>
      <c r="E137" s="836" t="s">
        <v>2653</v>
      </c>
      <c r="F137" s="269" t="s">
        <v>454</v>
      </c>
      <c r="G137" s="270" t="s">
        <v>2654</v>
      </c>
      <c r="H137" s="839"/>
      <c r="I137" s="839"/>
      <c r="J137" s="839"/>
      <c r="K137" s="839"/>
      <c r="L137" s="836"/>
      <c r="M137" s="842" t="s">
        <v>2649</v>
      </c>
      <c r="N137" s="836" t="s">
        <v>229</v>
      </c>
      <c r="O137" s="836"/>
      <c r="P137" s="842" t="s">
        <v>2655</v>
      </c>
      <c r="Q137" s="827" t="s">
        <v>230</v>
      </c>
      <c r="R137" s="827" t="s">
        <v>213</v>
      </c>
      <c r="S137" s="827" t="s">
        <v>213</v>
      </c>
      <c r="T137" s="827" t="s">
        <v>5060</v>
      </c>
    </row>
    <row r="138" spans="1:20" s="39" customFormat="1" ht="18" customHeight="1">
      <c r="A138" s="831"/>
      <c r="B138" s="831"/>
      <c r="C138" s="831"/>
      <c r="D138" s="834"/>
      <c r="E138" s="837"/>
      <c r="F138" s="269" t="s">
        <v>457</v>
      </c>
      <c r="G138" s="270" t="s">
        <v>2656</v>
      </c>
      <c r="H138" s="840"/>
      <c r="I138" s="840"/>
      <c r="J138" s="840"/>
      <c r="K138" s="840"/>
      <c r="L138" s="837"/>
      <c r="M138" s="843"/>
      <c r="N138" s="837"/>
      <c r="O138" s="837"/>
      <c r="P138" s="843"/>
      <c r="Q138" s="828"/>
      <c r="R138" s="828"/>
      <c r="S138" s="828"/>
      <c r="T138" s="828"/>
    </row>
    <row r="139" spans="1:20" s="39" customFormat="1" ht="27" customHeight="1">
      <c r="A139" s="832"/>
      <c r="B139" s="832"/>
      <c r="C139" s="832"/>
      <c r="D139" s="835"/>
      <c r="E139" s="838"/>
      <c r="F139" s="269" t="s">
        <v>1461</v>
      </c>
      <c r="G139" s="270" t="s">
        <v>2657</v>
      </c>
      <c r="H139" s="841"/>
      <c r="I139" s="841"/>
      <c r="J139" s="841"/>
      <c r="K139" s="841"/>
      <c r="L139" s="838"/>
      <c r="M139" s="844"/>
      <c r="N139" s="838"/>
      <c r="O139" s="838"/>
      <c r="P139" s="844"/>
      <c r="Q139" s="829"/>
      <c r="R139" s="829"/>
      <c r="S139" s="829"/>
      <c r="T139" s="829"/>
    </row>
    <row r="140" spans="1:20" s="39" customFormat="1" ht="121.35" customHeight="1">
      <c r="A140" s="255" t="s">
        <v>4442</v>
      </c>
      <c r="B140" s="255" t="s">
        <v>5507</v>
      </c>
      <c r="C140" s="261" t="s">
        <v>5508</v>
      </c>
      <c r="D140" s="252" t="s">
        <v>4445</v>
      </c>
      <c r="E140" s="253" t="s">
        <v>487</v>
      </c>
      <c r="F140" s="264"/>
      <c r="G140" s="253"/>
      <c r="H140" s="263"/>
      <c r="I140" s="263"/>
      <c r="J140" s="263"/>
      <c r="K140" s="263"/>
      <c r="L140" s="257" t="s">
        <v>211</v>
      </c>
      <c r="M140" s="252"/>
      <c r="N140" s="253" t="s">
        <v>229</v>
      </c>
      <c r="O140" s="263"/>
      <c r="P140" s="252" t="s">
        <v>4446</v>
      </c>
      <c r="Q140" s="265" t="s">
        <v>230</v>
      </c>
      <c r="R140" s="265" t="s">
        <v>213</v>
      </c>
      <c r="S140" s="265" t="s">
        <v>213</v>
      </c>
      <c r="T140" s="265" t="s">
        <v>5182</v>
      </c>
    </row>
    <row r="141" spans="1:20" s="39" customFormat="1" ht="84.75" customHeight="1">
      <c r="A141" s="304" t="s">
        <v>4685</v>
      </c>
      <c r="B141" s="304" t="s">
        <v>4691</v>
      </c>
      <c r="C141" s="304" t="s">
        <v>4693</v>
      </c>
      <c r="D141" s="305" t="s">
        <v>4692</v>
      </c>
      <c r="E141" s="303" t="s">
        <v>4700</v>
      </c>
      <c r="F141" s="252"/>
      <c r="G141" s="252"/>
      <c r="H141" s="305"/>
      <c r="I141" s="305"/>
      <c r="J141" s="305"/>
      <c r="K141" s="305"/>
      <c r="L141" s="305"/>
      <c r="M141" s="305"/>
      <c r="N141" s="303" t="s">
        <v>229</v>
      </c>
      <c r="O141" s="305"/>
      <c r="P141" s="252" t="s">
        <v>6124</v>
      </c>
      <c r="Q141" s="303" t="s">
        <v>230</v>
      </c>
      <c r="R141" s="303" t="s">
        <v>213</v>
      </c>
      <c r="S141" s="303" t="s">
        <v>213</v>
      </c>
      <c r="T141" s="265" t="s">
        <v>5846</v>
      </c>
    </row>
    <row r="142" spans="1:20" s="39" customFormat="1" ht="101.25" customHeight="1">
      <c r="A142" s="304" t="s">
        <v>4688</v>
      </c>
      <c r="B142" s="304" t="s">
        <v>4697</v>
      </c>
      <c r="C142" s="304" t="s">
        <v>4698</v>
      </c>
      <c r="D142" s="305" t="s">
        <v>4699</v>
      </c>
      <c r="E142" s="303" t="s">
        <v>4700</v>
      </c>
      <c r="F142" s="252"/>
      <c r="G142" s="252"/>
      <c r="H142" s="305"/>
      <c r="I142" s="305"/>
      <c r="J142" s="305"/>
      <c r="K142" s="305"/>
      <c r="L142" s="305"/>
      <c r="M142" s="305"/>
      <c r="N142" s="303" t="s">
        <v>229</v>
      </c>
      <c r="O142" s="305"/>
      <c r="P142" s="252" t="s">
        <v>6124</v>
      </c>
      <c r="Q142" s="303" t="s">
        <v>230</v>
      </c>
      <c r="R142" s="303" t="s">
        <v>213</v>
      </c>
      <c r="S142" s="303" t="s">
        <v>213</v>
      </c>
      <c r="T142" s="265" t="s">
        <v>5846</v>
      </c>
    </row>
    <row r="143" spans="1:20" s="39" customFormat="1" ht="84.75" customHeight="1">
      <c r="A143" s="304" t="s">
        <v>4689</v>
      </c>
      <c r="B143" s="304" t="s">
        <v>4704</v>
      </c>
      <c r="C143" s="304" t="s">
        <v>4703</v>
      </c>
      <c r="D143" s="305" t="s">
        <v>4702</v>
      </c>
      <c r="E143" s="303" t="s">
        <v>4700</v>
      </c>
      <c r="F143" s="252"/>
      <c r="G143" s="252"/>
      <c r="H143" s="305"/>
      <c r="I143" s="305"/>
      <c r="J143" s="305"/>
      <c r="K143" s="305"/>
      <c r="L143" s="305"/>
      <c r="M143" s="305"/>
      <c r="N143" s="303" t="s">
        <v>229</v>
      </c>
      <c r="O143" s="305"/>
      <c r="P143" s="252" t="s">
        <v>6124</v>
      </c>
      <c r="Q143" s="303" t="s">
        <v>230</v>
      </c>
      <c r="R143" s="303" t="s">
        <v>213</v>
      </c>
      <c r="S143" s="303" t="s">
        <v>213</v>
      </c>
      <c r="T143" s="265" t="s">
        <v>5846</v>
      </c>
    </row>
    <row r="144" spans="1:20" s="39" customFormat="1" ht="81.75" customHeight="1">
      <c r="A144" s="304" t="s">
        <v>4810</v>
      </c>
      <c r="B144" s="304" t="s">
        <v>4813</v>
      </c>
      <c r="C144" s="304" t="s">
        <v>4815</v>
      </c>
      <c r="D144" s="305" t="s">
        <v>4816</v>
      </c>
      <c r="E144" s="303" t="s">
        <v>558</v>
      </c>
      <c r="F144" s="252"/>
      <c r="G144" s="252"/>
      <c r="H144" s="305"/>
      <c r="I144" s="305"/>
      <c r="J144" s="305"/>
      <c r="K144" s="305"/>
      <c r="L144" s="305"/>
      <c r="M144" s="305"/>
      <c r="N144" s="303" t="s">
        <v>229</v>
      </c>
      <c r="O144" s="305"/>
      <c r="P144" s="305" t="s">
        <v>5690</v>
      </c>
      <c r="Q144" s="303" t="s">
        <v>230</v>
      </c>
      <c r="R144" s="303" t="s">
        <v>213</v>
      </c>
      <c r="S144" s="303" t="s">
        <v>213</v>
      </c>
      <c r="T144" s="265" t="s">
        <v>5668</v>
      </c>
    </row>
    <row r="145" spans="1:20" s="39" customFormat="1" ht="95.1" customHeight="1">
      <c r="A145" s="304" t="s">
        <v>4811</v>
      </c>
      <c r="B145" s="304" t="s">
        <v>4812</v>
      </c>
      <c r="C145" s="304" t="s">
        <v>4814</v>
      </c>
      <c r="D145" s="305" t="s">
        <v>4817</v>
      </c>
      <c r="E145" s="303" t="s">
        <v>5695</v>
      </c>
      <c r="F145" s="252"/>
      <c r="G145" s="252"/>
      <c r="H145" s="305"/>
      <c r="I145" s="305"/>
      <c r="J145" s="305"/>
      <c r="K145" s="305"/>
      <c r="L145" s="305"/>
      <c r="M145" s="305"/>
      <c r="N145" s="303" t="s">
        <v>229</v>
      </c>
      <c r="O145" s="305"/>
      <c r="P145" s="305" t="s">
        <v>6124</v>
      </c>
      <c r="Q145" s="303" t="s">
        <v>230</v>
      </c>
      <c r="R145" s="303" t="s">
        <v>213</v>
      </c>
      <c r="S145" s="303" t="s">
        <v>213</v>
      </c>
      <c r="T145" s="265" t="s">
        <v>5846</v>
      </c>
    </row>
    <row r="146" spans="1:20" s="39" customFormat="1" ht="95.25" customHeight="1">
      <c r="A146" s="304" t="s">
        <v>4936</v>
      </c>
      <c r="B146" s="261" t="s">
        <v>4926</v>
      </c>
      <c r="C146" s="261" t="s">
        <v>4927</v>
      </c>
      <c r="D146" s="262" t="s">
        <v>5958</v>
      </c>
      <c r="E146" s="263" t="s">
        <v>4928</v>
      </c>
      <c r="F146" s="263"/>
      <c r="G146" s="263"/>
      <c r="H146" s="263"/>
      <c r="I146" s="263"/>
      <c r="J146" s="261"/>
      <c r="K146" s="282"/>
      <c r="L146" s="263"/>
      <c r="M146" s="262" t="s">
        <v>4940</v>
      </c>
      <c r="N146" s="263" t="s">
        <v>229</v>
      </c>
      <c r="O146" s="263"/>
      <c r="P146" s="262" t="s">
        <v>6124</v>
      </c>
      <c r="Q146" s="263" t="s">
        <v>230</v>
      </c>
      <c r="R146" s="263" t="s">
        <v>230</v>
      </c>
      <c r="S146" s="263" t="s">
        <v>213</v>
      </c>
      <c r="T146" s="265" t="s">
        <v>5846</v>
      </c>
    </row>
    <row r="147" spans="1:20" ht="108" customHeight="1">
      <c r="A147" s="304" t="s">
        <v>4937</v>
      </c>
      <c r="B147" s="261" t="s">
        <v>5512</v>
      </c>
      <c r="C147" s="261" t="s">
        <v>4930</v>
      </c>
      <c r="D147" s="262" t="s">
        <v>4931</v>
      </c>
      <c r="E147" s="263" t="s">
        <v>558</v>
      </c>
      <c r="F147" s="263"/>
      <c r="G147" s="263"/>
      <c r="H147" s="263"/>
      <c r="I147" s="263"/>
      <c r="J147" s="261"/>
      <c r="K147" s="282"/>
      <c r="L147" s="263"/>
      <c r="M147" s="262" t="s">
        <v>4940</v>
      </c>
      <c r="N147" s="263" t="s">
        <v>229</v>
      </c>
      <c r="O147" s="263"/>
      <c r="P147" s="262" t="s">
        <v>5692</v>
      </c>
      <c r="Q147" s="263" t="s">
        <v>230</v>
      </c>
      <c r="R147" s="263" t="s">
        <v>230</v>
      </c>
      <c r="S147" s="263" t="s">
        <v>213</v>
      </c>
      <c r="T147" s="265" t="s">
        <v>5668</v>
      </c>
    </row>
    <row r="148" spans="1:20" ht="90.75" customHeight="1">
      <c r="A148" s="304" t="s">
        <v>4938</v>
      </c>
      <c r="B148" s="261" t="s">
        <v>5505</v>
      </c>
      <c r="C148" s="261" t="s">
        <v>4933</v>
      </c>
      <c r="D148" s="262" t="s">
        <v>4934</v>
      </c>
      <c r="E148" s="263" t="s">
        <v>5735</v>
      </c>
      <c r="F148" s="263"/>
      <c r="G148" s="263"/>
      <c r="H148" s="263"/>
      <c r="I148" s="263"/>
      <c r="J148" s="261"/>
      <c r="K148" s="282"/>
      <c r="L148" s="263"/>
      <c r="M148" s="262" t="s">
        <v>4940</v>
      </c>
      <c r="N148" s="263" t="s">
        <v>229</v>
      </c>
      <c r="O148" s="263"/>
      <c r="P148" s="262" t="s">
        <v>5729</v>
      </c>
      <c r="Q148" s="263" t="s">
        <v>230</v>
      </c>
      <c r="R148" s="263" t="s">
        <v>230</v>
      </c>
      <c r="S148" s="263" t="s">
        <v>213</v>
      </c>
      <c r="T148" s="265" t="s">
        <v>5714</v>
      </c>
    </row>
    <row r="149" spans="1:20" ht="41.25" customHeight="1">
      <c r="A149" s="304" t="s">
        <v>4957</v>
      </c>
      <c r="B149" s="261" t="s">
        <v>4943</v>
      </c>
      <c r="C149" s="261" t="s">
        <v>219</v>
      </c>
      <c r="D149" s="262" t="s">
        <v>4945</v>
      </c>
      <c r="E149" s="263" t="s">
        <v>1841</v>
      </c>
      <c r="F149" s="263"/>
      <c r="G149" s="263"/>
      <c r="H149" s="263"/>
      <c r="I149" s="263"/>
      <c r="J149" s="263"/>
      <c r="K149" s="263"/>
      <c r="L149" s="263"/>
      <c r="M149" s="263"/>
      <c r="N149" s="263" t="s">
        <v>229</v>
      </c>
      <c r="O149" s="263"/>
      <c r="P149" s="262" t="s">
        <v>4948</v>
      </c>
      <c r="Q149" s="263" t="s">
        <v>230</v>
      </c>
      <c r="R149" s="263" t="s">
        <v>230</v>
      </c>
      <c r="S149" s="263" t="s">
        <v>213</v>
      </c>
      <c r="T149" s="265" t="s">
        <v>5846</v>
      </c>
    </row>
    <row r="150" spans="1:20" ht="35.25" customHeight="1">
      <c r="A150" s="304" t="s">
        <v>4958</v>
      </c>
      <c r="B150" s="261" t="s">
        <v>4944</v>
      </c>
      <c r="C150" s="261" t="s">
        <v>222</v>
      </c>
      <c r="D150" s="262" t="s">
        <v>4946</v>
      </c>
      <c r="E150" s="263" t="s">
        <v>1841</v>
      </c>
      <c r="F150" s="263"/>
      <c r="G150" s="263"/>
      <c r="H150" s="263"/>
      <c r="I150" s="263"/>
      <c r="J150" s="263"/>
      <c r="K150" s="263"/>
      <c r="L150" s="263"/>
      <c r="M150" s="263"/>
      <c r="N150" s="263" t="s">
        <v>229</v>
      </c>
      <c r="O150" s="263"/>
      <c r="P150" s="262" t="s">
        <v>4947</v>
      </c>
      <c r="Q150" s="263" t="s">
        <v>230</v>
      </c>
      <c r="R150" s="263" t="s">
        <v>230</v>
      </c>
      <c r="S150" s="263" t="s">
        <v>213</v>
      </c>
      <c r="T150" s="263" t="s">
        <v>5846</v>
      </c>
    </row>
    <row r="151" spans="1:20" ht="40.35" customHeight="1">
      <c r="A151" s="291" t="s">
        <v>6019</v>
      </c>
      <c r="B151" s="291" t="s">
        <v>6010</v>
      </c>
      <c r="C151" s="291" t="s">
        <v>6011</v>
      </c>
      <c r="D151" s="292" t="s">
        <v>6062</v>
      </c>
      <c r="E151" s="260" t="s">
        <v>6013</v>
      </c>
      <c r="F151" s="293"/>
      <c r="G151" s="294"/>
      <c r="H151" s="294"/>
      <c r="I151" s="294"/>
      <c r="J151" s="294"/>
      <c r="K151" s="294"/>
      <c r="L151" s="293"/>
      <c r="M151" s="292"/>
      <c r="N151" s="260" t="s">
        <v>229</v>
      </c>
      <c r="O151" s="294"/>
      <c r="P151" s="292" t="s">
        <v>6014</v>
      </c>
      <c r="Q151" s="260" t="s">
        <v>230</v>
      </c>
      <c r="R151" s="260" t="s">
        <v>230</v>
      </c>
      <c r="S151" s="260" t="s">
        <v>213</v>
      </c>
      <c r="T151" s="251" t="s">
        <v>5846</v>
      </c>
    </row>
    <row r="152" spans="1:20" ht="84" customHeight="1">
      <c r="A152" s="249" t="s">
        <v>6156</v>
      </c>
      <c r="B152" s="249" t="s">
        <v>6177</v>
      </c>
      <c r="C152" s="249" t="s">
        <v>6179</v>
      </c>
      <c r="D152" s="262" t="s">
        <v>6162</v>
      </c>
      <c r="E152" s="251" t="s">
        <v>973</v>
      </c>
      <c r="F152" s="254"/>
      <c r="G152" s="300"/>
      <c r="H152" s="300"/>
      <c r="I152" s="300"/>
      <c r="J152" s="300"/>
      <c r="K152" s="300"/>
      <c r="L152" s="301"/>
      <c r="M152" s="502"/>
      <c r="N152" s="260" t="s">
        <v>229</v>
      </c>
      <c r="O152" s="300"/>
      <c r="P152" s="510" t="s">
        <v>6176</v>
      </c>
      <c r="Q152" s="251" t="s">
        <v>230</v>
      </c>
      <c r="R152" s="251" t="s">
        <v>213</v>
      </c>
      <c r="S152" s="251" t="s">
        <v>213</v>
      </c>
      <c r="T152" s="251" t="s">
        <v>6141</v>
      </c>
    </row>
    <row r="153" spans="1:20" ht="76.5" customHeight="1">
      <c r="A153" s="249" t="s">
        <v>6157</v>
      </c>
      <c r="B153" s="249" t="s">
        <v>6178</v>
      </c>
      <c r="C153" s="249" t="s">
        <v>6180</v>
      </c>
      <c r="D153" s="262" t="s">
        <v>6163</v>
      </c>
      <c r="E153" s="251" t="s">
        <v>973</v>
      </c>
      <c r="F153" s="254"/>
      <c r="G153" s="300"/>
      <c r="H153" s="300"/>
      <c r="I153" s="300"/>
      <c r="J153" s="300"/>
      <c r="K153" s="300"/>
      <c r="L153" s="301"/>
      <c r="M153" s="502"/>
      <c r="N153" s="260" t="s">
        <v>229</v>
      </c>
      <c r="O153" s="300"/>
      <c r="P153" s="510" t="s">
        <v>6176</v>
      </c>
      <c r="Q153" s="251" t="s">
        <v>230</v>
      </c>
      <c r="R153" s="251" t="s">
        <v>213</v>
      </c>
      <c r="S153" s="251" t="s">
        <v>213</v>
      </c>
      <c r="T153" s="251" t="s">
        <v>6141</v>
      </c>
    </row>
    <row r="154" spans="1:20">
      <c r="A154" s="101"/>
      <c r="B154" s="101"/>
      <c r="C154" s="101"/>
      <c r="D154" s="101"/>
      <c r="E154" s="101"/>
      <c r="F154" s="101"/>
      <c r="G154" s="101"/>
      <c r="H154" s="101"/>
      <c r="I154" s="101"/>
      <c r="J154" s="101"/>
      <c r="K154" s="101"/>
      <c r="L154" s="101"/>
      <c r="M154" s="101"/>
      <c r="N154" s="101"/>
      <c r="O154" s="101"/>
      <c r="P154" s="101"/>
      <c r="Q154" s="101"/>
      <c r="R154" s="101"/>
      <c r="S154" s="101"/>
      <c r="T154" s="129"/>
    </row>
    <row r="155" spans="1:20">
      <c r="N155" s="100"/>
      <c r="O155" s="3"/>
    </row>
  </sheetData>
  <mergeCells count="403">
    <mergeCell ref="B114:B120"/>
    <mergeCell ref="B29:B38"/>
    <mergeCell ref="B41:B49"/>
    <mergeCell ref="B50:B62"/>
    <mergeCell ref="B63:B64"/>
    <mergeCell ref="B65:B66"/>
    <mergeCell ref="B67:B73"/>
    <mergeCell ref="B74:B75"/>
    <mergeCell ref="B76:B77"/>
    <mergeCell ref="B78:B86"/>
    <mergeCell ref="A41:A49"/>
    <mergeCell ref="C41:C49"/>
    <mergeCell ref="D41:D49"/>
    <mergeCell ref="E41:E49"/>
    <mergeCell ref="L41:L49"/>
    <mergeCell ref="M41:M49"/>
    <mergeCell ref="N41:N49"/>
    <mergeCell ref="T41:T49"/>
    <mergeCell ref="T114:T120"/>
    <mergeCell ref="T102:T104"/>
    <mergeCell ref="P102:P104"/>
    <mergeCell ref="Q102:Q104"/>
    <mergeCell ref="T105:T107"/>
    <mergeCell ref="R105:R107"/>
    <mergeCell ref="S105:S107"/>
    <mergeCell ref="K100:K101"/>
    <mergeCell ref="N100:N101"/>
    <mergeCell ref="O100:O101"/>
    <mergeCell ref="R102:R104"/>
    <mergeCell ref="S102:S104"/>
    <mergeCell ref="A114:A120"/>
    <mergeCell ref="C114:C120"/>
    <mergeCell ref="B102:B104"/>
    <mergeCell ref="B105:B107"/>
    <mergeCell ref="D114:D120"/>
    <mergeCell ref="E114:E120"/>
    <mergeCell ref="L114:L120"/>
    <mergeCell ref="M114:M120"/>
    <mergeCell ref="N114:N120"/>
    <mergeCell ref="H105:H107"/>
    <mergeCell ref="I105:I107"/>
    <mergeCell ref="J105:J107"/>
    <mergeCell ref="K105:K107"/>
    <mergeCell ref="N105:N107"/>
    <mergeCell ref="H114:H120"/>
    <mergeCell ref="I114:I120"/>
    <mergeCell ref="J114:J120"/>
    <mergeCell ref="K114:K120"/>
    <mergeCell ref="A105:A107"/>
    <mergeCell ref="C105:C107"/>
    <mergeCell ref="D105:D107"/>
    <mergeCell ref="E105:E107"/>
    <mergeCell ref="F105:F107"/>
    <mergeCell ref="G105:G107"/>
    <mergeCell ref="K102:K104"/>
    <mergeCell ref="N102:N104"/>
    <mergeCell ref="O102:O104"/>
    <mergeCell ref="A102:A104"/>
    <mergeCell ref="C102:C104"/>
    <mergeCell ref="D102:D104"/>
    <mergeCell ref="E102:E104"/>
    <mergeCell ref="F102:F104"/>
    <mergeCell ref="G102:G104"/>
    <mergeCell ref="H102:H104"/>
    <mergeCell ref="I102:I104"/>
    <mergeCell ref="J102:J104"/>
    <mergeCell ref="T100:T101"/>
    <mergeCell ref="P100:P101"/>
    <mergeCell ref="Q100:Q101"/>
    <mergeCell ref="R100:R101"/>
    <mergeCell ref="S100:S101"/>
    <mergeCell ref="H100:H101"/>
    <mergeCell ref="I100:I101"/>
    <mergeCell ref="J100:J101"/>
    <mergeCell ref="O105:O107"/>
    <mergeCell ref="P105:P107"/>
    <mergeCell ref="Q105:Q107"/>
    <mergeCell ref="A100:A101"/>
    <mergeCell ref="C100:C101"/>
    <mergeCell ref="D100:D101"/>
    <mergeCell ref="E100:E101"/>
    <mergeCell ref="F100:F101"/>
    <mergeCell ref="G100:G101"/>
    <mergeCell ref="M90:M99"/>
    <mergeCell ref="N90:N99"/>
    <mergeCell ref="O90:O99"/>
    <mergeCell ref="B90:B99"/>
    <mergeCell ref="B100:B101"/>
    <mergeCell ref="T87:T89"/>
    <mergeCell ref="A90:A99"/>
    <mergeCell ref="C90:C99"/>
    <mergeCell ref="D90:D99"/>
    <mergeCell ref="E90:E99"/>
    <mergeCell ref="H90:H99"/>
    <mergeCell ref="I90:I99"/>
    <mergeCell ref="J90:J99"/>
    <mergeCell ref="K90:K99"/>
    <mergeCell ref="L90:L99"/>
    <mergeCell ref="P87:P89"/>
    <mergeCell ref="Q87:Q89"/>
    <mergeCell ref="R87:R89"/>
    <mergeCell ref="S87:S89"/>
    <mergeCell ref="J87:J89"/>
    <mergeCell ref="K87:K89"/>
    <mergeCell ref="L87:L89"/>
    <mergeCell ref="M87:M89"/>
    <mergeCell ref="N87:N89"/>
    <mergeCell ref="O87:O89"/>
    <mergeCell ref="A87:A89"/>
    <mergeCell ref="S90:S99"/>
    <mergeCell ref="T90:T99"/>
    <mergeCell ref="Q90:Q99"/>
    <mergeCell ref="D87:D89"/>
    <mergeCell ref="E87:E89"/>
    <mergeCell ref="H87:H89"/>
    <mergeCell ref="I87:I89"/>
    <mergeCell ref="P78:P86"/>
    <mergeCell ref="Q78:Q86"/>
    <mergeCell ref="R78:R86"/>
    <mergeCell ref="L80:L86"/>
    <mergeCell ref="B87:B89"/>
    <mergeCell ref="M80:M86"/>
    <mergeCell ref="C87:C89"/>
    <mergeCell ref="S63:S64"/>
    <mergeCell ref="T63:T64"/>
    <mergeCell ref="A78:A86"/>
    <mergeCell ref="C78:C86"/>
    <mergeCell ref="D78:D86"/>
    <mergeCell ref="E78:E86"/>
    <mergeCell ref="H78:H86"/>
    <mergeCell ref="I78:I86"/>
    <mergeCell ref="J78:J86"/>
    <mergeCell ref="K63:K64"/>
    <mergeCell ref="N63:N64"/>
    <mergeCell ref="O63:O64"/>
    <mergeCell ref="P63:P64"/>
    <mergeCell ref="Q63:Q64"/>
    <mergeCell ref="R63:R64"/>
    <mergeCell ref="T78:T86"/>
    <mergeCell ref="K78:K86"/>
    <mergeCell ref="L78:L79"/>
    <mergeCell ref="M78:M79"/>
    <mergeCell ref="N78:N86"/>
    <mergeCell ref="O78:O86"/>
    <mergeCell ref="A67:A73"/>
    <mergeCell ref="S78:S86"/>
    <mergeCell ref="A63:A64"/>
    <mergeCell ref="C63:C64"/>
    <mergeCell ref="D63:D64"/>
    <mergeCell ref="E63:E64"/>
    <mergeCell ref="F63:F64"/>
    <mergeCell ref="G63:G64"/>
    <mergeCell ref="H63:H64"/>
    <mergeCell ref="I63:I64"/>
    <mergeCell ref="J63:J64"/>
    <mergeCell ref="Q50:Q62"/>
    <mergeCell ref="R50:R62"/>
    <mergeCell ref="P41:P49"/>
    <mergeCell ref="Q41:Q49"/>
    <mergeCell ref="R41:R49"/>
    <mergeCell ref="S41:S49"/>
    <mergeCell ref="D50:D62"/>
    <mergeCell ref="E50:E62"/>
    <mergeCell ref="H50:H62"/>
    <mergeCell ref="I50:I62"/>
    <mergeCell ref="J50:J62"/>
    <mergeCell ref="D17:D19"/>
    <mergeCell ref="E17:E19"/>
    <mergeCell ref="F17:F19"/>
    <mergeCell ref="G17:G19"/>
    <mergeCell ref="J25:J28"/>
    <mergeCell ref="K25:K28"/>
    <mergeCell ref="L25:L28"/>
    <mergeCell ref="A20:A24"/>
    <mergeCell ref="C20:C24"/>
    <mergeCell ref="D20:D24"/>
    <mergeCell ref="E20:E24"/>
    <mergeCell ref="L20:L24"/>
    <mergeCell ref="B17:B19"/>
    <mergeCell ref="B20:B24"/>
    <mergeCell ref="B25:B28"/>
    <mergeCell ref="H20:H24"/>
    <mergeCell ref="I20:I24"/>
    <mergeCell ref="J20:J24"/>
    <mergeCell ref="K20:K24"/>
    <mergeCell ref="T9:T15"/>
    <mergeCell ref="A9:A15"/>
    <mergeCell ref="C9:C15"/>
    <mergeCell ref="I9:I15"/>
    <mergeCell ref="J9:J15"/>
    <mergeCell ref="K9:K15"/>
    <mergeCell ref="N9:N15"/>
    <mergeCell ref="O9:O15"/>
    <mergeCell ref="S17:S19"/>
    <mergeCell ref="T17:T19"/>
    <mergeCell ref="H17:H19"/>
    <mergeCell ref="I17:I19"/>
    <mergeCell ref="J17:J19"/>
    <mergeCell ref="K17:K19"/>
    <mergeCell ref="N17:N19"/>
    <mergeCell ref="O17:O19"/>
    <mergeCell ref="P9:P15"/>
    <mergeCell ref="Q9:Q15"/>
    <mergeCell ref="R9:R15"/>
    <mergeCell ref="P17:P19"/>
    <mergeCell ref="Q17:Q19"/>
    <mergeCell ref="R17:R19"/>
    <mergeCell ref="A17:A19"/>
    <mergeCell ref="C17:C19"/>
    <mergeCell ref="A3:F3"/>
    <mergeCell ref="H3:K3"/>
    <mergeCell ref="H4:K4"/>
    <mergeCell ref="Q4:S4"/>
    <mergeCell ref="D9:D15"/>
    <mergeCell ref="E9:E15"/>
    <mergeCell ref="F9:F15"/>
    <mergeCell ref="G9:G15"/>
    <mergeCell ref="H9:H15"/>
    <mergeCell ref="S9:S15"/>
    <mergeCell ref="B9:B15"/>
    <mergeCell ref="L3:M3"/>
    <mergeCell ref="E67:E73"/>
    <mergeCell ref="L67:L73"/>
    <mergeCell ref="M67:M73"/>
    <mergeCell ref="N67:N73"/>
    <mergeCell ref="T67:T73"/>
    <mergeCell ref="E29:E38"/>
    <mergeCell ref="L29:L38"/>
    <mergeCell ref="M29:M38"/>
    <mergeCell ref="N29:N38"/>
    <mergeCell ref="T29:T38"/>
    <mergeCell ref="N50:N62"/>
    <mergeCell ref="O50:O62"/>
    <mergeCell ref="K50:K62"/>
    <mergeCell ref="L50:L62"/>
    <mergeCell ref="M50:M62"/>
    <mergeCell ref="I67:I73"/>
    <mergeCell ref="J67:J73"/>
    <mergeCell ref="K67:K73"/>
    <mergeCell ref="O67:O73"/>
    <mergeCell ref="P67:P73"/>
    <mergeCell ref="Q67:Q73"/>
    <mergeCell ref="R67:R73"/>
    <mergeCell ref="T50:T62"/>
    <mergeCell ref="P50:P62"/>
    <mergeCell ref="C29:C38"/>
    <mergeCell ref="D29:D38"/>
    <mergeCell ref="S50:S62"/>
    <mergeCell ref="A50:A62"/>
    <mergeCell ref="C50:C62"/>
    <mergeCell ref="A76:A77"/>
    <mergeCell ref="C76:C77"/>
    <mergeCell ref="E76:E77"/>
    <mergeCell ref="L76:L77"/>
    <mergeCell ref="N76:N77"/>
    <mergeCell ref="H29:H38"/>
    <mergeCell ref="I29:I38"/>
    <mergeCell ref="J29:J38"/>
    <mergeCell ref="K29:K38"/>
    <mergeCell ref="H41:H49"/>
    <mergeCell ref="I41:I49"/>
    <mergeCell ref="J41:J49"/>
    <mergeCell ref="K41:K49"/>
    <mergeCell ref="O41:O49"/>
    <mergeCell ref="O29:O38"/>
    <mergeCell ref="S65:S66"/>
    <mergeCell ref="H67:H73"/>
    <mergeCell ref="C67:C73"/>
    <mergeCell ref="D67:D73"/>
    <mergeCell ref="T76:T77"/>
    <mergeCell ref="M76:M77"/>
    <mergeCell ref="A74:A75"/>
    <mergeCell ref="C74:C75"/>
    <mergeCell ref="D74:D75"/>
    <mergeCell ref="E74:E75"/>
    <mergeCell ref="N74:N75"/>
    <mergeCell ref="T74:T75"/>
    <mergeCell ref="D76:D77"/>
    <mergeCell ref="H74:H75"/>
    <mergeCell ref="I74:I75"/>
    <mergeCell ref="J74:J75"/>
    <mergeCell ref="K74:K75"/>
    <mergeCell ref="O74:O75"/>
    <mergeCell ref="P74:P75"/>
    <mergeCell ref="Q74:Q75"/>
    <mergeCell ref="R74:R75"/>
    <mergeCell ref="T20:T24"/>
    <mergeCell ref="A65:A66"/>
    <mergeCell ref="C65:C66"/>
    <mergeCell ref="D65:D66"/>
    <mergeCell ref="E65:E66"/>
    <mergeCell ref="L65:L66"/>
    <mergeCell ref="M65:M66"/>
    <mergeCell ref="N65:N66"/>
    <mergeCell ref="T65:T66"/>
    <mergeCell ref="A25:A28"/>
    <mergeCell ref="C25:C28"/>
    <mergeCell ref="D25:D28"/>
    <mergeCell ref="E25:E28"/>
    <mergeCell ref="H25:H28"/>
    <mergeCell ref="I25:I28"/>
    <mergeCell ref="M25:M28"/>
    <mergeCell ref="N25:N28"/>
    <mergeCell ref="O25:O28"/>
    <mergeCell ref="T25:T28"/>
    <mergeCell ref="P25:P28"/>
    <mergeCell ref="Q25:Q28"/>
    <mergeCell ref="R25:R28"/>
    <mergeCell ref="O20:O24"/>
    <mergeCell ref="A29:A38"/>
    <mergeCell ref="T109:T112"/>
    <mergeCell ref="A109:A112"/>
    <mergeCell ref="O109:O112"/>
    <mergeCell ref="N109:N112"/>
    <mergeCell ref="M109:M110"/>
    <mergeCell ref="M111:M112"/>
    <mergeCell ref="E109:E112"/>
    <mergeCell ref="D109:D112"/>
    <mergeCell ref="C109:C112"/>
    <mergeCell ref="L109:L110"/>
    <mergeCell ref="H109:H112"/>
    <mergeCell ref="I109:I112"/>
    <mergeCell ref="J109:J112"/>
    <mergeCell ref="K109:K112"/>
    <mergeCell ref="L111:L112"/>
    <mergeCell ref="B109:B112"/>
    <mergeCell ref="M20:M24"/>
    <mergeCell ref="N20:N24"/>
    <mergeCell ref="P20:P24"/>
    <mergeCell ref="Q20:Q24"/>
    <mergeCell ref="R20:R24"/>
    <mergeCell ref="S20:S24"/>
    <mergeCell ref="P29:P38"/>
    <mergeCell ref="Q29:Q38"/>
    <mergeCell ref="R29:R38"/>
    <mergeCell ref="S29:S38"/>
    <mergeCell ref="S25:S28"/>
    <mergeCell ref="S67:S73"/>
    <mergeCell ref="H65:H66"/>
    <mergeCell ref="I65:I66"/>
    <mergeCell ref="J65:J66"/>
    <mergeCell ref="K65:K66"/>
    <mergeCell ref="O65:O66"/>
    <mergeCell ref="P65:P66"/>
    <mergeCell ref="Q65:Q66"/>
    <mergeCell ref="R65:R66"/>
    <mergeCell ref="O114:O120"/>
    <mergeCell ref="P114:P120"/>
    <mergeCell ref="Q114:Q120"/>
    <mergeCell ref="R114:R120"/>
    <mergeCell ref="S114:S120"/>
    <mergeCell ref="S74:S75"/>
    <mergeCell ref="H76:H77"/>
    <mergeCell ref="I76:I77"/>
    <mergeCell ref="J76:J77"/>
    <mergeCell ref="K76:K77"/>
    <mergeCell ref="O76:O77"/>
    <mergeCell ref="P76:P77"/>
    <mergeCell ref="Q76:Q77"/>
    <mergeCell ref="R76:R77"/>
    <mergeCell ref="S76:S77"/>
    <mergeCell ref="P109:P112"/>
    <mergeCell ref="R109:R112"/>
    <mergeCell ref="Q109:Q112"/>
    <mergeCell ref="S109:S112"/>
    <mergeCell ref="P90:P99"/>
    <mergeCell ref="R90:R99"/>
    <mergeCell ref="P127:P134"/>
    <mergeCell ref="Q127:Q134"/>
    <mergeCell ref="R127:R134"/>
    <mergeCell ref="A127:A134"/>
    <mergeCell ref="B127:B134"/>
    <mergeCell ref="C127:C134"/>
    <mergeCell ref="D127:D134"/>
    <mergeCell ref="E127:E134"/>
    <mergeCell ref="F127:F134"/>
    <mergeCell ref="G127:G134"/>
    <mergeCell ref="H127:H134"/>
    <mergeCell ref="I127:I134"/>
    <mergeCell ref="S127:S134"/>
    <mergeCell ref="T127:T134"/>
    <mergeCell ref="A137:A139"/>
    <mergeCell ref="B137:B139"/>
    <mergeCell ref="C137:C139"/>
    <mergeCell ref="D137:D139"/>
    <mergeCell ref="E137:E139"/>
    <mergeCell ref="H137:H139"/>
    <mergeCell ref="I137:I139"/>
    <mergeCell ref="J137:J139"/>
    <mergeCell ref="K137:K139"/>
    <mergeCell ref="L137:L139"/>
    <mergeCell ref="M137:M139"/>
    <mergeCell ref="N137:N139"/>
    <mergeCell ref="O137:O139"/>
    <mergeCell ref="P137:P139"/>
    <mergeCell ref="Q137:Q139"/>
    <mergeCell ref="R137:R139"/>
    <mergeCell ref="S137:S139"/>
    <mergeCell ref="T137:T139"/>
    <mergeCell ref="J127:J134"/>
    <mergeCell ref="K127:K134"/>
    <mergeCell ref="N127:N134"/>
    <mergeCell ref="O127:O134"/>
  </mergeCells>
  <phoneticPr fontId="20" type="noConversion"/>
  <conditionalFormatting sqref="P135">
    <cfRule type="expression" dxfId="241" priority="7" stopIfTrue="1">
      <formula>#REF!=met</formula>
    </cfRule>
    <cfRule type="expression" dxfId="240" priority="8" stopIfTrue="1">
      <formula>#REF!=yes</formula>
    </cfRule>
  </conditionalFormatting>
  <conditionalFormatting sqref="P136:P137">
    <cfRule type="expression" dxfId="239" priority="5" stopIfTrue="1">
      <formula>#REF!=met</formula>
    </cfRule>
    <cfRule type="expression" dxfId="238" priority="6" stopIfTrue="1">
      <formula>#REF!=yes</formula>
    </cfRule>
  </conditionalFormatting>
  <pageMargins left="0.19685039370078741" right="0.19685039370078741" top="0.19685039370078741" bottom="0.19685039370078741" header="0.51181102362204722" footer="0.51181102362204722"/>
  <pageSetup paperSize="9" scale="35"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0C549499-89C1-4965-98AB-23B6F3FF0434}">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81CDC7CA-3B42-49F4-A633-B162E5A0EEE9}">
            <xm:f>'C:\Users\ANFA\AppData\Local\Microsoft\Windows\Temporary Internet Files\Content.Outlook\E2I1UPGE\[MSDS v2.0 TOS 2nd Attempt.xlsx]MAT101Booking'!#REF!=yes</xm:f>
            <x14:dxf>
              <fill>
                <patternFill>
                  <bgColor indexed="43"/>
                </patternFill>
              </fill>
            </x14:dxf>
          </x14:cfRule>
          <xm:sqref>P121</xm:sqref>
        </x14:conditionalFormatting>
        <x14:conditionalFormatting xmlns:xm="http://schemas.microsoft.com/office/excel/2006/main">
          <x14:cfRule type="expression" priority="3" stopIfTrue="1" id="{057DC74C-CB6B-4225-AFD5-E775A7B61A3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93D5563C-C806-4195-B152-11672C0BEC82}">
            <xm:f>'C:\Users\ANFA\AppData\Local\Microsoft\Windows\Temporary Internet Files\Content.Outlook\E2I1UPGE\[MSDS v2.0 TOS 2nd Attempt.xlsx]MAT101Booking'!#REF!=yes</xm:f>
            <x14:dxf>
              <fill>
                <patternFill>
                  <bgColor indexed="43"/>
                </patternFill>
              </fill>
            </x14:dxf>
          </x14:cfRule>
          <xm:sqref>P123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EE0AD-1843-4BC9-BFF4-596BC3495351}">
  <sheetPr codeName="Sheet12">
    <tabColor theme="4" tint="0.79998168889431442"/>
    <pageSetUpPr fitToPage="1"/>
  </sheetPr>
  <dimension ref="A1:T51"/>
  <sheetViews>
    <sheetView showGridLines="0" zoomScaleNormal="100" workbookViewId="0"/>
  </sheetViews>
  <sheetFormatPr defaultColWidth="8.88671875" defaultRowHeight="12.75"/>
  <cols>
    <col min="1" max="1" width="6.88671875" style="3" customWidth="1"/>
    <col min="2" max="2" width="14.88671875" style="3" customWidth="1"/>
    <col min="3" max="3" width="13.55468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9.21875" style="3" customWidth="1"/>
    <col min="13" max="13" width="18.109375" style="3" customWidth="1"/>
    <col min="14" max="14" width="11.4414062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32" customHeight="1">
      <c r="A3" s="739" t="s">
        <v>431</v>
      </c>
      <c r="B3" s="740"/>
      <c r="C3" s="740"/>
      <c r="D3" s="740"/>
      <c r="E3" s="740"/>
      <c r="F3" s="740"/>
      <c r="G3" s="82"/>
      <c r="H3" s="741" t="s">
        <v>2406</v>
      </c>
      <c r="I3" s="742"/>
      <c r="J3" s="742"/>
      <c r="K3" s="743"/>
      <c r="L3" s="748" t="s">
        <v>2436</v>
      </c>
      <c r="M3" s="807"/>
      <c r="N3" s="488" t="s">
        <v>6109</v>
      </c>
      <c r="O3" s="83" t="s">
        <v>6373</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83.1" customHeight="1">
      <c r="A6" s="91" t="s">
        <v>2108</v>
      </c>
      <c r="B6" s="91" t="s">
        <v>432</v>
      </c>
      <c r="C6" s="110" t="s">
        <v>1877</v>
      </c>
      <c r="D6" s="37" t="s">
        <v>2044</v>
      </c>
      <c r="E6" s="38" t="s">
        <v>1170</v>
      </c>
      <c r="F6" s="38"/>
      <c r="G6" s="37"/>
      <c r="H6" s="38" t="s">
        <v>210</v>
      </c>
      <c r="I6" s="38" t="s">
        <v>210</v>
      </c>
      <c r="J6" s="38" t="s">
        <v>21</v>
      </c>
      <c r="K6" s="37"/>
      <c r="L6" s="38" t="s">
        <v>211</v>
      </c>
      <c r="M6" s="37" t="s">
        <v>233</v>
      </c>
      <c r="N6" s="38" t="s">
        <v>31</v>
      </c>
      <c r="O6" s="37" t="s">
        <v>5287</v>
      </c>
      <c r="P6" s="94"/>
      <c r="Q6" s="95" t="s">
        <v>213</v>
      </c>
      <c r="R6" s="95" t="s">
        <v>213</v>
      </c>
      <c r="S6" s="95" t="s">
        <v>213</v>
      </c>
      <c r="T6" s="95" t="s">
        <v>2473</v>
      </c>
    </row>
    <row r="7" spans="1:20" s="39" customFormat="1" ht="48.75" customHeight="1">
      <c r="A7" s="873" t="s">
        <v>2109</v>
      </c>
      <c r="B7" s="873" t="s">
        <v>434</v>
      </c>
      <c r="C7" s="873" t="s">
        <v>435</v>
      </c>
      <c r="D7" s="860" t="s">
        <v>5914</v>
      </c>
      <c r="E7" s="861" t="s">
        <v>1841</v>
      </c>
      <c r="F7" s="861"/>
      <c r="G7" s="861"/>
      <c r="H7" s="861" t="s">
        <v>210</v>
      </c>
      <c r="I7" s="861" t="s">
        <v>210</v>
      </c>
      <c r="J7" s="861" t="s">
        <v>21</v>
      </c>
      <c r="K7" s="860" t="s">
        <v>2467</v>
      </c>
      <c r="L7" s="139" t="s">
        <v>354</v>
      </c>
      <c r="M7" s="140" t="s">
        <v>355</v>
      </c>
      <c r="N7" s="856" t="s">
        <v>31</v>
      </c>
      <c r="O7" s="860" t="s">
        <v>5288</v>
      </c>
      <c r="P7" s="817"/>
      <c r="Q7" s="820" t="s">
        <v>213</v>
      </c>
      <c r="R7" s="820" t="s">
        <v>213</v>
      </c>
      <c r="S7" s="859" t="s">
        <v>213</v>
      </c>
      <c r="T7" s="820" t="s">
        <v>4307</v>
      </c>
    </row>
    <row r="8" spans="1:20" s="39" customFormat="1" ht="45">
      <c r="A8" s="873"/>
      <c r="B8" s="873"/>
      <c r="C8" s="873"/>
      <c r="D8" s="860"/>
      <c r="E8" s="861"/>
      <c r="F8" s="861"/>
      <c r="G8" s="861"/>
      <c r="H8" s="861"/>
      <c r="I8" s="861"/>
      <c r="J8" s="861"/>
      <c r="K8" s="860"/>
      <c r="L8" s="139" t="s">
        <v>356</v>
      </c>
      <c r="M8" s="140" t="s">
        <v>357</v>
      </c>
      <c r="N8" s="857"/>
      <c r="O8" s="860"/>
      <c r="P8" s="818"/>
      <c r="Q8" s="821"/>
      <c r="R8" s="821"/>
      <c r="S8" s="859"/>
      <c r="T8" s="821"/>
    </row>
    <row r="9" spans="1:20" s="39" customFormat="1" ht="42.75" customHeight="1">
      <c r="A9" s="873"/>
      <c r="B9" s="873"/>
      <c r="C9" s="873"/>
      <c r="D9" s="860"/>
      <c r="E9" s="861"/>
      <c r="F9" s="861"/>
      <c r="G9" s="861"/>
      <c r="H9" s="861"/>
      <c r="I9" s="861"/>
      <c r="J9" s="861"/>
      <c r="K9" s="860"/>
      <c r="L9" s="139" t="s">
        <v>428</v>
      </c>
      <c r="M9" s="140" t="s">
        <v>429</v>
      </c>
      <c r="N9" s="858"/>
      <c r="O9" s="860"/>
      <c r="P9" s="819"/>
      <c r="Q9" s="822"/>
      <c r="R9" s="822"/>
      <c r="S9" s="859"/>
      <c r="T9" s="822"/>
    </row>
    <row r="10" spans="1:20" s="39" customFormat="1" ht="54.75" customHeight="1">
      <c r="A10" s="871" t="s">
        <v>2110</v>
      </c>
      <c r="B10" s="871" t="s">
        <v>437</v>
      </c>
      <c r="C10" s="871" t="s">
        <v>438</v>
      </c>
      <c r="D10" s="869" t="s">
        <v>5915</v>
      </c>
      <c r="E10" s="872" t="s">
        <v>82</v>
      </c>
      <c r="F10" s="153" t="s">
        <v>252</v>
      </c>
      <c r="G10" s="132" t="s">
        <v>440</v>
      </c>
      <c r="H10" s="872" t="s">
        <v>21</v>
      </c>
      <c r="I10" s="872" t="s">
        <v>210</v>
      </c>
      <c r="J10" s="872" t="s">
        <v>243</v>
      </c>
      <c r="K10" s="872"/>
      <c r="L10" s="131" t="s">
        <v>354</v>
      </c>
      <c r="M10" s="130" t="s">
        <v>355</v>
      </c>
      <c r="N10" s="872" t="s">
        <v>155</v>
      </c>
      <c r="O10" s="869" t="s">
        <v>5289</v>
      </c>
      <c r="P10" s="817"/>
      <c r="Q10" s="820" t="s">
        <v>213</v>
      </c>
      <c r="R10" s="820" t="s">
        <v>213</v>
      </c>
      <c r="S10" s="859" t="s">
        <v>213</v>
      </c>
      <c r="T10" s="820" t="s">
        <v>2473</v>
      </c>
    </row>
    <row r="11" spans="1:20" s="39" customFormat="1" ht="19.5" customHeight="1">
      <c r="A11" s="871"/>
      <c r="B11" s="871"/>
      <c r="C11" s="871"/>
      <c r="D11" s="869"/>
      <c r="E11" s="872"/>
      <c r="F11" s="153" t="s">
        <v>253</v>
      </c>
      <c r="G11" s="132" t="s">
        <v>441</v>
      </c>
      <c r="H11" s="872"/>
      <c r="I11" s="872"/>
      <c r="J11" s="872"/>
      <c r="K11" s="872"/>
      <c r="L11" s="872" t="s">
        <v>428</v>
      </c>
      <c r="M11" s="869" t="s">
        <v>429</v>
      </c>
      <c r="N11" s="872"/>
      <c r="O11" s="869"/>
      <c r="P11" s="818"/>
      <c r="Q11" s="821"/>
      <c r="R11" s="821"/>
      <c r="S11" s="859"/>
      <c r="T11" s="821"/>
    </row>
    <row r="12" spans="1:20" s="39" customFormat="1" ht="13.5" customHeight="1">
      <c r="A12" s="871"/>
      <c r="B12" s="871"/>
      <c r="C12" s="871"/>
      <c r="D12" s="869"/>
      <c r="E12" s="872"/>
      <c r="F12" s="153" t="s">
        <v>254</v>
      </c>
      <c r="G12" s="132" t="s">
        <v>442</v>
      </c>
      <c r="H12" s="872"/>
      <c r="I12" s="872"/>
      <c r="J12" s="872"/>
      <c r="K12" s="872"/>
      <c r="L12" s="872"/>
      <c r="M12" s="869"/>
      <c r="N12" s="872"/>
      <c r="O12" s="869"/>
      <c r="P12" s="819"/>
      <c r="Q12" s="822"/>
      <c r="R12" s="822"/>
      <c r="S12" s="859"/>
      <c r="T12" s="822"/>
    </row>
    <row r="13" spans="1:20" s="39" customFormat="1" ht="48" customHeight="1">
      <c r="A13" s="823" t="s">
        <v>2111</v>
      </c>
      <c r="B13" s="823" t="s">
        <v>1313</v>
      </c>
      <c r="C13" s="823" t="s">
        <v>1314</v>
      </c>
      <c r="D13" s="811" t="s">
        <v>5916</v>
      </c>
      <c r="E13" s="808" t="s">
        <v>394</v>
      </c>
      <c r="F13" s="153" t="s">
        <v>213</v>
      </c>
      <c r="G13" s="132" t="s">
        <v>1998</v>
      </c>
      <c r="H13" s="808" t="s">
        <v>21</v>
      </c>
      <c r="I13" s="808" t="s">
        <v>210</v>
      </c>
      <c r="J13" s="808" t="s">
        <v>243</v>
      </c>
      <c r="K13" s="808"/>
      <c r="L13" s="808" t="s">
        <v>21</v>
      </c>
      <c r="M13" s="811" t="s">
        <v>1789</v>
      </c>
      <c r="N13" s="808" t="s">
        <v>155</v>
      </c>
      <c r="O13" s="811" t="s">
        <v>5290</v>
      </c>
      <c r="P13" s="817"/>
      <c r="Q13" s="820" t="s">
        <v>213</v>
      </c>
      <c r="R13" s="820" t="s">
        <v>213</v>
      </c>
      <c r="S13" s="820" t="s">
        <v>213</v>
      </c>
      <c r="T13" s="820" t="s">
        <v>2473</v>
      </c>
    </row>
    <row r="14" spans="1:20" s="39" customFormat="1" ht="45.75" customHeight="1">
      <c r="A14" s="825"/>
      <c r="B14" s="825"/>
      <c r="C14" s="825"/>
      <c r="D14" s="813"/>
      <c r="E14" s="810"/>
      <c r="F14" s="153" t="s">
        <v>230</v>
      </c>
      <c r="G14" s="132" t="s">
        <v>1999</v>
      </c>
      <c r="H14" s="810"/>
      <c r="I14" s="810"/>
      <c r="J14" s="810"/>
      <c r="K14" s="810"/>
      <c r="L14" s="810"/>
      <c r="M14" s="813"/>
      <c r="N14" s="810"/>
      <c r="O14" s="813"/>
      <c r="P14" s="819"/>
      <c r="Q14" s="822"/>
      <c r="R14" s="822"/>
      <c r="S14" s="822"/>
      <c r="T14" s="822"/>
    </row>
    <row r="15" spans="1:20" s="39" customFormat="1" ht="41.25" customHeight="1">
      <c r="A15" s="823" t="s">
        <v>2112</v>
      </c>
      <c r="B15" s="823" t="s">
        <v>1786</v>
      </c>
      <c r="C15" s="823" t="s">
        <v>1788</v>
      </c>
      <c r="D15" s="811" t="s">
        <v>1787</v>
      </c>
      <c r="E15" s="808" t="s">
        <v>394</v>
      </c>
      <c r="F15" s="153" t="s">
        <v>213</v>
      </c>
      <c r="G15" s="132" t="s">
        <v>2001</v>
      </c>
      <c r="H15" s="808" t="s">
        <v>21</v>
      </c>
      <c r="I15" s="808" t="s">
        <v>210</v>
      </c>
      <c r="J15" s="808" t="s">
        <v>243</v>
      </c>
      <c r="K15" s="808"/>
      <c r="L15" s="808" t="s">
        <v>21</v>
      </c>
      <c r="M15" s="811" t="s">
        <v>1789</v>
      </c>
      <c r="N15" s="808" t="s">
        <v>155</v>
      </c>
      <c r="O15" s="811" t="s">
        <v>5291</v>
      </c>
      <c r="P15" s="817"/>
      <c r="Q15" s="820" t="s">
        <v>213</v>
      </c>
      <c r="R15" s="820" t="s">
        <v>213</v>
      </c>
      <c r="S15" s="820" t="s">
        <v>213</v>
      </c>
      <c r="T15" s="820" t="s">
        <v>2473</v>
      </c>
    </row>
    <row r="16" spans="1:20" s="39" customFormat="1" ht="44.25" customHeight="1">
      <c r="A16" s="825"/>
      <c r="B16" s="825"/>
      <c r="C16" s="825"/>
      <c r="D16" s="813"/>
      <c r="E16" s="810"/>
      <c r="F16" s="153" t="s">
        <v>230</v>
      </c>
      <c r="G16" s="132" t="s">
        <v>2002</v>
      </c>
      <c r="H16" s="810"/>
      <c r="I16" s="810"/>
      <c r="J16" s="810"/>
      <c r="K16" s="810"/>
      <c r="L16" s="810"/>
      <c r="M16" s="813"/>
      <c r="N16" s="810"/>
      <c r="O16" s="813"/>
      <c r="P16" s="819"/>
      <c r="Q16" s="822"/>
      <c r="R16" s="822"/>
      <c r="S16" s="822"/>
      <c r="T16" s="822"/>
    </row>
    <row r="17" spans="1:20" s="39" customFormat="1" ht="86.25" customHeight="1">
      <c r="A17" s="133" t="s">
        <v>2182</v>
      </c>
      <c r="B17" s="133" t="s">
        <v>517</v>
      </c>
      <c r="C17" s="134" t="s">
        <v>1339</v>
      </c>
      <c r="D17" s="130" t="s">
        <v>515</v>
      </c>
      <c r="E17" s="131" t="s">
        <v>217</v>
      </c>
      <c r="F17" s="130"/>
      <c r="G17" s="130"/>
      <c r="H17" s="131" t="s">
        <v>21</v>
      </c>
      <c r="I17" s="131" t="s">
        <v>210</v>
      </c>
      <c r="J17" s="131" t="s">
        <v>21</v>
      </c>
      <c r="K17" s="130" t="s">
        <v>2431</v>
      </c>
      <c r="L17" s="130" t="s">
        <v>516</v>
      </c>
      <c r="M17" s="130" t="s">
        <v>516</v>
      </c>
      <c r="N17" s="131" t="s">
        <v>155</v>
      </c>
      <c r="O17" s="130" t="s">
        <v>5292</v>
      </c>
      <c r="P17" s="133"/>
      <c r="Q17" s="131" t="s">
        <v>213</v>
      </c>
      <c r="R17" s="131" t="s">
        <v>213</v>
      </c>
      <c r="S17" s="131" t="s">
        <v>213</v>
      </c>
      <c r="T17" s="131" t="s">
        <v>4865</v>
      </c>
    </row>
    <row r="18" spans="1:20" s="39" customFormat="1" ht="57.6" customHeight="1">
      <c r="A18" s="133" t="s">
        <v>2113</v>
      </c>
      <c r="B18" s="133" t="s">
        <v>1227</v>
      </c>
      <c r="C18" s="134" t="s">
        <v>1226</v>
      </c>
      <c r="D18" s="130" t="s">
        <v>1228</v>
      </c>
      <c r="E18" s="131" t="s">
        <v>217</v>
      </c>
      <c r="F18" s="131"/>
      <c r="G18" s="130"/>
      <c r="H18" s="131" t="s">
        <v>21</v>
      </c>
      <c r="I18" s="131" t="s">
        <v>210</v>
      </c>
      <c r="J18" s="131" t="s">
        <v>21</v>
      </c>
      <c r="K18" s="132"/>
      <c r="L18" s="131" t="s">
        <v>21</v>
      </c>
      <c r="M18" s="132" t="s">
        <v>1820</v>
      </c>
      <c r="N18" s="131" t="s">
        <v>155</v>
      </c>
      <c r="O18" s="37" t="s">
        <v>3112</v>
      </c>
      <c r="P18" s="94"/>
      <c r="Q18" s="95" t="s">
        <v>213</v>
      </c>
      <c r="R18" s="95" t="s">
        <v>213</v>
      </c>
      <c r="S18" s="95" t="s">
        <v>213</v>
      </c>
      <c r="T18" s="131" t="s">
        <v>2473</v>
      </c>
    </row>
    <row r="19" spans="1:20" s="39" customFormat="1" ht="33" customHeight="1">
      <c r="A19" s="868" t="s">
        <v>2114</v>
      </c>
      <c r="B19" s="868" t="s">
        <v>1655</v>
      </c>
      <c r="C19" s="823" t="s">
        <v>1656</v>
      </c>
      <c r="D19" s="811" t="s">
        <v>1657</v>
      </c>
      <c r="E19" s="808" t="s">
        <v>445</v>
      </c>
      <c r="F19" s="131"/>
      <c r="G19" s="132" t="s">
        <v>446</v>
      </c>
      <c r="H19" s="808" t="s">
        <v>21</v>
      </c>
      <c r="I19" s="808" t="s">
        <v>210</v>
      </c>
      <c r="J19" s="808" t="s">
        <v>243</v>
      </c>
      <c r="K19" s="811" t="s">
        <v>2437</v>
      </c>
      <c r="L19" s="808" t="s">
        <v>447</v>
      </c>
      <c r="M19" s="811" t="s">
        <v>448</v>
      </c>
      <c r="N19" s="808" t="s">
        <v>155</v>
      </c>
      <c r="O19" s="853" t="s">
        <v>5293</v>
      </c>
      <c r="P19" s="817"/>
      <c r="Q19" s="820" t="s">
        <v>213</v>
      </c>
      <c r="R19" s="820" t="s">
        <v>213</v>
      </c>
      <c r="S19" s="859" t="s">
        <v>213</v>
      </c>
      <c r="T19" s="820" t="s">
        <v>4865</v>
      </c>
    </row>
    <row r="20" spans="1:20" s="39" customFormat="1" ht="25.5" customHeight="1">
      <c r="A20" s="824"/>
      <c r="B20" s="824"/>
      <c r="C20" s="824"/>
      <c r="D20" s="812"/>
      <c r="E20" s="809"/>
      <c r="F20" s="131" t="s">
        <v>449</v>
      </c>
      <c r="G20" s="132" t="s">
        <v>1405</v>
      </c>
      <c r="H20" s="809"/>
      <c r="I20" s="809"/>
      <c r="J20" s="809"/>
      <c r="K20" s="812"/>
      <c r="L20" s="809"/>
      <c r="M20" s="812"/>
      <c r="N20" s="809"/>
      <c r="O20" s="854"/>
      <c r="P20" s="818"/>
      <c r="Q20" s="821"/>
      <c r="R20" s="821"/>
      <c r="S20" s="859"/>
      <c r="T20" s="821"/>
    </row>
    <row r="21" spans="1:20" s="39" customFormat="1" ht="39" customHeight="1">
      <c r="A21" s="824"/>
      <c r="B21" s="824"/>
      <c r="C21" s="824"/>
      <c r="D21" s="812"/>
      <c r="E21" s="809"/>
      <c r="F21" s="131" t="s">
        <v>450</v>
      </c>
      <c r="G21" s="132" t="s">
        <v>1406</v>
      </c>
      <c r="H21" s="809"/>
      <c r="I21" s="809"/>
      <c r="J21" s="809"/>
      <c r="K21" s="812"/>
      <c r="L21" s="809"/>
      <c r="M21" s="812"/>
      <c r="N21" s="809"/>
      <c r="O21" s="854"/>
      <c r="P21" s="818"/>
      <c r="Q21" s="821"/>
      <c r="R21" s="821"/>
      <c r="S21" s="859"/>
      <c r="T21" s="821"/>
    </row>
    <row r="22" spans="1:20" s="39" customFormat="1" ht="66.75" customHeight="1">
      <c r="A22" s="825"/>
      <c r="B22" s="825"/>
      <c r="C22" s="825"/>
      <c r="D22" s="813"/>
      <c r="E22" s="810"/>
      <c r="F22" s="131" t="s">
        <v>451</v>
      </c>
      <c r="G22" s="132" t="s">
        <v>1407</v>
      </c>
      <c r="H22" s="810"/>
      <c r="I22" s="810"/>
      <c r="J22" s="810"/>
      <c r="K22" s="813"/>
      <c r="L22" s="810"/>
      <c r="M22" s="813"/>
      <c r="N22" s="810"/>
      <c r="O22" s="855"/>
      <c r="P22" s="819"/>
      <c r="Q22" s="822"/>
      <c r="R22" s="822"/>
      <c r="S22" s="859"/>
      <c r="T22" s="822"/>
    </row>
    <row r="23" spans="1:20" s="39" customFormat="1" ht="33.75">
      <c r="A23" s="870" t="s">
        <v>2115</v>
      </c>
      <c r="B23" s="870" t="s">
        <v>1691</v>
      </c>
      <c r="C23" s="871" t="s">
        <v>1306</v>
      </c>
      <c r="D23" s="869" t="s">
        <v>1310</v>
      </c>
      <c r="E23" s="872" t="s">
        <v>82</v>
      </c>
      <c r="F23" s="182" t="s">
        <v>247</v>
      </c>
      <c r="G23" s="132" t="s">
        <v>1912</v>
      </c>
      <c r="H23" s="872" t="s">
        <v>21</v>
      </c>
      <c r="I23" s="872" t="s">
        <v>210</v>
      </c>
      <c r="J23" s="872" t="s">
        <v>243</v>
      </c>
      <c r="K23" s="872"/>
      <c r="L23" s="131" t="s">
        <v>447</v>
      </c>
      <c r="M23" s="132" t="s">
        <v>448</v>
      </c>
      <c r="N23" s="872" t="s">
        <v>155</v>
      </c>
      <c r="O23" s="869" t="s">
        <v>5294</v>
      </c>
      <c r="P23" s="817"/>
      <c r="Q23" s="820" t="s">
        <v>213</v>
      </c>
      <c r="R23" s="820" t="s">
        <v>213</v>
      </c>
      <c r="S23" s="859" t="s">
        <v>213</v>
      </c>
      <c r="T23" s="820" t="s">
        <v>2473</v>
      </c>
    </row>
    <row r="24" spans="1:20" s="39" customFormat="1" ht="22.5">
      <c r="A24" s="871"/>
      <c r="B24" s="871"/>
      <c r="C24" s="871"/>
      <c r="D24" s="869"/>
      <c r="E24" s="872"/>
      <c r="F24" s="182" t="s">
        <v>249</v>
      </c>
      <c r="G24" s="132" t="s">
        <v>1913</v>
      </c>
      <c r="H24" s="872"/>
      <c r="I24" s="872"/>
      <c r="J24" s="872"/>
      <c r="K24" s="872"/>
      <c r="L24" s="131" t="s">
        <v>455</v>
      </c>
      <c r="M24" s="132" t="s">
        <v>456</v>
      </c>
      <c r="N24" s="872"/>
      <c r="O24" s="869"/>
      <c r="P24" s="818"/>
      <c r="Q24" s="821"/>
      <c r="R24" s="821"/>
      <c r="S24" s="859"/>
      <c r="T24" s="821"/>
    </row>
    <row r="25" spans="1:20" s="39" customFormat="1" ht="22.5">
      <c r="A25" s="871"/>
      <c r="B25" s="871"/>
      <c r="C25" s="871"/>
      <c r="D25" s="869"/>
      <c r="E25" s="872"/>
      <c r="F25" s="182" t="s">
        <v>250</v>
      </c>
      <c r="G25" s="132" t="s">
        <v>1911</v>
      </c>
      <c r="H25" s="872"/>
      <c r="I25" s="872"/>
      <c r="J25" s="872"/>
      <c r="K25" s="872"/>
      <c r="L25" s="131" t="s">
        <v>458</v>
      </c>
      <c r="M25" s="132" t="s">
        <v>459</v>
      </c>
      <c r="N25" s="872"/>
      <c r="O25" s="869"/>
      <c r="P25" s="818"/>
      <c r="Q25" s="821"/>
      <c r="R25" s="821"/>
      <c r="S25" s="859"/>
      <c r="T25" s="821"/>
    </row>
    <row r="26" spans="1:20" s="39" customFormat="1" ht="11.25">
      <c r="A26" s="871"/>
      <c r="B26" s="871"/>
      <c r="C26" s="871"/>
      <c r="D26" s="869"/>
      <c r="E26" s="872"/>
      <c r="F26" s="182" t="s">
        <v>251</v>
      </c>
      <c r="G26" s="132" t="s">
        <v>1914</v>
      </c>
      <c r="H26" s="872"/>
      <c r="I26" s="872"/>
      <c r="J26" s="872"/>
      <c r="K26" s="872"/>
      <c r="L26" s="808" t="s">
        <v>211</v>
      </c>
      <c r="M26" s="853" t="s">
        <v>1821</v>
      </c>
      <c r="N26" s="872"/>
      <c r="O26" s="869"/>
      <c r="P26" s="818"/>
      <c r="Q26" s="821"/>
      <c r="R26" s="821"/>
      <c r="S26" s="859"/>
      <c r="T26" s="821"/>
    </row>
    <row r="27" spans="1:20" s="39" customFormat="1" ht="11.25">
      <c r="A27" s="871"/>
      <c r="B27" s="871"/>
      <c r="C27" s="871"/>
      <c r="D27" s="869"/>
      <c r="E27" s="872"/>
      <c r="F27" s="182" t="s">
        <v>252</v>
      </c>
      <c r="G27" s="132" t="s">
        <v>1915</v>
      </c>
      <c r="H27" s="872"/>
      <c r="I27" s="872"/>
      <c r="J27" s="872"/>
      <c r="K27" s="872"/>
      <c r="L27" s="809"/>
      <c r="M27" s="854"/>
      <c r="N27" s="872"/>
      <c r="O27" s="869"/>
      <c r="P27" s="818"/>
      <c r="Q27" s="821"/>
      <c r="R27" s="821"/>
      <c r="S27" s="859"/>
      <c r="T27" s="821"/>
    </row>
    <row r="28" spans="1:20" s="39" customFormat="1" ht="11.25">
      <c r="A28" s="871"/>
      <c r="B28" s="871"/>
      <c r="C28" s="871"/>
      <c r="D28" s="869"/>
      <c r="E28" s="872"/>
      <c r="F28" s="182" t="s">
        <v>253</v>
      </c>
      <c r="G28" s="132" t="s">
        <v>1916</v>
      </c>
      <c r="H28" s="872"/>
      <c r="I28" s="872"/>
      <c r="J28" s="872"/>
      <c r="K28" s="872"/>
      <c r="L28" s="809"/>
      <c r="M28" s="854"/>
      <c r="N28" s="872"/>
      <c r="O28" s="869"/>
      <c r="P28" s="818"/>
      <c r="Q28" s="821"/>
      <c r="R28" s="821"/>
      <c r="S28" s="859"/>
      <c r="T28" s="821"/>
    </row>
    <row r="29" spans="1:20" s="39" customFormat="1" ht="11.25">
      <c r="A29" s="871"/>
      <c r="B29" s="871"/>
      <c r="C29" s="871"/>
      <c r="D29" s="869"/>
      <c r="E29" s="872"/>
      <c r="F29" s="182" t="s">
        <v>1702</v>
      </c>
      <c r="G29" s="132" t="s">
        <v>1917</v>
      </c>
      <c r="H29" s="872"/>
      <c r="I29" s="872"/>
      <c r="J29" s="872"/>
      <c r="K29" s="872"/>
      <c r="L29" s="809"/>
      <c r="M29" s="854"/>
      <c r="N29" s="872"/>
      <c r="O29" s="869"/>
      <c r="P29" s="818"/>
      <c r="Q29" s="821"/>
      <c r="R29" s="821"/>
      <c r="S29" s="859"/>
      <c r="T29" s="821"/>
    </row>
    <row r="30" spans="1:20" s="39" customFormat="1" ht="11.25">
      <c r="A30" s="871"/>
      <c r="B30" s="871"/>
      <c r="C30" s="871"/>
      <c r="D30" s="869"/>
      <c r="E30" s="872"/>
      <c r="F30" s="182" t="s">
        <v>1703</v>
      </c>
      <c r="G30" s="132" t="s">
        <v>1918</v>
      </c>
      <c r="H30" s="872"/>
      <c r="I30" s="872"/>
      <c r="J30" s="872"/>
      <c r="K30" s="872"/>
      <c r="L30" s="809"/>
      <c r="M30" s="854"/>
      <c r="N30" s="872"/>
      <c r="O30" s="869"/>
      <c r="P30" s="818"/>
      <c r="Q30" s="821"/>
      <c r="R30" s="821"/>
      <c r="S30" s="859"/>
      <c r="T30" s="821"/>
    </row>
    <row r="31" spans="1:20" s="39" customFormat="1" ht="11.25">
      <c r="A31" s="871"/>
      <c r="B31" s="871"/>
      <c r="C31" s="871"/>
      <c r="D31" s="869"/>
      <c r="E31" s="872"/>
      <c r="F31" s="182" t="s">
        <v>576</v>
      </c>
      <c r="G31" s="132" t="s">
        <v>1897</v>
      </c>
      <c r="H31" s="872"/>
      <c r="I31" s="872"/>
      <c r="J31" s="872"/>
      <c r="K31" s="872"/>
      <c r="L31" s="809"/>
      <c r="M31" s="854"/>
      <c r="N31" s="872"/>
      <c r="O31" s="869"/>
      <c r="P31" s="818"/>
      <c r="Q31" s="821"/>
      <c r="R31" s="821"/>
      <c r="S31" s="859"/>
      <c r="T31" s="821"/>
    </row>
    <row r="32" spans="1:20" s="39" customFormat="1" ht="11.25">
      <c r="A32" s="871"/>
      <c r="B32" s="871"/>
      <c r="C32" s="871"/>
      <c r="D32" s="869"/>
      <c r="E32" s="872"/>
      <c r="F32" s="182" t="s">
        <v>287</v>
      </c>
      <c r="G32" s="132" t="s">
        <v>1407</v>
      </c>
      <c r="H32" s="872"/>
      <c r="I32" s="872"/>
      <c r="J32" s="872"/>
      <c r="K32" s="872"/>
      <c r="L32" s="810"/>
      <c r="M32" s="855"/>
      <c r="N32" s="872"/>
      <c r="O32" s="869"/>
      <c r="P32" s="818"/>
      <c r="Q32" s="821"/>
      <c r="R32" s="821"/>
      <c r="S32" s="859"/>
      <c r="T32" s="821"/>
    </row>
    <row r="33" spans="1:20" s="39" customFormat="1" ht="25.5" customHeight="1">
      <c r="A33" s="823" t="s">
        <v>2116</v>
      </c>
      <c r="B33" s="823" t="s">
        <v>1601</v>
      </c>
      <c r="C33" s="823" t="s">
        <v>1603</v>
      </c>
      <c r="D33" s="811" t="s">
        <v>1658</v>
      </c>
      <c r="E33" s="808" t="s">
        <v>82</v>
      </c>
      <c r="F33" s="182" t="s">
        <v>247</v>
      </c>
      <c r="G33" s="132" t="s">
        <v>1217</v>
      </c>
      <c r="H33" s="808" t="s">
        <v>21</v>
      </c>
      <c r="I33" s="808" t="s">
        <v>210</v>
      </c>
      <c r="J33" s="808" t="s">
        <v>243</v>
      </c>
      <c r="K33" s="811" t="s">
        <v>2438</v>
      </c>
      <c r="L33" s="808" t="s">
        <v>464</v>
      </c>
      <c r="M33" s="811" t="s">
        <v>465</v>
      </c>
      <c r="N33" s="808" t="s">
        <v>155</v>
      </c>
      <c r="O33" s="811" t="s">
        <v>5295</v>
      </c>
      <c r="P33" s="817"/>
      <c r="Q33" s="820" t="s">
        <v>213</v>
      </c>
      <c r="R33" s="820" t="s">
        <v>213</v>
      </c>
      <c r="S33" s="820" t="s">
        <v>213</v>
      </c>
      <c r="T33" s="820" t="s">
        <v>2473</v>
      </c>
    </row>
    <row r="34" spans="1:20" s="39" customFormat="1" ht="33" customHeight="1">
      <c r="A34" s="824"/>
      <c r="B34" s="824"/>
      <c r="C34" s="824"/>
      <c r="D34" s="812"/>
      <c r="E34" s="809"/>
      <c r="F34" s="182" t="s">
        <v>249</v>
      </c>
      <c r="G34" s="132" t="s">
        <v>1919</v>
      </c>
      <c r="H34" s="809"/>
      <c r="I34" s="809"/>
      <c r="J34" s="809"/>
      <c r="K34" s="812"/>
      <c r="L34" s="809"/>
      <c r="M34" s="812"/>
      <c r="N34" s="809"/>
      <c r="O34" s="812"/>
      <c r="P34" s="818"/>
      <c r="Q34" s="821"/>
      <c r="R34" s="821"/>
      <c r="S34" s="821"/>
      <c r="T34" s="821"/>
    </row>
    <row r="35" spans="1:20" s="39" customFormat="1" ht="27.75" customHeight="1">
      <c r="A35" s="824"/>
      <c r="B35" s="824"/>
      <c r="C35" s="824"/>
      <c r="D35" s="812"/>
      <c r="E35" s="809"/>
      <c r="F35" s="182" t="s">
        <v>250</v>
      </c>
      <c r="G35" s="132" t="s">
        <v>1221</v>
      </c>
      <c r="H35" s="809"/>
      <c r="I35" s="809"/>
      <c r="J35" s="809"/>
      <c r="K35" s="812"/>
      <c r="L35" s="809"/>
      <c r="M35" s="812"/>
      <c r="N35" s="809"/>
      <c r="O35" s="812"/>
      <c r="P35" s="818"/>
      <c r="Q35" s="821"/>
      <c r="R35" s="821"/>
      <c r="S35" s="821"/>
      <c r="T35" s="821"/>
    </row>
    <row r="36" spans="1:20" s="39" customFormat="1" ht="27.75" customHeight="1">
      <c r="A36" s="824"/>
      <c r="B36" s="824"/>
      <c r="C36" s="824"/>
      <c r="D36" s="812"/>
      <c r="E36" s="809"/>
      <c r="F36" s="182" t="s">
        <v>251</v>
      </c>
      <c r="G36" s="132" t="s">
        <v>1222</v>
      </c>
      <c r="H36" s="809"/>
      <c r="I36" s="809"/>
      <c r="J36" s="809"/>
      <c r="K36" s="812"/>
      <c r="L36" s="809"/>
      <c r="M36" s="812"/>
      <c r="N36" s="809"/>
      <c r="O36" s="812"/>
      <c r="P36" s="818"/>
      <c r="Q36" s="821"/>
      <c r="R36" s="821"/>
      <c r="S36" s="821"/>
      <c r="T36" s="821"/>
    </row>
    <row r="37" spans="1:20" s="39" customFormat="1" ht="11.25">
      <c r="A37" s="824"/>
      <c r="B37" s="824"/>
      <c r="C37" s="824"/>
      <c r="D37" s="812"/>
      <c r="E37" s="809"/>
      <c r="F37" s="182" t="s">
        <v>252</v>
      </c>
      <c r="G37" s="132" t="s">
        <v>1218</v>
      </c>
      <c r="H37" s="809"/>
      <c r="I37" s="809"/>
      <c r="J37" s="809"/>
      <c r="K37" s="812"/>
      <c r="L37" s="809"/>
      <c r="M37" s="812"/>
      <c r="N37" s="809"/>
      <c r="O37" s="812"/>
      <c r="P37" s="818"/>
      <c r="Q37" s="821"/>
      <c r="R37" s="821"/>
      <c r="S37" s="821"/>
      <c r="T37" s="821"/>
    </row>
    <row r="38" spans="1:20" s="39" customFormat="1" ht="23.25" customHeight="1">
      <c r="A38" s="824"/>
      <c r="B38" s="824"/>
      <c r="C38" s="824"/>
      <c r="D38" s="812"/>
      <c r="E38" s="809"/>
      <c r="F38" s="182" t="s">
        <v>253</v>
      </c>
      <c r="G38" s="208" t="s">
        <v>1220</v>
      </c>
      <c r="H38" s="809"/>
      <c r="I38" s="809"/>
      <c r="J38" s="809"/>
      <c r="K38" s="812"/>
      <c r="L38" s="809"/>
      <c r="M38" s="812"/>
      <c r="N38" s="809"/>
      <c r="O38" s="812"/>
      <c r="P38" s="818"/>
      <c r="Q38" s="821"/>
      <c r="R38" s="821"/>
      <c r="S38" s="821"/>
      <c r="T38" s="821"/>
    </row>
    <row r="39" spans="1:20" s="39" customFormat="1" ht="11.25">
      <c r="A39" s="825"/>
      <c r="B39" s="825"/>
      <c r="C39" s="825"/>
      <c r="D39" s="813"/>
      <c r="E39" s="810"/>
      <c r="F39" s="182" t="s">
        <v>287</v>
      </c>
      <c r="G39" s="132" t="s">
        <v>1407</v>
      </c>
      <c r="H39" s="810"/>
      <c r="I39" s="810"/>
      <c r="J39" s="810"/>
      <c r="K39" s="813"/>
      <c r="L39" s="810"/>
      <c r="M39" s="813"/>
      <c r="N39" s="810"/>
      <c r="O39" s="813"/>
      <c r="P39" s="819"/>
      <c r="Q39" s="822"/>
      <c r="R39" s="822"/>
      <c r="S39" s="822"/>
      <c r="T39" s="822"/>
    </row>
    <row r="40" spans="1:20" s="39" customFormat="1" ht="67.5">
      <c r="A40" s="249" t="s">
        <v>3818</v>
      </c>
      <c r="B40" s="249" t="s">
        <v>3824</v>
      </c>
      <c r="C40" s="249" t="s">
        <v>3825</v>
      </c>
      <c r="D40" s="250" t="s">
        <v>2551</v>
      </c>
      <c r="E40" s="251" t="s">
        <v>6115</v>
      </c>
      <c r="F40" s="297"/>
      <c r="G40" s="298"/>
      <c r="H40" s="298"/>
      <c r="I40" s="298"/>
      <c r="J40" s="298"/>
      <c r="K40" s="298"/>
      <c r="L40" s="297"/>
      <c r="M40" s="250" t="s">
        <v>2552</v>
      </c>
      <c r="N40" s="253" t="s">
        <v>229</v>
      </c>
      <c r="O40" s="299"/>
      <c r="P40" s="250" t="s">
        <v>5869</v>
      </c>
      <c r="Q40" s="251" t="s">
        <v>230</v>
      </c>
      <c r="R40" s="251" t="s">
        <v>213</v>
      </c>
      <c r="S40" s="251" t="s">
        <v>213</v>
      </c>
      <c r="T40" s="251" t="s">
        <v>5846</v>
      </c>
    </row>
    <row r="41" spans="1:20" s="39" customFormat="1" ht="33.75">
      <c r="A41" s="249" t="s">
        <v>3819</v>
      </c>
      <c r="B41" s="249" t="s">
        <v>964</v>
      </c>
      <c r="C41" s="249" t="s">
        <v>2553</v>
      </c>
      <c r="D41" s="250" t="s">
        <v>2631</v>
      </c>
      <c r="E41" s="251" t="s">
        <v>967</v>
      </c>
      <c r="F41" s="254"/>
      <c r="G41" s="300"/>
      <c r="H41" s="300"/>
      <c r="I41" s="300"/>
      <c r="J41" s="300"/>
      <c r="K41" s="300"/>
      <c r="L41" s="301"/>
      <c r="M41" s="250" t="s">
        <v>2555</v>
      </c>
      <c r="N41" s="251" t="s">
        <v>229</v>
      </c>
      <c r="O41" s="300"/>
      <c r="P41" s="250" t="s">
        <v>2834</v>
      </c>
      <c r="Q41" s="251" t="s">
        <v>230</v>
      </c>
      <c r="R41" s="251" t="s">
        <v>213</v>
      </c>
      <c r="S41" s="251" t="s">
        <v>213</v>
      </c>
      <c r="T41" s="251" t="s">
        <v>5060</v>
      </c>
    </row>
    <row r="42" spans="1:20" s="39" customFormat="1" ht="78.75">
      <c r="A42" s="249" t="s">
        <v>3820</v>
      </c>
      <c r="B42" s="249" t="s">
        <v>2547</v>
      </c>
      <c r="C42" s="249" t="s">
        <v>2548</v>
      </c>
      <c r="D42" s="250" t="s">
        <v>5871</v>
      </c>
      <c r="E42" s="251" t="s">
        <v>2549</v>
      </c>
      <c r="F42" s="301"/>
      <c r="G42" s="300"/>
      <c r="H42" s="300"/>
      <c r="I42" s="300"/>
      <c r="J42" s="300"/>
      <c r="K42" s="300"/>
      <c r="L42" s="301"/>
      <c r="M42" s="250" t="s">
        <v>2550</v>
      </c>
      <c r="N42" s="251" t="s">
        <v>229</v>
      </c>
      <c r="O42" s="300"/>
      <c r="P42" s="252" t="s">
        <v>5867</v>
      </c>
      <c r="Q42" s="251" t="s">
        <v>230</v>
      </c>
      <c r="R42" s="251" t="s">
        <v>213</v>
      </c>
      <c r="S42" s="260" t="s">
        <v>213</v>
      </c>
      <c r="T42" s="251" t="s">
        <v>5846</v>
      </c>
    </row>
    <row r="43" spans="1:20" s="39" customFormat="1" ht="33.75">
      <c r="A43" s="249" t="s">
        <v>3821</v>
      </c>
      <c r="B43" s="249" t="s">
        <v>4891</v>
      </c>
      <c r="C43" s="249" t="s">
        <v>4893</v>
      </c>
      <c r="D43" s="250" t="s">
        <v>4917</v>
      </c>
      <c r="E43" s="251" t="s">
        <v>2558</v>
      </c>
      <c r="F43" s="301"/>
      <c r="G43" s="300"/>
      <c r="H43" s="300"/>
      <c r="I43" s="300"/>
      <c r="J43" s="300"/>
      <c r="K43" s="300"/>
      <c r="L43" s="301"/>
      <c r="M43" s="250" t="s">
        <v>2565</v>
      </c>
      <c r="N43" s="251" t="s">
        <v>229</v>
      </c>
      <c r="O43" s="300"/>
      <c r="P43" s="250" t="s">
        <v>5899</v>
      </c>
      <c r="Q43" s="251" t="s">
        <v>230</v>
      </c>
      <c r="R43" s="251" t="s">
        <v>213</v>
      </c>
      <c r="S43" s="260" t="s">
        <v>213</v>
      </c>
      <c r="T43" s="251" t="s">
        <v>6267</v>
      </c>
    </row>
    <row r="44" spans="1:20" s="39" customFormat="1" ht="37.35" customHeight="1">
      <c r="A44" s="249" t="s">
        <v>3822</v>
      </c>
      <c r="B44" s="249" t="s">
        <v>5790</v>
      </c>
      <c r="C44" s="249" t="s">
        <v>5514</v>
      </c>
      <c r="D44" s="250" t="s">
        <v>6079</v>
      </c>
      <c r="E44" s="251" t="s">
        <v>6071</v>
      </c>
      <c r="F44" s="254"/>
      <c r="G44" s="251"/>
      <c r="H44" s="251"/>
      <c r="I44" s="251"/>
      <c r="J44" s="251"/>
      <c r="K44" s="251"/>
      <c r="L44" s="254"/>
      <c r="M44" s="250" t="s">
        <v>2559</v>
      </c>
      <c r="N44" s="251" t="s">
        <v>229</v>
      </c>
      <c r="O44" s="251"/>
      <c r="P44" s="250" t="s">
        <v>6072</v>
      </c>
      <c r="Q44" s="251" t="s">
        <v>230</v>
      </c>
      <c r="R44" s="251" t="s">
        <v>230</v>
      </c>
      <c r="S44" s="260" t="s">
        <v>213</v>
      </c>
      <c r="T44" s="251" t="s">
        <v>5846</v>
      </c>
    </row>
    <row r="45" spans="1:20" s="39" customFormat="1" ht="43.5" customHeight="1">
      <c r="A45" s="249" t="s">
        <v>3823</v>
      </c>
      <c r="B45" s="249" t="s">
        <v>2560</v>
      </c>
      <c r="C45" s="249" t="s">
        <v>4903</v>
      </c>
      <c r="D45" s="250" t="s">
        <v>5788</v>
      </c>
      <c r="E45" s="251" t="s">
        <v>946</v>
      </c>
      <c r="F45" s="254"/>
      <c r="G45" s="300"/>
      <c r="H45" s="300"/>
      <c r="I45" s="300"/>
      <c r="J45" s="300"/>
      <c r="K45" s="300"/>
      <c r="L45" s="301"/>
      <c r="M45" s="250" t="s">
        <v>2562</v>
      </c>
      <c r="N45" s="251" t="s">
        <v>229</v>
      </c>
      <c r="O45" s="300"/>
      <c r="P45" s="250" t="s">
        <v>5917</v>
      </c>
      <c r="Q45" s="251" t="s">
        <v>230</v>
      </c>
      <c r="R45" s="251" t="s">
        <v>213</v>
      </c>
      <c r="S45" s="251" t="s">
        <v>213</v>
      </c>
      <c r="T45" s="251" t="s">
        <v>5846</v>
      </c>
    </row>
    <row r="46" spans="1:20" s="39" customFormat="1" ht="33.75">
      <c r="A46" s="249" t="s">
        <v>4959</v>
      </c>
      <c r="B46" s="261" t="s">
        <v>4943</v>
      </c>
      <c r="C46" s="261" t="s">
        <v>219</v>
      </c>
      <c r="D46" s="262" t="s">
        <v>4945</v>
      </c>
      <c r="E46" s="263" t="s">
        <v>1841</v>
      </c>
      <c r="F46" s="263"/>
      <c r="G46" s="263"/>
      <c r="H46" s="263"/>
      <c r="I46" s="263"/>
      <c r="J46" s="263"/>
      <c r="K46" s="263"/>
      <c r="L46" s="263"/>
      <c r="M46" s="263"/>
      <c r="N46" s="263" t="s">
        <v>229</v>
      </c>
      <c r="O46" s="263"/>
      <c r="P46" s="262" t="s">
        <v>4948</v>
      </c>
      <c r="Q46" s="263" t="s">
        <v>230</v>
      </c>
      <c r="R46" s="263" t="s">
        <v>230</v>
      </c>
      <c r="S46" s="263" t="s">
        <v>213</v>
      </c>
      <c r="T46" s="251" t="s">
        <v>5846</v>
      </c>
    </row>
    <row r="47" spans="1:20" ht="33.75">
      <c r="A47" s="249" t="s">
        <v>4960</v>
      </c>
      <c r="B47" s="261" t="s">
        <v>4944</v>
      </c>
      <c r="C47" s="261" t="s">
        <v>222</v>
      </c>
      <c r="D47" s="262" t="s">
        <v>4946</v>
      </c>
      <c r="E47" s="263" t="s">
        <v>1841</v>
      </c>
      <c r="F47" s="263"/>
      <c r="G47" s="263"/>
      <c r="H47" s="263"/>
      <c r="I47" s="263"/>
      <c r="J47" s="263"/>
      <c r="K47" s="263"/>
      <c r="L47" s="263"/>
      <c r="M47" s="263"/>
      <c r="N47" s="263" t="s">
        <v>229</v>
      </c>
      <c r="O47" s="263"/>
      <c r="P47" s="262" t="s">
        <v>4947</v>
      </c>
      <c r="Q47" s="263" t="s">
        <v>230</v>
      </c>
      <c r="R47" s="263" t="s">
        <v>230</v>
      </c>
      <c r="S47" s="263" t="s">
        <v>213</v>
      </c>
      <c r="T47" s="251" t="s">
        <v>5846</v>
      </c>
    </row>
    <row r="48" spans="1:20" ht="33.75">
      <c r="A48" s="291" t="s">
        <v>6020</v>
      </c>
      <c r="B48" s="291" t="s">
        <v>6010</v>
      </c>
      <c r="C48" s="291" t="s">
        <v>6011</v>
      </c>
      <c r="D48" s="292" t="s">
        <v>6062</v>
      </c>
      <c r="E48" s="260" t="s">
        <v>6013</v>
      </c>
      <c r="F48" s="293"/>
      <c r="G48" s="294"/>
      <c r="H48" s="294"/>
      <c r="I48" s="294"/>
      <c r="J48" s="294"/>
      <c r="K48" s="294"/>
      <c r="L48" s="293"/>
      <c r="M48" s="292"/>
      <c r="N48" s="260" t="s">
        <v>229</v>
      </c>
      <c r="O48" s="294"/>
      <c r="P48" s="292" t="s">
        <v>6014</v>
      </c>
      <c r="Q48" s="260" t="s">
        <v>230</v>
      </c>
      <c r="R48" s="260" t="s">
        <v>230</v>
      </c>
      <c r="S48" s="260" t="s">
        <v>213</v>
      </c>
      <c r="T48" s="251" t="s">
        <v>5846</v>
      </c>
    </row>
    <row r="49" spans="1:20">
      <c r="A49" s="101"/>
      <c r="B49" s="101"/>
      <c r="C49" s="101"/>
      <c r="D49" s="101"/>
      <c r="E49" s="101"/>
      <c r="F49" s="101"/>
      <c r="G49" s="101"/>
      <c r="H49" s="101"/>
      <c r="I49" s="101"/>
      <c r="J49" s="101"/>
      <c r="K49" s="101"/>
      <c r="L49" s="101"/>
      <c r="M49" s="101"/>
      <c r="N49" s="101"/>
      <c r="O49" s="101"/>
      <c r="P49" s="101"/>
      <c r="Q49" s="101"/>
      <c r="R49" s="101"/>
      <c r="S49" s="101"/>
      <c r="T49" s="101"/>
    </row>
    <row r="50" spans="1:20">
      <c r="N50" s="100"/>
      <c r="O50" s="3"/>
    </row>
    <row r="51" spans="1:20">
      <c r="N51" s="100"/>
      <c r="O51" s="3"/>
    </row>
  </sheetData>
  <mergeCells count="131">
    <mergeCell ref="H33:H39"/>
    <mergeCell ref="I33:I39"/>
    <mergeCell ref="J33:J39"/>
    <mergeCell ref="K33:K39"/>
    <mergeCell ref="O33:O39"/>
    <mergeCell ref="P33:P39"/>
    <mergeCell ref="Q33:Q39"/>
    <mergeCell ref="R33:R39"/>
    <mergeCell ref="A10:A12"/>
    <mergeCell ref="C10:C12"/>
    <mergeCell ref="D10:D12"/>
    <mergeCell ref="E10:E12"/>
    <mergeCell ref="H10:H12"/>
    <mergeCell ref="B23:B32"/>
    <mergeCell ref="B33:B39"/>
    <mergeCell ref="A15:A16"/>
    <mergeCell ref="R15:R16"/>
    <mergeCell ref="D13:D14"/>
    <mergeCell ref="E13:E14"/>
    <mergeCell ref="L13:L14"/>
    <mergeCell ref="I19:I22"/>
    <mergeCell ref="M15:M16"/>
    <mergeCell ref="N15:N16"/>
    <mergeCell ref="D19:D22"/>
    <mergeCell ref="B13:B14"/>
    <mergeCell ref="B15:B16"/>
    <mergeCell ref="B19:B22"/>
    <mergeCell ref="T15:T16"/>
    <mergeCell ref="C15:C16"/>
    <mergeCell ref="D15:D16"/>
    <mergeCell ref="E15:E16"/>
    <mergeCell ref="L15:L16"/>
    <mergeCell ref="Q13:Q14"/>
    <mergeCell ref="R13:R14"/>
    <mergeCell ref="S13:S14"/>
    <mergeCell ref="H15:H16"/>
    <mergeCell ref="I15:I16"/>
    <mergeCell ref="J15:J16"/>
    <mergeCell ref="K15:K16"/>
    <mergeCell ref="O15:O16"/>
    <mergeCell ref="P15:P16"/>
    <mergeCell ref="Q15:Q16"/>
    <mergeCell ref="S15:S16"/>
    <mergeCell ref="H13:H14"/>
    <mergeCell ref="I13:I14"/>
    <mergeCell ref="J13:J14"/>
    <mergeCell ref="K13:K14"/>
    <mergeCell ref="J19:J22"/>
    <mergeCell ref="S33:S39"/>
    <mergeCell ref="Q4:S4"/>
    <mergeCell ref="S7:S9"/>
    <mergeCell ref="T7:T9"/>
    <mergeCell ref="O7:O9"/>
    <mergeCell ref="P7:P9"/>
    <mergeCell ref="Q7:Q9"/>
    <mergeCell ref="R7:R9"/>
    <mergeCell ref="Q10:Q12"/>
    <mergeCell ref="R10:R12"/>
    <mergeCell ref="O10:O12"/>
    <mergeCell ref="P10:P12"/>
    <mergeCell ref="S19:S22"/>
    <mergeCell ref="R19:R22"/>
    <mergeCell ref="S10:S12"/>
    <mergeCell ref="T10:T12"/>
    <mergeCell ref="P19:P22"/>
    <mergeCell ref="Q19:Q22"/>
    <mergeCell ref="O13:O14"/>
    <mergeCell ref="P13:P14"/>
    <mergeCell ref="N7:N9"/>
    <mergeCell ref="B10:B12"/>
    <mergeCell ref="A3:F3"/>
    <mergeCell ref="H3:K3"/>
    <mergeCell ref="H4:K4"/>
    <mergeCell ref="G7:G9"/>
    <mergeCell ref="H7:H9"/>
    <mergeCell ref="I7:I9"/>
    <mergeCell ref="A7:A9"/>
    <mergeCell ref="C7:C9"/>
    <mergeCell ref="D7:D9"/>
    <mergeCell ref="E7:E9"/>
    <mergeCell ref="F7:F9"/>
    <mergeCell ref="J7:J9"/>
    <mergeCell ref="K7:K9"/>
    <mergeCell ref="B7:B9"/>
    <mergeCell ref="K10:K12"/>
    <mergeCell ref="N10:N12"/>
    <mergeCell ref="L11:L12"/>
    <mergeCell ref="M11:M12"/>
    <mergeCell ref="I10:I12"/>
    <mergeCell ref="J10:J12"/>
    <mergeCell ref="L3:M3"/>
    <mergeCell ref="L19:L22"/>
    <mergeCell ref="M19:M22"/>
    <mergeCell ref="N19:N22"/>
    <mergeCell ref="O19:O22"/>
    <mergeCell ref="C19:C22"/>
    <mergeCell ref="E23:E32"/>
    <mergeCell ref="H23:H32"/>
    <mergeCell ref="I23:I32"/>
    <mergeCell ref="J23:J32"/>
    <mergeCell ref="K23:K32"/>
    <mergeCell ref="N23:N32"/>
    <mergeCell ref="M26:M32"/>
    <mergeCell ref="L26:L32"/>
    <mergeCell ref="D23:D32"/>
    <mergeCell ref="E19:E22"/>
    <mergeCell ref="H19:H22"/>
    <mergeCell ref="A19:A22"/>
    <mergeCell ref="T13:T14"/>
    <mergeCell ref="T33:T39"/>
    <mergeCell ref="A33:A39"/>
    <mergeCell ref="C33:C39"/>
    <mergeCell ref="D33:D39"/>
    <mergeCell ref="E33:E39"/>
    <mergeCell ref="L33:L39"/>
    <mergeCell ref="M33:M39"/>
    <mergeCell ref="N33:N39"/>
    <mergeCell ref="S23:S32"/>
    <mergeCell ref="T23:T32"/>
    <mergeCell ref="O23:O32"/>
    <mergeCell ref="A13:A14"/>
    <mergeCell ref="C13:C14"/>
    <mergeCell ref="P23:P32"/>
    <mergeCell ref="Q23:Q32"/>
    <mergeCell ref="M13:M14"/>
    <mergeCell ref="N13:N14"/>
    <mergeCell ref="R23:R32"/>
    <mergeCell ref="T19:T22"/>
    <mergeCell ref="A23:A32"/>
    <mergeCell ref="C23:C32"/>
    <mergeCell ref="K19:K22"/>
  </mergeCells>
  <pageMargins left="0.19685039370078741" right="0.19685039370078741" top="0.19685039370078741" bottom="0.19685039370078741" header="0.51181102362204722" footer="0.51181102362204722"/>
  <pageSetup paperSize="9" scale="36"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007C38CC-D1B0-4906-AF73-394AD5485D6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691BF83C-1433-4735-B0EE-1800028B8876}">
            <xm:f>'C:\Users\ANFA\AppData\Local\Microsoft\Windows\Temporary Internet Files\Content.Outlook\E2I1UPGE\[MSDS v2.0 TOS 2nd Attempt.xlsx]MAT101Booking'!#REF!=yes</xm:f>
            <x14:dxf>
              <fill>
                <patternFill>
                  <bgColor indexed="43"/>
                </patternFill>
              </fill>
            </x14:dxf>
          </x14:cfRule>
          <xm:sqref>P40</xm:sqref>
        </x14:conditionalFormatting>
        <x14:conditionalFormatting xmlns:xm="http://schemas.microsoft.com/office/excel/2006/main">
          <x14:cfRule type="expression" priority="3" stopIfTrue="1" id="{1971AB7A-D6F5-44EC-BED6-29D367AA8C9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99DDE70A-45DC-4839-8FF8-4C0E41CFC648}">
            <xm:f>'C:\Users\ANFA\AppData\Local\Microsoft\Windows\Temporary Internet Files\Content.Outlook\E2I1UPGE\[MSDS v2.0 TOS 2nd Attempt.xlsx]MAT101Booking'!#REF!=yes</xm:f>
            <x14:dxf>
              <fill>
                <patternFill>
                  <bgColor indexed="43"/>
                </patternFill>
              </fill>
            </x14:dxf>
          </x14:cfRule>
          <xm:sqref>P42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E74B2-3B02-40F8-8B13-C66219400336}">
  <sheetPr codeName="Sheet13">
    <tabColor theme="4" tint="0.79998168889431442"/>
    <pageSetUpPr fitToPage="1"/>
  </sheetPr>
  <dimension ref="A1:T34"/>
  <sheetViews>
    <sheetView showGridLines="0" zoomScaleNormal="100" workbookViewId="0"/>
  </sheetViews>
  <sheetFormatPr defaultColWidth="8.88671875" defaultRowHeight="12.75"/>
  <cols>
    <col min="1" max="1" width="7.109375" style="3" customWidth="1"/>
    <col min="2" max="2" width="16.88671875" style="3" customWidth="1"/>
    <col min="3" max="3" width="11.886718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4414062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61.85" customHeight="1">
      <c r="A3" s="739" t="s">
        <v>501</v>
      </c>
      <c r="B3" s="740"/>
      <c r="C3" s="740"/>
      <c r="D3" s="740"/>
      <c r="E3" s="740"/>
      <c r="F3" s="740"/>
      <c r="G3" s="82"/>
      <c r="H3" s="741" t="s">
        <v>2445</v>
      </c>
      <c r="I3" s="742"/>
      <c r="J3" s="742"/>
      <c r="K3" s="743"/>
      <c r="L3" s="748" t="s">
        <v>1071</v>
      </c>
      <c r="M3" s="807"/>
      <c r="N3" s="488" t="s">
        <v>6109</v>
      </c>
      <c r="O3" s="83" t="s">
        <v>6372</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90.6" customHeight="1">
      <c r="A6" s="91" t="s">
        <v>2117</v>
      </c>
      <c r="B6" s="91" t="s">
        <v>432</v>
      </c>
      <c r="C6" s="110" t="s">
        <v>1877</v>
      </c>
      <c r="D6" s="37" t="s">
        <v>2044</v>
      </c>
      <c r="E6" s="38" t="s">
        <v>1170</v>
      </c>
      <c r="F6" s="38"/>
      <c r="G6" s="37"/>
      <c r="H6" s="38" t="s">
        <v>210</v>
      </c>
      <c r="I6" s="38" t="s">
        <v>210</v>
      </c>
      <c r="J6" s="38" t="s">
        <v>21</v>
      </c>
      <c r="K6" s="37"/>
      <c r="L6" s="38" t="s">
        <v>211</v>
      </c>
      <c r="M6" s="37" t="s">
        <v>233</v>
      </c>
      <c r="N6" s="38" t="s">
        <v>31</v>
      </c>
      <c r="O6" s="37" t="s">
        <v>5296</v>
      </c>
      <c r="P6" s="94"/>
      <c r="Q6" s="95" t="s">
        <v>213</v>
      </c>
      <c r="R6" s="95" t="s">
        <v>213</v>
      </c>
      <c r="S6" s="95" t="s">
        <v>213</v>
      </c>
      <c r="T6" s="95" t="s">
        <v>2473</v>
      </c>
    </row>
    <row r="7" spans="1:20" s="39" customFormat="1" ht="311.85000000000002" customHeight="1">
      <c r="A7" s="154" t="s">
        <v>2118</v>
      </c>
      <c r="B7" s="154" t="s">
        <v>2029</v>
      </c>
      <c r="C7" s="154" t="s">
        <v>2036</v>
      </c>
      <c r="D7" s="140" t="s">
        <v>5918</v>
      </c>
      <c r="E7" s="139" t="s">
        <v>1841</v>
      </c>
      <c r="F7" s="139"/>
      <c r="G7" s="155"/>
      <c r="H7" s="139" t="s">
        <v>210</v>
      </c>
      <c r="I7" s="139" t="s">
        <v>210</v>
      </c>
      <c r="J7" s="139" t="s">
        <v>21</v>
      </c>
      <c r="K7" s="140" t="s">
        <v>2446</v>
      </c>
      <c r="L7" s="132" t="s">
        <v>329</v>
      </c>
      <c r="M7" s="132" t="s">
        <v>715</v>
      </c>
      <c r="N7" s="139" t="s">
        <v>31</v>
      </c>
      <c r="O7" s="37" t="s">
        <v>5297</v>
      </c>
      <c r="P7" s="148"/>
      <c r="Q7" s="144" t="s">
        <v>213</v>
      </c>
      <c r="R7" s="144" t="s">
        <v>213</v>
      </c>
      <c r="S7" s="144" t="s">
        <v>213</v>
      </c>
      <c r="T7" s="144" t="s">
        <v>4307</v>
      </c>
    </row>
    <row r="8" spans="1:20" s="39" customFormat="1" ht="23.25" customHeight="1">
      <c r="A8" s="871" t="s">
        <v>2119</v>
      </c>
      <c r="B8" s="871" t="s">
        <v>469</v>
      </c>
      <c r="C8" s="871" t="s">
        <v>470</v>
      </c>
      <c r="D8" s="869" t="s">
        <v>5919</v>
      </c>
      <c r="E8" s="872" t="s">
        <v>82</v>
      </c>
      <c r="F8" s="131" t="s">
        <v>247</v>
      </c>
      <c r="G8" s="132" t="s">
        <v>472</v>
      </c>
      <c r="H8" s="872" t="s">
        <v>243</v>
      </c>
      <c r="I8" s="872" t="s">
        <v>210</v>
      </c>
      <c r="J8" s="872" t="s">
        <v>243</v>
      </c>
      <c r="K8" s="811"/>
      <c r="L8" s="872" t="s">
        <v>211</v>
      </c>
      <c r="M8" s="860" t="s">
        <v>473</v>
      </c>
      <c r="N8" s="872" t="s">
        <v>155</v>
      </c>
      <c r="O8" s="869" t="s">
        <v>5298</v>
      </c>
      <c r="P8" s="817"/>
      <c r="Q8" s="820" t="s">
        <v>213</v>
      </c>
      <c r="R8" s="820" t="s">
        <v>213</v>
      </c>
      <c r="S8" s="859" t="s">
        <v>213</v>
      </c>
      <c r="T8" s="820" t="s">
        <v>2473</v>
      </c>
    </row>
    <row r="9" spans="1:20" s="39" customFormat="1" ht="21.75" customHeight="1">
      <c r="A9" s="871"/>
      <c r="B9" s="871"/>
      <c r="C9" s="871"/>
      <c r="D9" s="869"/>
      <c r="E9" s="872"/>
      <c r="F9" s="131" t="s">
        <v>249</v>
      </c>
      <c r="G9" s="132" t="s">
        <v>474</v>
      </c>
      <c r="H9" s="872"/>
      <c r="I9" s="872"/>
      <c r="J9" s="872"/>
      <c r="K9" s="812"/>
      <c r="L9" s="872"/>
      <c r="M9" s="860"/>
      <c r="N9" s="872"/>
      <c r="O9" s="869"/>
      <c r="P9" s="818"/>
      <c r="Q9" s="821"/>
      <c r="R9" s="821"/>
      <c r="S9" s="859"/>
      <c r="T9" s="821"/>
    </row>
    <row r="10" spans="1:20" s="39" customFormat="1" ht="21" customHeight="1">
      <c r="A10" s="871"/>
      <c r="B10" s="871"/>
      <c r="C10" s="871"/>
      <c r="D10" s="869"/>
      <c r="E10" s="872"/>
      <c r="F10" s="131" t="s">
        <v>250</v>
      </c>
      <c r="G10" s="132" t="s">
        <v>475</v>
      </c>
      <c r="H10" s="872"/>
      <c r="I10" s="872"/>
      <c r="J10" s="872"/>
      <c r="K10" s="812"/>
      <c r="L10" s="872"/>
      <c r="M10" s="860"/>
      <c r="N10" s="872"/>
      <c r="O10" s="869"/>
      <c r="P10" s="818"/>
      <c r="Q10" s="821"/>
      <c r="R10" s="821"/>
      <c r="S10" s="859"/>
      <c r="T10" s="821"/>
    </row>
    <row r="11" spans="1:20" s="39" customFormat="1" ht="21.75" customHeight="1">
      <c r="A11" s="871"/>
      <c r="B11" s="871"/>
      <c r="C11" s="871"/>
      <c r="D11" s="869"/>
      <c r="E11" s="872"/>
      <c r="F11" s="131" t="s">
        <v>251</v>
      </c>
      <c r="G11" s="132" t="s">
        <v>476</v>
      </c>
      <c r="H11" s="872"/>
      <c r="I11" s="872"/>
      <c r="J11" s="872"/>
      <c r="K11" s="812"/>
      <c r="L11" s="872"/>
      <c r="M11" s="860"/>
      <c r="N11" s="872"/>
      <c r="O11" s="869"/>
      <c r="P11" s="818"/>
      <c r="Q11" s="821"/>
      <c r="R11" s="821"/>
      <c r="S11" s="859"/>
      <c r="T11" s="821"/>
    </row>
    <row r="12" spans="1:20" s="39" customFormat="1" ht="28.5" customHeight="1">
      <c r="A12" s="871"/>
      <c r="B12" s="871"/>
      <c r="C12" s="871"/>
      <c r="D12" s="869"/>
      <c r="E12" s="872"/>
      <c r="F12" s="131" t="s">
        <v>477</v>
      </c>
      <c r="G12" s="132" t="s">
        <v>478</v>
      </c>
      <c r="H12" s="872"/>
      <c r="I12" s="872"/>
      <c r="J12" s="872"/>
      <c r="K12" s="813"/>
      <c r="L12" s="872"/>
      <c r="M12" s="860"/>
      <c r="N12" s="872"/>
      <c r="O12" s="869"/>
      <c r="P12" s="819"/>
      <c r="Q12" s="822"/>
      <c r="R12" s="822"/>
      <c r="S12" s="859"/>
      <c r="T12" s="822"/>
    </row>
    <row r="13" spans="1:20" s="39" customFormat="1" ht="80.849999999999994" customHeight="1">
      <c r="A13" s="133" t="s">
        <v>2120</v>
      </c>
      <c r="B13" s="133" t="s">
        <v>479</v>
      </c>
      <c r="C13" s="133" t="s">
        <v>480</v>
      </c>
      <c r="D13" s="130" t="s">
        <v>5920</v>
      </c>
      <c r="E13" s="131" t="s">
        <v>1841</v>
      </c>
      <c r="F13" s="131"/>
      <c r="G13" s="132"/>
      <c r="H13" s="131" t="s">
        <v>21</v>
      </c>
      <c r="I13" s="131" t="s">
        <v>210</v>
      </c>
      <c r="J13" s="131" t="s">
        <v>21</v>
      </c>
      <c r="K13" s="130" t="s">
        <v>2506</v>
      </c>
      <c r="L13" s="131" t="s">
        <v>482</v>
      </c>
      <c r="M13" s="130" t="s">
        <v>483</v>
      </c>
      <c r="N13" s="131" t="s">
        <v>155</v>
      </c>
      <c r="O13" s="132" t="s">
        <v>5299</v>
      </c>
      <c r="P13" s="148"/>
      <c r="Q13" s="144" t="s">
        <v>213</v>
      </c>
      <c r="R13" s="144" t="s">
        <v>213</v>
      </c>
      <c r="S13" s="144" t="s">
        <v>213</v>
      </c>
      <c r="T13" s="144" t="s">
        <v>2473</v>
      </c>
    </row>
    <row r="14" spans="1:20" s="39" customFormat="1" ht="46.35" customHeight="1">
      <c r="A14" s="145" t="s">
        <v>2121</v>
      </c>
      <c r="B14" s="145" t="s">
        <v>1413</v>
      </c>
      <c r="C14" s="145" t="s">
        <v>485</v>
      </c>
      <c r="D14" s="146" t="s">
        <v>5921</v>
      </c>
      <c r="E14" s="147" t="s">
        <v>487</v>
      </c>
      <c r="F14" s="131"/>
      <c r="G14" s="132"/>
      <c r="H14" s="147" t="s">
        <v>21</v>
      </c>
      <c r="I14" s="147" t="s">
        <v>210</v>
      </c>
      <c r="J14" s="147" t="s">
        <v>21</v>
      </c>
      <c r="K14" s="147"/>
      <c r="L14" s="147" t="s">
        <v>211</v>
      </c>
      <c r="M14" s="146" t="s">
        <v>488</v>
      </c>
      <c r="N14" s="147" t="s">
        <v>155</v>
      </c>
      <c r="O14" s="132" t="s">
        <v>3131</v>
      </c>
      <c r="P14" s="148"/>
      <c r="Q14" s="144" t="s">
        <v>213</v>
      </c>
      <c r="R14" s="144" t="s">
        <v>213</v>
      </c>
      <c r="S14" s="144" t="s">
        <v>213</v>
      </c>
      <c r="T14" s="144" t="s">
        <v>2473</v>
      </c>
    </row>
    <row r="15" spans="1:20" s="39" customFormat="1" ht="90">
      <c r="A15" s="145" t="s">
        <v>2122</v>
      </c>
      <c r="B15" s="145" t="s">
        <v>489</v>
      </c>
      <c r="C15" s="145" t="s">
        <v>490</v>
      </c>
      <c r="D15" s="146" t="s">
        <v>5922</v>
      </c>
      <c r="E15" s="147" t="s">
        <v>295</v>
      </c>
      <c r="F15" s="131"/>
      <c r="G15" s="132"/>
      <c r="H15" s="147" t="s">
        <v>21</v>
      </c>
      <c r="I15" s="147" t="s">
        <v>210</v>
      </c>
      <c r="J15" s="147" t="s">
        <v>21</v>
      </c>
      <c r="K15" s="146" t="s">
        <v>2404</v>
      </c>
      <c r="L15" s="147" t="s">
        <v>360</v>
      </c>
      <c r="M15" s="146" t="s">
        <v>361</v>
      </c>
      <c r="N15" s="147" t="s">
        <v>155</v>
      </c>
      <c r="O15" s="132" t="s">
        <v>5300</v>
      </c>
      <c r="P15" s="148"/>
      <c r="Q15" s="144" t="s">
        <v>213</v>
      </c>
      <c r="R15" s="144" t="s">
        <v>213</v>
      </c>
      <c r="S15" s="144" t="s">
        <v>213</v>
      </c>
      <c r="T15" s="144" t="s">
        <v>2473</v>
      </c>
    </row>
    <row r="16" spans="1:20" s="39" customFormat="1" ht="90">
      <c r="A16" s="206" t="s">
        <v>2123</v>
      </c>
      <c r="B16" s="206" t="s">
        <v>499</v>
      </c>
      <c r="C16" s="206" t="s">
        <v>1876</v>
      </c>
      <c r="D16" s="151" t="s">
        <v>1181</v>
      </c>
      <c r="E16" s="152" t="s">
        <v>1170</v>
      </c>
      <c r="F16" s="150"/>
      <c r="G16" s="156"/>
      <c r="H16" s="152" t="s">
        <v>21</v>
      </c>
      <c r="I16" s="152" t="s">
        <v>210</v>
      </c>
      <c r="J16" s="152" t="s">
        <v>21</v>
      </c>
      <c r="K16" s="151"/>
      <c r="L16" s="152" t="s">
        <v>211</v>
      </c>
      <c r="M16" s="151" t="s">
        <v>1815</v>
      </c>
      <c r="N16" s="152" t="s">
        <v>155</v>
      </c>
      <c r="O16" s="132" t="s">
        <v>3371</v>
      </c>
      <c r="P16" s="157"/>
      <c r="Q16" s="141" t="s">
        <v>213</v>
      </c>
      <c r="R16" s="141" t="s">
        <v>213</v>
      </c>
      <c r="S16" s="141" t="s">
        <v>213</v>
      </c>
      <c r="T16" s="141" t="s">
        <v>2473</v>
      </c>
    </row>
    <row r="17" spans="1:20" s="39" customFormat="1" ht="59.25" customHeight="1">
      <c r="A17" s="823" t="s">
        <v>2124</v>
      </c>
      <c r="B17" s="823" t="s">
        <v>1190</v>
      </c>
      <c r="C17" s="823" t="s">
        <v>1191</v>
      </c>
      <c r="D17" s="811" t="s">
        <v>1192</v>
      </c>
      <c r="E17" s="808" t="s">
        <v>86</v>
      </c>
      <c r="F17" s="181" t="s">
        <v>1728</v>
      </c>
      <c r="G17" s="132" t="s">
        <v>1193</v>
      </c>
      <c r="H17" s="872" t="s">
        <v>21</v>
      </c>
      <c r="I17" s="872" t="s">
        <v>210</v>
      </c>
      <c r="J17" s="872" t="s">
        <v>243</v>
      </c>
      <c r="K17" s="872"/>
      <c r="L17" s="872" t="s">
        <v>211</v>
      </c>
      <c r="M17" s="869" t="s">
        <v>826</v>
      </c>
      <c r="N17" s="872" t="s">
        <v>155</v>
      </c>
      <c r="O17" s="869" t="s">
        <v>5301</v>
      </c>
      <c r="P17" s="817"/>
      <c r="Q17" s="820" t="s">
        <v>213</v>
      </c>
      <c r="R17" s="820" t="s">
        <v>213</v>
      </c>
      <c r="S17" s="859" t="s">
        <v>213</v>
      </c>
      <c r="T17" s="820" t="s">
        <v>2473</v>
      </c>
    </row>
    <row r="18" spans="1:20" s="39" customFormat="1" ht="11.25">
      <c r="A18" s="825"/>
      <c r="B18" s="825"/>
      <c r="C18" s="825"/>
      <c r="D18" s="813"/>
      <c r="E18" s="810"/>
      <c r="F18" s="131" t="s">
        <v>400</v>
      </c>
      <c r="G18" s="132" t="s">
        <v>851</v>
      </c>
      <c r="H18" s="872"/>
      <c r="I18" s="872"/>
      <c r="J18" s="872"/>
      <c r="K18" s="872"/>
      <c r="L18" s="872"/>
      <c r="M18" s="869"/>
      <c r="N18" s="872"/>
      <c r="O18" s="869"/>
      <c r="P18" s="819"/>
      <c r="Q18" s="822"/>
      <c r="R18" s="822"/>
      <c r="S18" s="859"/>
      <c r="T18" s="822"/>
    </row>
    <row r="19" spans="1:20" s="39" customFormat="1" ht="54.75" customHeight="1">
      <c r="A19" s="823" t="s">
        <v>2125</v>
      </c>
      <c r="B19" s="823" t="s">
        <v>1417</v>
      </c>
      <c r="C19" s="823" t="s">
        <v>493</v>
      </c>
      <c r="D19" s="811" t="s">
        <v>5923</v>
      </c>
      <c r="E19" s="808" t="s">
        <v>394</v>
      </c>
      <c r="F19" s="131" t="s">
        <v>213</v>
      </c>
      <c r="G19" s="132" t="s">
        <v>495</v>
      </c>
      <c r="H19" s="808" t="s">
        <v>21</v>
      </c>
      <c r="I19" s="808" t="s">
        <v>210</v>
      </c>
      <c r="J19" s="808" t="s">
        <v>243</v>
      </c>
      <c r="K19" s="808"/>
      <c r="L19" s="808" t="s">
        <v>496</v>
      </c>
      <c r="M19" s="811" t="s">
        <v>497</v>
      </c>
      <c r="N19" s="808" t="s">
        <v>155</v>
      </c>
      <c r="O19" s="811" t="s">
        <v>5302</v>
      </c>
      <c r="P19" s="817"/>
      <c r="Q19" s="820" t="s">
        <v>213</v>
      </c>
      <c r="R19" s="820" t="s">
        <v>213</v>
      </c>
      <c r="S19" s="859" t="s">
        <v>213</v>
      </c>
      <c r="T19" s="820" t="s">
        <v>2473</v>
      </c>
    </row>
    <row r="20" spans="1:20" s="39" customFormat="1" ht="41.25" customHeight="1">
      <c r="A20" s="825"/>
      <c r="B20" s="825"/>
      <c r="C20" s="825"/>
      <c r="D20" s="813"/>
      <c r="E20" s="810"/>
      <c r="F20" s="131" t="s">
        <v>230</v>
      </c>
      <c r="G20" s="132" t="s">
        <v>498</v>
      </c>
      <c r="H20" s="810"/>
      <c r="I20" s="810"/>
      <c r="J20" s="810"/>
      <c r="K20" s="810"/>
      <c r="L20" s="810"/>
      <c r="M20" s="813"/>
      <c r="N20" s="810"/>
      <c r="O20" s="813"/>
      <c r="P20" s="819"/>
      <c r="Q20" s="822"/>
      <c r="R20" s="822"/>
      <c r="S20" s="859"/>
      <c r="T20" s="822"/>
    </row>
    <row r="21" spans="1:20" s="39" customFormat="1" ht="105.75" customHeight="1">
      <c r="A21" s="145" t="s">
        <v>2126</v>
      </c>
      <c r="B21" s="145" t="s">
        <v>2030</v>
      </c>
      <c r="C21" s="96" t="s">
        <v>2038</v>
      </c>
      <c r="D21" s="92" t="s">
        <v>2373</v>
      </c>
      <c r="E21" s="38" t="s">
        <v>967</v>
      </c>
      <c r="F21" s="35"/>
      <c r="G21" s="35"/>
      <c r="H21" s="35" t="s">
        <v>21</v>
      </c>
      <c r="I21" s="35" t="s">
        <v>210</v>
      </c>
      <c r="J21" s="35" t="s">
        <v>21</v>
      </c>
      <c r="K21" s="92" t="s">
        <v>2405</v>
      </c>
      <c r="L21" s="35" t="s">
        <v>211</v>
      </c>
      <c r="M21" s="92" t="s">
        <v>212</v>
      </c>
      <c r="N21" s="97" t="s">
        <v>155</v>
      </c>
      <c r="O21" s="40" t="s">
        <v>5303</v>
      </c>
      <c r="P21" s="94"/>
      <c r="Q21" s="95" t="s">
        <v>213</v>
      </c>
      <c r="R21" s="95" t="s">
        <v>213</v>
      </c>
      <c r="S21" s="95" t="s">
        <v>213</v>
      </c>
      <c r="T21" s="95" t="s">
        <v>4307</v>
      </c>
    </row>
    <row r="22" spans="1:20" s="39" customFormat="1" ht="67.5">
      <c r="A22" s="249" t="s">
        <v>3808</v>
      </c>
      <c r="B22" s="249" t="s">
        <v>3815</v>
      </c>
      <c r="C22" s="249" t="s">
        <v>3816</v>
      </c>
      <c r="D22" s="250" t="s">
        <v>2551</v>
      </c>
      <c r="E22" s="251" t="s">
        <v>6115</v>
      </c>
      <c r="F22" s="297"/>
      <c r="G22" s="298"/>
      <c r="H22" s="298"/>
      <c r="I22" s="298"/>
      <c r="J22" s="298"/>
      <c r="K22" s="298"/>
      <c r="L22" s="297"/>
      <c r="M22" s="250" t="s">
        <v>2552</v>
      </c>
      <c r="N22" s="253" t="s">
        <v>229</v>
      </c>
      <c r="O22" s="299"/>
      <c r="P22" s="250" t="s">
        <v>5869</v>
      </c>
      <c r="Q22" s="251" t="s">
        <v>230</v>
      </c>
      <c r="R22" s="251" t="s">
        <v>213</v>
      </c>
      <c r="S22" s="251" t="s">
        <v>213</v>
      </c>
      <c r="T22" s="251" t="s">
        <v>5846</v>
      </c>
    </row>
    <row r="23" spans="1:20" s="39" customFormat="1" ht="27.75" customHeight="1">
      <c r="A23" s="249" t="s">
        <v>3809</v>
      </c>
      <c r="B23" s="249" t="s">
        <v>964</v>
      </c>
      <c r="C23" s="249" t="s">
        <v>2553</v>
      </c>
      <c r="D23" s="250" t="s">
        <v>2631</v>
      </c>
      <c r="E23" s="251" t="s">
        <v>967</v>
      </c>
      <c r="F23" s="254"/>
      <c r="G23" s="300"/>
      <c r="H23" s="300"/>
      <c r="I23" s="300"/>
      <c r="J23" s="300"/>
      <c r="K23" s="300"/>
      <c r="L23" s="301"/>
      <c r="M23" s="250" t="s">
        <v>2555</v>
      </c>
      <c r="N23" s="251" t="s">
        <v>229</v>
      </c>
      <c r="O23" s="300"/>
      <c r="P23" s="250" t="s">
        <v>2834</v>
      </c>
      <c r="Q23" s="251" t="s">
        <v>230</v>
      </c>
      <c r="R23" s="251" t="s">
        <v>213</v>
      </c>
      <c r="S23" s="251" t="s">
        <v>213</v>
      </c>
      <c r="T23" s="251" t="s">
        <v>5060</v>
      </c>
    </row>
    <row r="24" spans="1:20" s="39" customFormat="1" ht="66" customHeight="1">
      <c r="A24" s="249" t="s">
        <v>3810</v>
      </c>
      <c r="B24" s="249" t="s">
        <v>2547</v>
      </c>
      <c r="C24" s="249" t="s">
        <v>2548</v>
      </c>
      <c r="D24" s="250" t="s">
        <v>5871</v>
      </c>
      <c r="E24" s="251" t="s">
        <v>2549</v>
      </c>
      <c r="F24" s="301"/>
      <c r="G24" s="300"/>
      <c r="H24" s="300"/>
      <c r="I24" s="300"/>
      <c r="J24" s="300"/>
      <c r="K24" s="300"/>
      <c r="L24" s="301"/>
      <c r="M24" s="250" t="s">
        <v>2550</v>
      </c>
      <c r="N24" s="251" t="s">
        <v>229</v>
      </c>
      <c r="O24" s="300"/>
      <c r="P24" s="252" t="s">
        <v>5867</v>
      </c>
      <c r="Q24" s="251" t="s">
        <v>230</v>
      </c>
      <c r="R24" s="251" t="s">
        <v>213</v>
      </c>
      <c r="S24" s="260" t="s">
        <v>213</v>
      </c>
      <c r="T24" s="251" t="s">
        <v>5846</v>
      </c>
    </row>
    <row r="25" spans="1:20" s="39" customFormat="1" ht="33.75">
      <c r="A25" s="249" t="s">
        <v>3811</v>
      </c>
      <c r="B25" s="249" t="s">
        <v>4891</v>
      </c>
      <c r="C25" s="249" t="s">
        <v>4893</v>
      </c>
      <c r="D25" s="250" t="s">
        <v>4917</v>
      </c>
      <c r="E25" s="251" t="s">
        <v>2558</v>
      </c>
      <c r="F25" s="301"/>
      <c r="G25" s="300"/>
      <c r="H25" s="300"/>
      <c r="I25" s="300"/>
      <c r="J25" s="300"/>
      <c r="K25" s="300"/>
      <c r="L25" s="301"/>
      <c r="M25" s="250" t="s">
        <v>2565</v>
      </c>
      <c r="N25" s="251" t="s">
        <v>229</v>
      </c>
      <c r="O25" s="300"/>
      <c r="P25" s="250" t="s">
        <v>5899</v>
      </c>
      <c r="Q25" s="251" t="s">
        <v>230</v>
      </c>
      <c r="R25" s="251" t="s">
        <v>213</v>
      </c>
      <c r="S25" s="260" t="s">
        <v>213</v>
      </c>
      <c r="T25" s="251" t="s">
        <v>6267</v>
      </c>
    </row>
    <row r="26" spans="1:20" s="39" customFormat="1" ht="33.6" customHeight="1">
      <c r="A26" s="249" t="s">
        <v>3812</v>
      </c>
      <c r="B26" s="249" t="s">
        <v>5790</v>
      </c>
      <c r="C26" s="249" t="s">
        <v>5514</v>
      </c>
      <c r="D26" s="250" t="s">
        <v>6079</v>
      </c>
      <c r="E26" s="251" t="s">
        <v>6071</v>
      </c>
      <c r="F26" s="254"/>
      <c r="G26" s="251"/>
      <c r="H26" s="251"/>
      <c r="I26" s="251"/>
      <c r="J26" s="251"/>
      <c r="K26" s="251"/>
      <c r="L26" s="254"/>
      <c r="M26" s="250" t="s">
        <v>2559</v>
      </c>
      <c r="N26" s="251" t="s">
        <v>229</v>
      </c>
      <c r="O26" s="251"/>
      <c r="P26" s="250" t="s">
        <v>6072</v>
      </c>
      <c r="Q26" s="251" t="s">
        <v>230</v>
      </c>
      <c r="R26" s="251" t="s">
        <v>230</v>
      </c>
      <c r="S26" s="260" t="s">
        <v>213</v>
      </c>
      <c r="T26" s="251" t="s">
        <v>5846</v>
      </c>
    </row>
    <row r="27" spans="1:20" s="39" customFormat="1" ht="51.75" customHeight="1">
      <c r="A27" s="249" t="s">
        <v>3813</v>
      </c>
      <c r="B27" s="249" t="s">
        <v>2560</v>
      </c>
      <c r="C27" s="249" t="s">
        <v>4903</v>
      </c>
      <c r="D27" s="250" t="s">
        <v>5879</v>
      </c>
      <c r="E27" s="251" t="s">
        <v>946</v>
      </c>
      <c r="F27" s="254"/>
      <c r="G27" s="300"/>
      <c r="H27" s="300"/>
      <c r="I27" s="300"/>
      <c r="J27" s="300"/>
      <c r="K27" s="300"/>
      <c r="L27" s="301"/>
      <c r="M27" s="250" t="s">
        <v>2562</v>
      </c>
      <c r="N27" s="251" t="s">
        <v>229</v>
      </c>
      <c r="O27" s="300"/>
      <c r="P27" s="250" t="s">
        <v>5917</v>
      </c>
      <c r="Q27" s="251" t="s">
        <v>230</v>
      </c>
      <c r="R27" s="251" t="s">
        <v>213</v>
      </c>
      <c r="S27" s="251" t="s">
        <v>213</v>
      </c>
      <c r="T27" s="251" t="s">
        <v>5846</v>
      </c>
    </row>
    <row r="28" spans="1:20" s="39" customFormat="1" ht="112.5">
      <c r="A28" s="255" t="s">
        <v>3814</v>
      </c>
      <c r="B28" s="255" t="s">
        <v>2658</v>
      </c>
      <c r="C28" s="261" t="s">
        <v>3817</v>
      </c>
      <c r="D28" s="252" t="s">
        <v>3531</v>
      </c>
      <c r="E28" s="253" t="s">
        <v>487</v>
      </c>
      <c r="F28" s="264"/>
      <c r="G28" s="253"/>
      <c r="H28" s="263"/>
      <c r="I28" s="263"/>
      <c r="J28" s="263"/>
      <c r="K28" s="263"/>
      <c r="L28" s="257" t="s">
        <v>211</v>
      </c>
      <c r="M28" s="252"/>
      <c r="N28" s="253" t="s">
        <v>229</v>
      </c>
      <c r="O28" s="263"/>
      <c r="P28" s="252" t="s">
        <v>3966</v>
      </c>
      <c r="Q28" s="265" t="s">
        <v>230</v>
      </c>
      <c r="R28" s="265" t="s">
        <v>213</v>
      </c>
      <c r="S28" s="265" t="s">
        <v>213</v>
      </c>
      <c r="T28" s="251" t="s">
        <v>5060</v>
      </c>
    </row>
    <row r="29" spans="1:20" s="39" customFormat="1" ht="34.35" customHeight="1">
      <c r="A29" s="255" t="s">
        <v>4961</v>
      </c>
      <c r="B29" s="261" t="s">
        <v>4943</v>
      </c>
      <c r="C29" s="261" t="s">
        <v>219</v>
      </c>
      <c r="D29" s="262" t="s">
        <v>4945</v>
      </c>
      <c r="E29" s="263" t="s">
        <v>1841</v>
      </c>
      <c r="F29" s="263"/>
      <c r="G29" s="263"/>
      <c r="H29" s="263"/>
      <c r="I29" s="263"/>
      <c r="J29" s="263"/>
      <c r="K29" s="263"/>
      <c r="L29" s="263"/>
      <c r="M29" s="263"/>
      <c r="N29" s="263" t="s">
        <v>229</v>
      </c>
      <c r="O29" s="263"/>
      <c r="P29" s="262" t="s">
        <v>4948</v>
      </c>
      <c r="Q29" s="263" t="s">
        <v>230</v>
      </c>
      <c r="R29" s="263" t="s">
        <v>230</v>
      </c>
      <c r="S29" s="263" t="s">
        <v>213</v>
      </c>
      <c r="T29" s="251" t="s">
        <v>5846</v>
      </c>
    </row>
    <row r="30" spans="1:20" ht="35.1" customHeight="1">
      <c r="A30" s="255" t="s">
        <v>4962</v>
      </c>
      <c r="B30" s="261" t="s">
        <v>4944</v>
      </c>
      <c r="C30" s="261" t="s">
        <v>222</v>
      </c>
      <c r="D30" s="262" t="s">
        <v>4946</v>
      </c>
      <c r="E30" s="263" t="s">
        <v>1841</v>
      </c>
      <c r="F30" s="263"/>
      <c r="G30" s="263"/>
      <c r="H30" s="263"/>
      <c r="I30" s="263"/>
      <c r="J30" s="263"/>
      <c r="K30" s="263"/>
      <c r="L30" s="263"/>
      <c r="M30" s="263"/>
      <c r="N30" s="263" t="s">
        <v>229</v>
      </c>
      <c r="O30" s="263"/>
      <c r="P30" s="262" t="s">
        <v>4947</v>
      </c>
      <c r="Q30" s="263" t="s">
        <v>230</v>
      </c>
      <c r="R30" s="263" t="s">
        <v>230</v>
      </c>
      <c r="S30" s="263" t="s">
        <v>213</v>
      </c>
      <c r="T30" s="251" t="s">
        <v>5846</v>
      </c>
    </row>
    <row r="31" spans="1:20" ht="35.1" customHeight="1">
      <c r="A31" s="291" t="s">
        <v>6021</v>
      </c>
      <c r="B31" s="291" t="s">
        <v>6010</v>
      </c>
      <c r="C31" s="291" t="s">
        <v>6011</v>
      </c>
      <c r="D31" s="292" t="s">
        <v>6062</v>
      </c>
      <c r="E31" s="260" t="s">
        <v>6013</v>
      </c>
      <c r="F31" s="293"/>
      <c r="G31" s="294"/>
      <c r="H31" s="294"/>
      <c r="I31" s="294"/>
      <c r="J31" s="294"/>
      <c r="K31" s="294"/>
      <c r="L31" s="293"/>
      <c r="M31" s="292"/>
      <c r="N31" s="260" t="s">
        <v>229</v>
      </c>
      <c r="O31" s="294"/>
      <c r="P31" s="292" t="s">
        <v>6014</v>
      </c>
      <c r="Q31" s="260" t="s">
        <v>230</v>
      </c>
      <c r="R31" s="260" t="s">
        <v>230</v>
      </c>
      <c r="S31" s="260" t="s">
        <v>213</v>
      </c>
      <c r="T31" s="251" t="s">
        <v>5846</v>
      </c>
    </row>
    <row r="32" spans="1:20">
      <c r="A32" s="101"/>
      <c r="B32" s="101"/>
      <c r="C32" s="101"/>
      <c r="D32" s="101"/>
      <c r="E32" s="101"/>
      <c r="F32" s="101"/>
      <c r="G32" s="101"/>
      <c r="H32" s="101"/>
      <c r="I32" s="101"/>
      <c r="J32" s="101"/>
      <c r="K32" s="101"/>
      <c r="L32" s="101"/>
      <c r="M32" s="101"/>
      <c r="N32" s="101"/>
      <c r="O32" s="101"/>
      <c r="P32" s="101"/>
      <c r="Q32" s="101"/>
      <c r="R32" s="101"/>
      <c r="S32" s="101"/>
      <c r="T32" s="101"/>
    </row>
    <row r="33" spans="14:15">
      <c r="N33" s="100"/>
      <c r="O33" s="3"/>
    </row>
    <row r="34" spans="14:15">
      <c r="N34" s="100"/>
      <c r="O34" s="3"/>
    </row>
  </sheetData>
  <mergeCells count="59">
    <mergeCell ref="B19:B20"/>
    <mergeCell ref="A17:A18"/>
    <mergeCell ref="C17:C18"/>
    <mergeCell ref="D17:D18"/>
    <mergeCell ref="E17:E18"/>
    <mergeCell ref="B17:B18"/>
    <mergeCell ref="H17:H18"/>
    <mergeCell ref="I17:I18"/>
    <mergeCell ref="J17:J18"/>
    <mergeCell ref="K17:K18"/>
    <mergeCell ref="L17:L18"/>
    <mergeCell ref="R17:R18"/>
    <mergeCell ref="S17:S18"/>
    <mergeCell ref="T17:T18"/>
    <mergeCell ref="M17:M18"/>
    <mergeCell ref="N17:N18"/>
    <mergeCell ref="O17:O18"/>
    <mergeCell ref="P17:P18"/>
    <mergeCell ref="Q17:Q18"/>
    <mergeCell ref="A3:F3"/>
    <mergeCell ref="H3:K3"/>
    <mergeCell ref="H4:K4"/>
    <mergeCell ref="Q4:S4"/>
    <mergeCell ref="L3:M3"/>
    <mergeCell ref="I8:I12"/>
    <mergeCell ref="J8:J12"/>
    <mergeCell ref="K8:K12"/>
    <mergeCell ref="L8:L12"/>
    <mergeCell ref="M8:M12"/>
    <mergeCell ref="A8:A12"/>
    <mergeCell ref="C8:C12"/>
    <mergeCell ref="D8:D12"/>
    <mergeCell ref="E8:E12"/>
    <mergeCell ref="H8:H12"/>
    <mergeCell ref="B8:B12"/>
    <mergeCell ref="S8:S12"/>
    <mergeCell ref="T8:T12"/>
    <mergeCell ref="A19:A20"/>
    <mergeCell ref="C19:C20"/>
    <mergeCell ref="D19:D20"/>
    <mergeCell ref="E19:E20"/>
    <mergeCell ref="H19:H20"/>
    <mergeCell ref="I19:I20"/>
    <mergeCell ref="J19:J20"/>
    <mergeCell ref="K19:K20"/>
    <mergeCell ref="O8:O12"/>
    <mergeCell ref="P8:P12"/>
    <mergeCell ref="Q8:Q12"/>
    <mergeCell ref="R8:R12"/>
    <mergeCell ref="L19:L20"/>
    <mergeCell ref="N8:N12"/>
    <mergeCell ref="S19:S20"/>
    <mergeCell ref="T19:T20"/>
    <mergeCell ref="M19:M20"/>
    <mergeCell ref="N19:N20"/>
    <mergeCell ref="O19:O20"/>
    <mergeCell ref="Q19:Q20"/>
    <mergeCell ref="R19:R20"/>
    <mergeCell ref="P19:P20"/>
  </mergeCells>
  <pageMargins left="0.19685039370078741" right="0.19685039370078741" top="0.19685039370078741" bottom="0.19685039370078741" header="0.51181102362204722" footer="0.51181102362204722"/>
  <pageSetup paperSize="9" scale="35"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F419E8EA-98DB-416C-978F-0DEFF8666C6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87A0A7B5-43F8-4CB2-8ADE-06E9E8F1DC7D}">
            <xm:f>'C:\Users\ANFA\AppData\Local\Microsoft\Windows\Temporary Internet Files\Content.Outlook\E2I1UPGE\[MSDS v2.0 TOS 2nd Attempt.xlsx]MAT101Booking'!#REF!=yes</xm:f>
            <x14:dxf>
              <fill>
                <patternFill>
                  <bgColor indexed="43"/>
                </patternFill>
              </fill>
            </x14:dxf>
          </x14:cfRule>
          <xm:sqref>P22</xm:sqref>
        </x14:conditionalFormatting>
        <x14:conditionalFormatting xmlns:xm="http://schemas.microsoft.com/office/excel/2006/main">
          <x14:cfRule type="expression" priority="3" stopIfTrue="1" id="{0D986714-7926-4F93-B0C3-FDA77920B8A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21D39AEB-51E9-41B4-B119-7C3D46CB7A5B}">
            <xm:f>'C:\Users\ANFA\AppData\Local\Microsoft\Windows\Temporary Internet Files\Content.Outlook\E2I1UPGE\[MSDS v2.0 TOS 2nd Attempt.xlsx]MAT101Booking'!#REF!=yes</xm:f>
            <x14:dxf>
              <fill>
                <patternFill>
                  <bgColor indexed="43"/>
                </patternFill>
              </fill>
            </x14:dxf>
          </x14:cfRule>
          <xm:sqref>P24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ACDB0-557C-4EC7-8F00-838298BAA3CE}">
  <sheetPr codeName="Sheet14">
    <tabColor theme="4" tint="0.79998168889431442"/>
    <pageSetUpPr fitToPage="1"/>
  </sheetPr>
  <dimension ref="A1:T22"/>
  <sheetViews>
    <sheetView showGridLines="0" zoomScaleNormal="100" workbookViewId="0"/>
  </sheetViews>
  <sheetFormatPr defaultColWidth="8.88671875" defaultRowHeight="12.75"/>
  <cols>
    <col min="1" max="1" width="6" style="3" customWidth="1"/>
    <col min="2" max="2" width="14.55468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2"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32" customHeight="1">
      <c r="A3" s="739" t="s">
        <v>1075</v>
      </c>
      <c r="B3" s="740"/>
      <c r="C3" s="740"/>
      <c r="D3" s="740"/>
      <c r="E3" s="740"/>
      <c r="F3" s="740"/>
      <c r="G3" s="82"/>
      <c r="H3" s="741" t="s">
        <v>5547</v>
      </c>
      <c r="I3" s="742"/>
      <c r="J3" s="742"/>
      <c r="K3" s="743"/>
      <c r="L3" s="748" t="s">
        <v>1088</v>
      </c>
      <c r="M3" s="807"/>
      <c r="N3" s="488" t="s">
        <v>6109</v>
      </c>
      <c r="O3" s="83" t="s">
        <v>6371</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86.1" customHeight="1">
      <c r="A6" s="91" t="s">
        <v>2127</v>
      </c>
      <c r="B6" s="91" t="s">
        <v>432</v>
      </c>
      <c r="C6" s="110" t="s">
        <v>1877</v>
      </c>
      <c r="D6" s="37" t="s">
        <v>2044</v>
      </c>
      <c r="E6" s="38" t="s">
        <v>1170</v>
      </c>
      <c r="F6" s="38"/>
      <c r="G6" s="37"/>
      <c r="H6" s="38" t="s">
        <v>210</v>
      </c>
      <c r="I6" s="38" t="s">
        <v>210</v>
      </c>
      <c r="J6" s="38" t="s">
        <v>21</v>
      </c>
      <c r="K6" s="37"/>
      <c r="L6" s="38" t="s">
        <v>211</v>
      </c>
      <c r="M6" s="37" t="s">
        <v>233</v>
      </c>
      <c r="N6" s="38" t="s">
        <v>31</v>
      </c>
      <c r="O6" s="37" t="s">
        <v>5304</v>
      </c>
      <c r="P6" s="94"/>
      <c r="Q6" s="95" t="s">
        <v>213</v>
      </c>
      <c r="R6" s="95" t="s">
        <v>213</v>
      </c>
      <c r="S6" s="95" t="s">
        <v>213</v>
      </c>
      <c r="T6" s="95" t="s">
        <v>2473</v>
      </c>
    </row>
    <row r="7" spans="1:20" s="39" customFormat="1" ht="142.35" customHeight="1">
      <c r="A7" s="160" t="s">
        <v>2128</v>
      </c>
      <c r="B7" s="160" t="s">
        <v>506</v>
      </c>
      <c r="C7" s="216" t="s">
        <v>1340</v>
      </c>
      <c r="D7" s="156" t="s">
        <v>503</v>
      </c>
      <c r="E7" s="150" t="s">
        <v>504</v>
      </c>
      <c r="F7" s="158"/>
      <c r="G7" s="130"/>
      <c r="H7" s="159" t="s">
        <v>210</v>
      </c>
      <c r="I7" s="159" t="s">
        <v>210</v>
      </c>
      <c r="J7" s="159" t="s">
        <v>21</v>
      </c>
      <c r="K7" s="246" t="s">
        <v>2408</v>
      </c>
      <c r="L7" s="132" t="s">
        <v>321</v>
      </c>
      <c r="M7" s="132" t="s">
        <v>1050</v>
      </c>
      <c r="N7" s="131" t="s">
        <v>31</v>
      </c>
      <c r="O7" s="37" t="s">
        <v>5305</v>
      </c>
      <c r="P7" s="148"/>
      <c r="Q7" s="144" t="s">
        <v>213</v>
      </c>
      <c r="R7" s="144" t="s">
        <v>213</v>
      </c>
      <c r="S7" s="144" t="s">
        <v>213</v>
      </c>
      <c r="T7" s="144" t="s">
        <v>2473</v>
      </c>
    </row>
    <row r="8" spans="1:20" s="39" customFormat="1" ht="142.35" customHeight="1">
      <c r="A8" s="165" t="s">
        <v>2129</v>
      </c>
      <c r="B8" s="165" t="s">
        <v>510</v>
      </c>
      <c r="C8" s="166" t="s">
        <v>511</v>
      </c>
      <c r="D8" s="161" t="s">
        <v>507</v>
      </c>
      <c r="E8" s="162" t="s">
        <v>508</v>
      </c>
      <c r="F8" s="163"/>
      <c r="G8" s="164"/>
      <c r="H8" s="159" t="s">
        <v>210</v>
      </c>
      <c r="I8" s="159" t="s">
        <v>210</v>
      </c>
      <c r="J8" s="159" t="s">
        <v>21</v>
      </c>
      <c r="K8" s="156" t="s">
        <v>2447</v>
      </c>
      <c r="L8" s="132" t="s">
        <v>321</v>
      </c>
      <c r="M8" s="132" t="s">
        <v>1051</v>
      </c>
      <c r="N8" s="131" t="s">
        <v>31</v>
      </c>
      <c r="O8" s="37" t="s">
        <v>5306</v>
      </c>
      <c r="P8" s="148"/>
      <c r="Q8" s="144" t="s">
        <v>213</v>
      </c>
      <c r="R8" s="144" t="s">
        <v>213</v>
      </c>
      <c r="S8" s="144" t="s">
        <v>213</v>
      </c>
      <c r="T8" s="144" t="s">
        <v>2627</v>
      </c>
    </row>
    <row r="9" spans="1:20" s="39" customFormat="1" ht="179.25" customHeight="1">
      <c r="A9" s="165" t="s">
        <v>2130</v>
      </c>
      <c r="B9" s="165" t="s">
        <v>513</v>
      </c>
      <c r="C9" s="166" t="s">
        <v>514</v>
      </c>
      <c r="D9" s="161" t="s">
        <v>512</v>
      </c>
      <c r="E9" s="162" t="s">
        <v>1841</v>
      </c>
      <c r="F9" s="163"/>
      <c r="G9" s="164"/>
      <c r="H9" s="159" t="s">
        <v>243</v>
      </c>
      <c r="I9" s="159" t="s">
        <v>210</v>
      </c>
      <c r="J9" s="159" t="s">
        <v>21</v>
      </c>
      <c r="K9" s="246" t="s">
        <v>2448</v>
      </c>
      <c r="L9" s="132" t="s">
        <v>329</v>
      </c>
      <c r="M9" s="132" t="s">
        <v>330</v>
      </c>
      <c r="N9" s="131" t="s">
        <v>155</v>
      </c>
      <c r="O9" s="37" t="s">
        <v>5307</v>
      </c>
      <c r="P9" s="148"/>
      <c r="Q9" s="144" t="s">
        <v>213</v>
      </c>
      <c r="R9" s="144" t="s">
        <v>213</v>
      </c>
      <c r="S9" s="144" t="s">
        <v>213</v>
      </c>
      <c r="T9" s="144" t="s">
        <v>2473</v>
      </c>
    </row>
    <row r="10" spans="1:20" s="39" customFormat="1" ht="67.5">
      <c r="A10" s="249" t="s">
        <v>3799</v>
      </c>
      <c r="B10" s="249" t="s">
        <v>5213</v>
      </c>
      <c r="C10" s="249" t="s">
        <v>3806</v>
      </c>
      <c r="D10" s="250" t="s">
        <v>2551</v>
      </c>
      <c r="E10" s="251" t="s">
        <v>6115</v>
      </c>
      <c r="F10" s="297"/>
      <c r="G10" s="298"/>
      <c r="H10" s="298"/>
      <c r="I10" s="298"/>
      <c r="J10" s="298"/>
      <c r="K10" s="298"/>
      <c r="L10" s="297"/>
      <c r="M10" s="250" t="s">
        <v>2552</v>
      </c>
      <c r="N10" s="253" t="s">
        <v>229</v>
      </c>
      <c r="O10" s="299"/>
      <c r="P10" s="250" t="s">
        <v>5869</v>
      </c>
      <c r="Q10" s="251" t="s">
        <v>230</v>
      </c>
      <c r="R10" s="251" t="s">
        <v>213</v>
      </c>
      <c r="S10" s="251" t="s">
        <v>213</v>
      </c>
      <c r="T10" s="251" t="s">
        <v>5846</v>
      </c>
    </row>
    <row r="11" spans="1:20" s="39" customFormat="1" ht="33.75">
      <c r="A11" s="249" t="s">
        <v>3800</v>
      </c>
      <c r="B11" s="249" t="s">
        <v>964</v>
      </c>
      <c r="C11" s="249" t="s">
        <v>2553</v>
      </c>
      <c r="D11" s="250" t="s">
        <v>2631</v>
      </c>
      <c r="E11" s="251" t="s">
        <v>967</v>
      </c>
      <c r="F11" s="254"/>
      <c r="G11" s="300"/>
      <c r="H11" s="300"/>
      <c r="I11" s="300"/>
      <c r="J11" s="300"/>
      <c r="K11" s="300"/>
      <c r="L11" s="301"/>
      <c r="M11" s="250" t="s">
        <v>2555</v>
      </c>
      <c r="N11" s="251" t="s">
        <v>229</v>
      </c>
      <c r="O11" s="300"/>
      <c r="P11" s="250" t="s">
        <v>2834</v>
      </c>
      <c r="Q11" s="251" t="s">
        <v>230</v>
      </c>
      <c r="R11" s="251" t="s">
        <v>213</v>
      </c>
      <c r="S11" s="251" t="s">
        <v>213</v>
      </c>
      <c r="T11" s="251" t="s">
        <v>5060</v>
      </c>
    </row>
    <row r="12" spans="1:20" s="39" customFormat="1" ht="81" customHeight="1">
      <c r="A12" s="249" t="s">
        <v>3801</v>
      </c>
      <c r="B12" s="249" t="s">
        <v>2547</v>
      </c>
      <c r="C12" s="249" t="s">
        <v>2548</v>
      </c>
      <c r="D12" s="250" t="s">
        <v>5871</v>
      </c>
      <c r="E12" s="251" t="s">
        <v>2549</v>
      </c>
      <c r="F12" s="301"/>
      <c r="G12" s="300"/>
      <c r="H12" s="300"/>
      <c r="I12" s="300"/>
      <c r="J12" s="300"/>
      <c r="K12" s="300"/>
      <c r="L12" s="301"/>
      <c r="M12" s="250" t="s">
        <v>2550</v>
      </c>
      <c r="N12" s="251" t="s">
        <v>229</v>
      </c>
      <c r="O12" s="300"/>
      <c r="P12" s="252" t="s">
        <v>5867</v>
      </c>
      <c r="Q12" s="251" t="s">
        <v>230</v>
      </c>
      <c r="R12" s="251" t="s">
        <v>213</v>
      </c>
      <c r="S12" s="260" t="s">
        <v>213</v>
      </c>
      <c r="T12" s="251" t="s">
        <v>5846</v>
      </c>
    </row>
    <row r="13" spans="1:20" s="39" customFormat="1" ht="33.75">
      <c r="A13" s="249" t="s">
        <v>3802</v>
      </c>
      <c r="B13" s="249" t="s">
        <v>4891</v>
      </c>
      <c r="C13" s="249" t="s">
        <v>4893</v>
      </c>
      <c r="D13" s="250" t="s">
        <v>4917</v>
      </c>
      <c r="E13" s="251" t="s">
        <v>2558</v>
      </c>
      <c r="F13" s="301"/>
      <c r="G13" s="300"/>
      <c r="H13" s="300"/>
      <c r="I13" s="300"/>
      <c r="J13" s="300"/>
      <c r="K13" s="300"/>
      <c r="L13" s="301"/>
      <c r="M13" s="250" t="s">
        <v>2565</v>
      </c>
      <c r="N13" s="251" t="s">
        <v>229</v>
      </c>
      <c r="O13" s="300"/>
      <c r="P13" s="250" t="s">
        <v>5899</v>
      </c>
      <c r="Q13" s="251" t="s">
        <v>230</v>
      </c>
      <c r="R13" s="251" t="s">
        <v>213</v>
      </c>
      <c r="S13" s="260" t="s">
        <v>213</v>
      </c>
      <c r="T13" s="251" t="s">
        <v>6267</v>
      </c>
    </row>
    <row r="14" spans="1:20" s="39" customFormat="1" ht="34.35" customHeight="1">
      <c r="A14" s="249" t="s">
        <v>3803</v>
      </c>
      <c r="B14" s="249" t="s">
        <v>5790</v>
      </c>
      <c r="C14" s="249" t="s">
        <v>5514</v>
      </c>
      <c r="D14" s="250" t="s">
        <v>6079</v>
      </c>
      <c r="E14" s="251" t="s">
        <v>6071</v>
      </c>
      <c r="F14" s="254"/>
      <c r="G14" s="251"/>
      <c r="H14" s="251"/>
      <c r="I14" s="251"/>
      <c r="J14" s="251"/>
      <c r="K14" s="251"/>
      <c r="L14" s="254"/>
      <c r="M14" s="250" t="s">
        <v>2559</v>
      </c>
      <c r="N14" s="251" t="s">
        <v>229</v>
      </c>
      <c r="O14" s="251"/>
      <c r="P14" s="250" t="s">
        <v>6072</v>
      </c>
      <c r="Q14" s="251" t="s">
        <v>230</v>
      </c>
      <c r="R14" s="251" t="s">
        <v>230</v>
      </c>
      <c r="S14" s="260" t="s">
        <v>213</v>
      </c>
      <c r="T14" s="251" t="s">
        <v>5846</v>
      </c>
    </row>
    <row r="15" spans="1:20" s="39" customFormat="1" ht="48" customHeight="1">
      <c r="A15" s="249" t="s">
        <v>3804</v>
      </c>
      <c r="B15" s="249" t="s">
        <v>2560</v>
      </c>
      <c r="C15" s="249" t="s">
        <v>4903</v>
      </c>
      <c r="D15" s="250" t="s">
        <v>5879</v>
      </c>
      <c r="E15" s="251" t="s">
        <v>946</v>
      </c>
      <c r="F15" s="254"/>
      <c r="G15" s="300"/>
      <c r="H15" s="300"/>
      <c r="I15" s="300"/>
      <c r="J15" s="300"/>
      <c r="K15" s="300"/>
      <c r="L15" s="301"/>
      <c r="M15" s="250" t="s">
        <v>2562</v>
      </c>
      <c r="N15" s="251" t="s">
        <v>229</v>
      </c>
      <c r="O15" s="300"/>
      <c r="P15" s="250" t="s">
        <v>5917</v>
      </c>
      <c r="Q15" s="251" t="s">
        <v>230</v>
      </c>
      <c r="R15" s="251" t="s">
        <v>213</v>
      </c>
      <c r="S15" s="251" t="s">
        <v>213</v>
      </c>
      <c r="T15" s="251" t="s">
        <v>5846</v>
      </c>
    </row>
    <row r="16" spans="1:20" s="39" customFormat="1" ht="142.35" customHeight="1">
      <c r="A16" s="255" t="s">
        <v>3805</v>
      </c>
      <c r="B16" s="255" t="s">
        <v>2659</v>
      </c>
      <c r="C16" s="261" t="s">
        <v>3807</v>
      </c>
      <c r="D16" s="252" t="s">
        <v>3532</v>
      </c>
      <c r="E16" s="253" t="s">
        <v>487</v>
      </c>
      <c r="F16" s="264"/>
      <c r="G16" s="253"/>
      <c r="H16" s="263"/>
      <c r="I16" s="263"/>
      <c r="J16" s="263"/>
      <c r="K16" s="263"/>
      <c r="L16" s="257" t="s">
        <v>211</v>
      </c>
      <c r="M16" s="252"/>
      <c r="N16" s="253" t="s">
        <v>229</v>
      </c>
      <c r="O16" s="263"/>
      <c r="P16" s="252" t="s">
        <v>3967</v>
      </c>
      <c r="Q16" s="265" t="s">
        <v>230</v>
      </c>
      <c r="R16" s="265" t="s">
        <v>213</v>
      </c>
      <c r="S16" s="265" t="s">
        <v>213</v>
      </c>
      <c r="T16" s="251" t="s">
        <v>5060</v>
      </c>
    </row>
    <row r="17" spans="1:20" s="39" customFormat="1" ht="34.35" customHeight="1">
      <c r="A17" s="249" t="s">
        <v>4963</v>
      </c>
      <c r="B17" s="261" t="s">
        <v>4943</v>
      </c>
      <c r="C17" s="261" t="s">
        <v>219</v>
      </c>
      <c r="D17" s="262" t="s">
        <v>4945</v>
      </c>
      <c r="E17" s="263" t="s">
        <v>1841</v>
      </c>
      <c r="F17" s="263"/>
      <c r="G17" s="263"/>
      <c r="H17" s="263"/>
      <c r="I17" s="263"/>
      <c r="J17" s="263"/>
      <c r="K17" s="263"/>
      <c r="L17" s="263"/>
      <c r="M17" s="263"/>
      <c r="N17" s="263" t="s">
        <v>229</v>
      </c>
      <c r="O17" s="263"/>
      <c r="P17" s="262" t="s">
        <v>4948</v>
      </c>
      <c r="Q17" s="263" t="s">
        <v>230</v>
      </c>
      <c r="R17" s="263" t="s">
        <v>230</v>
      </c>
      <c r="S17" s="263" t="s">
        <v>213</v>
      </c>
      <c r="T17" s="251" t="s">
        <v>5846</v>
      </c>
    </row>
    <row r="18" spans="1:20" ht="34.35" customHeight="1">
      <c r="A18" s="255" t="s">
        <v>4964</v>
      </c>
      <c r="B18" s="261" t="s">
        <v>4944</v>
      </c>
      <c r="C18" s="261" t="s">
        <v>222</v>
      </c>
      <c r="D18" s="262" t="s">
        <v>4946</v>
      </c>
      <c r="E18" s="263" t="s">
        <v>1841</v>
      </c>
      <c r="F18" s="263"/>
      <c r="G18" s="263"/>
      <c r="H18" s="263"/>
      <c r="I18" s="263"/>
      <c r="J18" s="263"/>
      <c r="K18" s="263"/>
      <c r="L18" s="263"/>
      <c r="M18" s="263"/>
      <c r="N18" s="263" t="s">
        <v>229</v>
      </c>
      <c r="O18" s="263"/>
      <c r="P18" s="262" t="s">
        <v>4947</v>
      </c>
      <c r="Q18" s="263" t="s">
        <v>230</v>
      </c>
      <c r="R18" s="263" t="s">
        <v>230</v>
      </c>
      <c r="S18" s="263" t="s">
        <v>213</v>
      </c>
      <c r="T18" s="251" t="s">
        <v>5846</v>
      </c>
    </row>
    <row r="19" spans="1:20" ht="46.5" customHeight="1">
      <c r="A19" s="291" t="s">
        <v>6022</v>
      </c>
      <c r="B19" s="291" t="s">
        <v>6010</v>
      </c>
      <c r="C19" s="291" t="s">
        <v>6011</v>
      </c>
      <c r="D19" s="292" t="s">
        <v>6062</v>
      </c>
      <c r="E19" s="260" t="s">
        <v>6013</v>
      </c>
      <c r="F19" s="293"/>
      <c r="G19" s="294"/>
      <c r="H19" s="294"/>
      <c r="I19" s="294"/>
      <c r="J19" s="294"/>
      <c r="K19" s="294"/>
      <c r="L19" s="293"/>
      <c r="M19" s="292"/>
      <c r="N19" s="260" t="s">
        <v>229</v>
      </c>
      <c r="O19" s="294"/>
      <c r="P19" s="292" t="s">
        <v>6014</v>
      </c>
      <c r="Q19" s="260" t="s">
        <v>230</v>
      </c>
      <c r="R19" s="260" t="s">
        <v>230</v>
      </c>
      <c r="S19" s="260" t="s">
        <v>213</v>
      </c>
      <c r="T19" s="251" t="s">
        <v>5846</v>
      </c>
    </row>
    <row r="20" spans="1:20">
      <c r="A20" s="101"/>
      <c r="B20" s="101"/>
      <c r="C20" s="101"/>
      <c r="D20" s="101"/>
      <c r="E20" s="101"/>
      <c r="F20" s="101"/>
      <c r="G20" s="101"/>
      <c r="H20" s="101"/>
      <c r="I20" s="101"/>
      <c r="J20" s="101"/>
      <c r="K20" s="101"/>
      <c r="L20" s="101"/>
      <c r="M20" s="101"/>
      <c r="N20" s="101"/>
      <c r="O20" s="101"/>
      <c r="P20" s="101"/>
      <c r="Q20" s="101"/>
      <c r="R20" s="101"/>
      <c r="S20" s="101"/>
      <c r="T20" s="129"/>
    </row>
    <row r="21" spans="1:20">
      <c r="N21" s="100"/>
      <c r="O21" s="3"/>
    </row>
    <row r="22" spans="1:20">
      <c r="N22" s="100"/>
      <c r="O22" s="3"/>
    </row>
  </sheetData>
  <mergeCells count="5">
    <mergeCell ref="A3:F3"/>
    <mergeCell ref="H3:K3"/>
    <mergeCell ref="H4:K4"/>
    <mergeCell ref="Q4:S4"/>
    <mergeCell ref="L3:M3"/>
  </mergeCells>
  <pageMargins left="0.19685039370078741" right="0.19685039370078741" top="0.19685039370078741" bottom="0.19685039370078741" header="0.51181102362204722" footer="0.51181102362204722"/>
  <pageSetup paperSize="9" scale="36"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36B14E21-E713-4E21-B9A8-4783B39EA90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976EAEE8-52A6-403E-9B42-CDAAE0B72FD9}">
            <xm:f>'C:\Users\ANFA\AppData\Local\Microsoft\Windows\Temporary Internet Files\Content.Outlook\E2I1UPGE\[MSDS v2.0 TOS 2nd Attempt.xlsx]MAT101Booking'!#REF!=yes</xm:f>
            <x14:dxf>
              <fill>
                <patternFill>
                  <bgColor indexed="43"/>
                </patternFill>
              </fill>
            </x14:dxf>
          </x14:cfRule>
          <xm:sqref>P10</xm:sqref>
        </x14:conditionalFormatting>
        <x14:conditionalFormatting xmlns:xm="http://schemas.microsoft.com/office/excel/2006/main">
          <x14:cfRule type="expression" priority="3" stopIfTrue="1" id="{3BCB5938-8253-4B39-828A-202309D41B7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9BEF27C0-A727-47F2-932A-447B80626B93}">
            <xm:f>'C:\Users\ANFA\AppData\Local\Microsoft\Windows\Temporary Internet Files\Content.Outlook\E2I1UPGE\[MSDS v2.0 TOS 2nd Attempt.xlsx]MAT101Booking'!#REF!=yes</xm:f>
            <x14:dxf>
              <fill>
                <patternFill>
                  <bgColor indexed="43"/>
                </patternFill>
              </fill>
            </x14:dxf>
          </x14:cfRule>
          <xm:sqref>P12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ACCB-2CAA-4CFB-8132-ED3292F30C87}">
  <sheetPr codeName="Sheet16">
    <tabColor theme="4" tint="0.79998168889431442"/>
    <pageSetUpPr fitToPage="1"/>
  </sheetPr>
  <dimension ref="A1:T37"/>
  <sheetViews>
    <sheetView showGridLines="0" zoomScaleNormal="100" workbookViewId="0"/>
  </sheetViews>
  <sheetFormatPr defaultColWidth="8.88671875" defaultRowHeight="12.75"/>
  <cols>
    <col min="1" max="1" width="6.88671875" style="3" customWidth="1"/>
    <col min="2" max="2" width="14.3320312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109375" style="3" customWidth="1"/>
    <col min="15" max="15" width="56.44140625" style="100" customWidth="1"/>
    <col min="16" max="16" width="33.88671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40.25" customHeight="1">
      <c r="A3" s="739" t="s">
        <v>1120</v>
      </c>
      <c r="B3" s="740"/>
      <c r="C3" s="740"/>
      <c r="D3" s="740"/>
      <c r="E3" s="740"/>
      <c r="F3" s="740"/>
      <c r="G3" s="82"/>
      <c r="H3" s="741" t="s">
        <v>2449</v>
      </c>
      <c r="I3" s="742"/>
      <c r="J3" s="742"/>
      <c r="K3" s="743"/>
      <c r="L3" s="748" t="s">
        <v>2364</v>
      </c>
      <c r="M3" s="807"/>
      <c r="N3" s="488" t="s">
        <v>6106</v>
      </c>
      <c r="O3" s="83" t="s">
        <v>6370</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87.75" customHeight="1">
      <c r="A6" s="91" t="s">
        <v>2131</v>
      </c>
      <c r="B6" s="91" t="s">
        <v>432</v>
      </c>
      <c r="C6" s="110" t="s">
        <v>1877</v>
      </c>
      <c r="D6" s="37" t="s">
        <v>2044</v>
      </c>
      <c r="E6" s="38" t="s">
        <v>1170</v>
      </c>
      <c r="F6" s="38"/>
      <c r="G6" s="37"/>
      <c r="H6" s="38" t="s">
        <v>210</v>
      </c>
      <c r="I6" s="38" t="s">
        <v>210</v>
      </c>
      <c r="J6" s="38" t="s">
        <v>21</v>
      </c>
      <c r="K6" s="37"/>
      <c r="L6" s="40" t="s">
        <v>211</v>
      </c>
      <c r="M6" s="37" t="s">
        <v>233</v>
      </c>
      <c r="N6" s="38" t="s">
        <v>31</v>
      </c>
      <c r="O6" s="37" t="s">
        <v>5308</v>
      </c>
      <c r="P6" s="94"/>
      <c r="Q6" s="95" t="s">
        <v>213</v>
      </c>
      <c r="R6" s="95" t="s">
        <v>213</v>
      </c>
      <c r="S6" s="95" t="s">
        <v>213</v>
      </c>
      <c r="T6" s="95" t="s">
        <v>2473</v>
      </c>
    </row>
    <row r="7" spans="1:20" s="39" customFormat="1" ht="52.5" customHeight="1">
      <c r="A7" s="764" t="s">
        <v>2132</v>
      </c>
      <c r="B7" s="764" t="s">
        <v>317</v>
      </c>
      <c r="C7" s="803" t="s">
        <v>318</v>
      </c>
      <c r="D7" s="785" t="s">
        <v>521</v>
      </c>
      <c r="E7" s="773" t="s">
        <v>82</v>
      </c>
      <c r="F7" s="183" t="s">
        <v>249</v>
      </c>
      <c r="G7" s="37" t="s">
        <v>320</v>
      </c>
      <c r="H7" s="773" t="s">
        <v>210</v>
      </c>
      <c r="I7" s="773" t="s">
        <v>210</v>
      </c>
      <c r="J7" s="773" t="s">
        <v>210</v>
      </c>
      <c r="K7" s="785"/>
      <c r="L7" s="767" t="s">
        <v>321</v>
      </c>
      <c r="M7" s="785" t="s">
        <v>322</v>
      </c>
      <c r="N7" s="773" t="s">
        <v>31</v>
      </c>
      <c r="O7" s="785" t="s">
        <v>5309</v>
      </c>
      <c r="P7" s="785"/>
      <c r="Q7" s="761" t="s">
        <v>213</v>
      </c>
      <c r="R7" s="761" t="s">
        <v>213</v>
      </c>
      <c r="S7" s="761" t="s">
        <v>213</v>
      </c>
      <c r="T7" s="761" t="s">
        <v>2473</v>
      </c>
    </row>
    <row r="8" spans="1:20" s="39" customFormat="1" ht="30.75" customHeight="1">
      <c r="A8" s="765"/>
      <c r="B8" s="765"/>
      <c r="C8" s="804"/>
      <c r="D8" s="786"/>
      <c r="E8" s="774"/>
      <c r="F8" s="183" t="s">
        <v>251</v>
      </c>
      <c r="G8" s="37" t="s">
        <v>341</v>
      </c>
      <c r="H8" s="774"/>
      <c r="I8" s="774"/>
      <c r="J8" s="774"/>
      <c r="K8" s="786"/>
      <c r="L8" s="768"/>
      <c r="M8" s="786"/>
      <c r="N8" s="774"/>
      <c r="O8" s="786"/>
      <c r="P8" s="786"/>
      <c r="Q8" s="762"/>
      <c r="R8" s="762"/>
      <c r="S8" s="762"/>
      <c r="T8" s="762"/>
    </row>
    <row r="9" spans="1:20" s="39" customFormat="1" ht="29.25" customHeight="1">
      <c r="A9" s="765"/>
      <c r="B9" s="765"/>
      <c r="C9" s="804"/>
      <c r="D9" s="786"/>
      <c r="E9" s="774"/>
      <c r="F9" s="183" t="s">
        <v>252</v>
      </c>
      <c r="G9" s="37" t="s">
        <v>323</v>
      </c>
      <c r="H9" s="774"/>
      <c r="I9" s="774"/>
      <c r="J9" s="774"/>
      <c r="K9" s="786"/>
      <c r="L9" s="768"/>
      <c r="M9" s="786"/>
      <c r="N9" s="774"/>
      <c r="O9" s="786"/>
      <c r="P9" s="786"/>
      <c r="Q9" s="762"/>
      <c r="R9" s="762"/>
      <c r="S9" s="762"/>
      <c r="T9" s="762"/>
    </row>
    <row r="10" spans="1:20" s="39" customFormat="1" ht="11.25">
      <c r="A10" s="766"/>
      <c r="B10" s="766"/>
      <c r="C10" s="805"/>
      <c r="D10" s="787"/>
      <c r="E10" s="775"/>
      <c r="F10" s="183" t="s">
        <v>253</v>
      </c>
      <c r="G10" s="37" t="s">
        <v>1856</v>
      </c>
      <c r="H10" s="775"/>
      <c r="I10" s="775"/>
      <c r="J10" s="775"/>
      <c r="K10" s="787"/>
      <c r="L10" s="769"/>
      <c r="M10" s="787"/>
      <c r="N10" s="775"/>
      <c r="O10" s="787"/>
      <c r="P10" s="787"/>
      <c r="Q10" s="763"/>
      <c r="R10" s="763"/>
      <c r="S10" s="763"/>
      <c r="T10" s="763"/>
    </row>
    <row r="11" spans="1:20" s="39" customFormat="1" ht="236.25">
      <c r="A11" s="91" t="s">
        <v>2133</v>
      </c>
      <c r="B11" s="91" t="s">
        <v>524</v>
      </c>
      <c r="C11" s="110" t="s">
        <v>525</v>
      </c>
      <c r="D11" s="37" t="s">
        <v>522</v>
      </c>
      <c r="E11" s="38" t="s">
        <v>325</v>
      </c>
      <c r="F11" s="38"/>
      <c r="G11" s="37"/>
      <c r="H11" s="38" t="s">
        <v>210</v>
      </c>
      <c r="I11" s="38" t="s">
        <v>210</v>
      </c>
      <c r="J11" s="38" t="s">
        <v>21</v>
      </c>
      <c r="K11" s="37" t="s">
        <v>2836</v>
      </c>
      <c r="L11" s="40" t="s">
        <v>326</v>
      </c>
      <c r="M11" s="37" t="s">
        <v>1816</v>
      </c>
      <c r="N11" s="38" t="s">
        <v>31</v>
      </c>
      <c r="O11" s="37" t="s">
        <v>5310</v>
      </c>
      <c r="P11" s="37"/>
      <c r="Q11" s="167" t="s">
        <v>213</v>
      </c>
      <c r="R11" s="95" t="s">
        <v>213</v>
      </c>
      <c r="S11" s="95" t="s">
        <v>213</v>
      </c>
      <c r="T11" s="95" t="s">
        <v>2627</v>
      </c>
    </row>
    <row r="12" spans="1:20" s="39" customFormat="1" ht="230.25" customHeight="1">
      <c r="A12" s="91" t="s">
        <v>2134</v>
      </c>
      <c r="B12" s="91" t="s">
        <v>538</v>
      </c>
      <c r="C12" s="110" t="s">
        <v>539</v>
      </c>
      <c r="D12" s="37" t="s">
        <v>540</v>
      </c>
      <c r="E12" s="38" t="s">
        <v>1841</v>
      </c>
      <c r="F12" s="38"/>
      <c r="G12" s="37"/>
      <c r="H12" s="38" t="s">
        <v>243</v>
      </c>
      <c r="I12" s="38" t="s">
        <v>210</v>
      </c>
      <c r="J12" s="38" t="s">
        <v>21</v>
      </c>
      <c r="K12" s="37" t="s">
        <v>2409</v>
      </c>
      <c r="L12" s="40" t="s">
        <v>329</v>
      </c>
      <c r="M12" s="37" t="s">
        <v>330</v>
      </c>
      <c r="N12" s="38" t="s">
        <v>155</v>
      </c>
      <c r="O12" s="37" t="s">
        <v>5311</v>
      </c>
      <c r="P12" s="37"/>
      <c r="Q12" s="95" t="s">
        <v>213</v>
      </c>
      <c r="R12" s="95" t="s">
        <v>213</v>
      </c>
      <c r="S12" s="95" t="s">
        <v>213</v>
      </c>
      <c r="T12" s="95" t="s">
        <v>2473</v>
      </c>
    </row>
    <row r="13" spans="1:20" s="39" customFormat="1" ht="90">
      <c r="A13" s="91" t="s">
        <v>2135</v>
      </c>
      <c r="B13" s="91" t="s">
        <v>499</v>
      </c>
      <c r="C13" s="110" t="s">
        <v>1876</v>
      </c>
      <c r="D13" s="130" t="s">
        <v>1181</v>
      </c>
      <c r="E13" s="131" t="s">
        <v>1170</v>
      </c>
      <c r="F13" s="131"/>
      <c r="G13" s="130"/>
      <c r="H13" s="131" t="s">
        <v>21</v>
      </c>
      <c r="I13" s="131" t="s">
        <v>210</v>
      </c>
      <c r="J13" s="131" t="s">
        <v>21</v>
      </c>
      <c r="K13" s="132"/>
      <c r="L13" s="40" t="s">
        <v>329</v>
      </c>
      <c r="M13" s="151" t="s">
        <v>1815</v>
      </c>
      <c r="N13" s="131" t="s">
        <v>155</v>
      </c>
      <c r="O13" s="37" t="s">
        <v>3377</v>
      </c>
      <c r="P13" s="94"/>
      <c r="Q13" s="95" t="s">
        <v>213</v>
      </c>
      <c r="R13" s="95" t="s">
        <v>213</v>
      </c>
      <c r="S13" s="95" t="s">
        <v>213</v>
      </c>
      <c r="T13" s="95" t="s">
        <v>2473</v>
      </c>
    </row>
    <row r="14" spans="1:20" s="39" customFormat="1" ht="22.5" customHeight="1">
      <c r="A14" s="823" t="s">
        <v>2136</v>
      </c>
      <c r="B14" s="823" t="s">
        <v>1190</v>
      </c>
      <c r="C14" s="823" t="s">
        <v>1191</v>
      </c>
      <c r="D14" s="811" t="s">
        <v>1192</v>
      </c>
      <c r="E14" s="808" t="s">
        <v>86</v>
      </c>
      <c r="F14" s="181" t="s">
        <v>1728</v>
      </c>
      <c r="G14" s="132" t="s">
        <v>1193</v>
      </c>
      <c r="H14" s="872" t="s">
        <v>21</v>
      </c>
      <c r="I14" s="872" t="s">
        <v>210</v>
      </c>
      <c r="J14" s="872" t="s">
        <v>243</v>
      </c>
      <c r="K14" s="872"/>
      <c r="L14" s="869" t="s">
        <v>211</v>
      </c>
      <c r="M14" s="869" t="s">
        <v>826</v>
      </c>
      <c r="N14" s="872" t="s">
        <v>155</v>
      </c>
      <c r="O14" s="869" t="s">
        <v>5312</v>
      </c>
      <c r="P14" s="817"/>
      <c r="Q14" s="820" t="s">
        <v>213</v>
      </c>
      <c r="R14" s="820" t="s">
        <v>213</v>
      </c>
      <c r="S14" s="859" t="s">
        <v>213</v>
      </c>
      <c r="T14" s="820" t="s">
        <v>2473</v>
      </c>
    </row>
    <row r="15" spans="1:20" s="39" customFormat="1" ht="60" customHeight="1">
      <c r="A15" s="825"/>
      <c r="B15" s="825"/>
      <c r="C15" s="825"/>
      <c r="D15" s="813"/>
      <c r="E15" s="810"/>
      <c r="F15" s="131" t="s">
        <v>400</v>
      </c>
      <c r="G15" s="132" t="s">
        <v>851</v>
      </c>
      <c r="H15" s="872"/>
      <c r="I15" s="872"/>
      <c r="J15" s="872"/>
      <c r="K15" s="872"/>
      <c r="L15" s="869"/>
      <c r="M15" s="869"/>
      <c r="N15" s="872"/>
      <c r="O15" s="869"/>
      <c r="P15" s="819"/>
      <c r="Q15" s="822"/>
      <c r="R15" s="822"/>
      <c r="S15" s="859"/>
      <c r="T15" s="822"/>
    </row>
    <row r="16" spans="1:20" s="39" customFormat="1" ht="71.25" customHeight="1">
      <c r="A16" s="249" t="s">
        <v>3755</v>
      </c>
      <c r="B16" s="249" t="s">
        <v>3762</v>
      </c>
      <c r="C16" s="249" t="s">
        <v>3763</v>
      </c>
      <c r="D16" s="250" t="s">
        <v>2551</v>
      </c>
      <c r="E16" s="251" t="s">
        <v>6115</v>
      </c>
      <c r="F16" s="297"/>
      <c r="G16" s="298"/>
      <c r="H16" s="298"/>
      <c r="I16" s="298"/>
      <c r="J16" s="298"/>
      <c r="K16" s="298"/>
      <c r="L16" s="297"/>
      <c r="M16" s="250" t="s">
        <v>2552</v>
      </c>
      <c r="N16" s="253" t="s">
        <v>229</v>
      </c>
      <c r="O16" s="299"/>
      <c r="P16" s="250" t="s">
        <v>5869</v>
      </c>
      <c r="Q16" s="251" t="s">
        <v>230</v>
      </c>
      <c r="R16" s="251" t="s">
        <v>213</v>
      </c>
      <c r="S16" s="251" t="s">
        <v>213</v>
      </c>
      <c r="T16" s="251" t="s">
        <v>5846</v>
      </c>
    </row>
    <row r="17" spans="1:20" s="39" customFormat="1" ht="60" customHeight="1">
      <c r="A17" s="249" t="s">
        <v>3756</v>
      </c>
      <c r="B17" s="249" t="s">
        <v>964</v>
      </c>
      <c r="C17" s="249" t="s">
        <v>2553</v>
      </c>
      <c r="D17" s="250" t="s">
        <v>2631</v>
      </c>
      <c r="E17" s="251" t="s">
        <v>967</v>
      </c>
      <c r="F17" s="254"/>
      <c r="G17" s="300"/>
      <c r="H17" s="300"/>
      <c r="I17" s="300"/>
      <c r="J17" s="300"/>
      <c r="K17" s="300"/>
      <c r="L17" s="301"/>
      <c r="M17" s="250" t="s">
        <v>2555</v>
      </c>
      <c r="N17" s="251" t="s">
        <v>229</v>
      </c>
      <c r="O17" s="300"/>
      <c r="P17" s="250" t="s">
        <v>2834</v>
      </c>
      <c r="Q17" s="251" t="s">
        <v>230</v>
      </c>
      <c r="R17" s="251" t="s">
        <v>213</v>
      </c>
      <c r="S17" s="251" t="s">
        <v>213</v>
      </c>
      <c r="T17" s="251" t="s">
        <v>5060</v>
      </c>
    </row>
    <row r="18" spans="1:20" s="39" customFormat="1" ht="77.25" customHeight="1">
      <c r="A18" s="249" t="s">
        <v>3757</v>
      </c>
      <c r="B18" s="249" t="s">
        <v>2547</v>
      </c>
      <c r="C18" s="249" t="s">
        <v>2548</v>
      </c>
      <c r="D18" s="250" t="s">
        <v>5871</v>
      </c>
      <c r="E18" s="251" t="s">
        <v>2549</v>
      </c>
      <c r="F18" s="301"/>
      <c r="G18" s="300"/>
      <c r="H18" s="300"/>
      <c r="I18" s="300"/>
      <c r="J18" s="300"/>
      <c r="K18" s="300"/>
      <c r="L18" s="301"/>
      <c r="M18" s="250" t="s">
        <v>2550</v>
      </c>
      <c r="N18" s="251" t="s">
        <v>229</v>
      </c>
      <c r="O18" s="300"/>
      <c r="P18" s="252" t="s">
        <v>5867</v>
      </c>
      <c r="Q18" s="251" t="s">
        <v>230</v>
      </c>
      <c r="R18" s="251" t="s">
        <v>213</v>
      </c>
      <c r="S18" s="260" t="s">
        <v>213</v>
      </c>
      <c r="T18" s="251" t="s">
        <v>5846</v>
      </c>
    </row>
    <row r="19" spans="1:20" s="39" customFormat="1" ht="60" customHeight="1">
      <c r="A19" s="249" t="s">
        <v>3758</v>
      </c>
      <c r="B19" s="249" t="s">
        <v>4891</v>
      </c>
      <c r="C19" s="249" t="s">
        <v>4893</v>
      </c>
      <c r="D19" s="250" t="s">
        <v>4917</v>
      </c>
      <c r="E19" s="251" t="s">
        <v>2558</v>
      </c>
      <c r="F19" s="301"/>
      <c r="G19" s="300"/>
      <c r="H19" s="300"/>
      <c r="I19" s="300"/>
      <c r="J19" s="300"/>
      <c r="K19" s="300"/>
      <c r="L19" s="301"/>
      <c r="M19" s="250" t="s">
        <v>2565</v>
      </c>
      <c r="N19" s="251" t="s">
        <v>229</v>
      </c>
      <c r="O19" s="300"/>
      <c r="P19" s="250" t="s">
        <v>5899</v>
      </c>
      <c r="Q19" s="251" t="s">
        <v>230</v>
      </c>
      <c r="R19" s="251" t="s">
        <v>213</v>
      </c>
      <c r="S19" s="260" t="s">
        <v>213</v>
      </c>
      <c r="T19" s="251" t="s">
        <v>6267</v>
      </c>
    </row>
    <row r="20" spans="1:20" s="39" customFormat="1" ht="60" customHeight="1">
      <c r="A20" s="249" t="s">
        <v>3759</v>
      </c>
      <c r="B20" s="249" t="s">
        <v>5790</v>
      </c>
      <c r="C20" s="249" t="s">
        <v>5514</v>
      </c>
      <c r="D20" s="250" t="s">
        <v>6079</v>
      </c>
      <c r="E20" s="251" t="s">
        <v>6071</v>
      </c>
      <c r="F20" s="254"/>
      <c r="G20" s="251"/>
      <c r="H20" s="251"/>
      <c r="I20" s="251"/>
      <c r="J20" s="251"/>
      <c r="K20" s="251"/>
      <c r="L20" s="254"/>
      <c r="M20" s="250" t="s">
        <v>2559</v>
      </c>
      <c r="N20" s="251" t="s">
        <v>229</v>
      </c>
      <c r="O20" s="251"/>
      <c r="P20" s="250" t="s">
        <v>6072</v>
      </c>
      <c r="Q20" s="251" t="s">
        <v>230</v>
      </c>
      <c r="R20" s="251" t="s">
        <v>230</v>
      </c>
      <c r="S20" s="260" t="s">
        <v>213</v>
      </c>
      <c r="T20" s="251" t="s">
        <v>5846</v>
      </c>
    </row>
    <row r="21" spans="1:20" s="39" customFormat="1" ht="60" customHeight="1">
      <c r="A21" s="249" t="s">
        <v>3760</v>
      </c>
      <c r="B21" s="249" t="s">
        <v>2560</v>
      </c>
      <c r="C21" s="249" t="s">
        <v>4903</v>
      </c>
      <c r="D21" s="250" t="s">
        <v>5879</v>
      </c>
      <c r="E21" s="251" t="s">
        <v>946</v>
      </c>
      <c r="F21" s="254"/>
      <c r="G21" s="300"/>
      <c r="H21" s="300"/>
      <c r="I21" s="300"/>
      <c r="J21" s="300"/>
      <c r="K21" s="300"/>
      <c r="L21" s="301"/>
      <c r="M21" s="250" t="s">
        <v>2562</v>
      </c>
      <c r="N21" s="251" t="s">
        <v>229</v>
      </c>
      <c r="O21" s="300"/>
      <c r="P21" s="250" t="s">
        <v>5917</v>
      </c>
      <c r="Q21" s="251" t="s">
        <v>230</v>
      </c>
      <c r="R21" s="251" t="s">
        <v>213</v>
      </c>
      <c r="S21" s="251" t="s">
        <v>213</v>
      </c>
      <c r="T21" s="251" t="s">
        <v>5846</v>
      </c>
    </row>
    <row r="22" spans="1:20" s="39" customFormat="1" ht="119.1" customHeight="1">
      <c r="A22" s="255" t="s">
        <v>3761</v>
      </c>
      <c r="B22" s="255" t="s">
        <v>2660</v>
      </c>
      <c r="C22" s="261" t="s">
        <v>3773</v>
      </c>
      <c r="D22" s="252" t="s">
        <v>3533</v>
      </c>
      <c r="E22" s="253" t="s">
        <v>487</v>
      </c>
      <c r="F22" s="264"/>
      <c r="G22" s="253"/>
      <c r="H22" s="263"/>
      <c r="I22" s="263"/>
      <c r="J22" s="263"/>
      <c r="K22" s="263"/>
      <c r="L22" s="257" t="s">
        <v>211</v>
      </c>
      <c r="M22" s="252"/>
      <c r="N22" s="253" t="s">
        <v>229</v>
      </c>
      <c r="O22" s="263"/>
      <c r="P22" s="252" t="s">
        <v>3968</v>
      </c>
      <c r="Q22" s="251" t="s">
        <v>230</v>
      </c>
      <c r="R22" s="265" t="s">
        <v>213</v>
      </c>
      <c r="S22" s="265" t="s">
        <v>213</v>
      </c>
      <c r="T22" s="251" t="s">
        <v>5060</v>
      </c>
    </row>
    <row r="23" spans="1:20" s="39" customFormat="1" ht="137.85" customHeight="1">
      <c r="A23" s="255" t="s">
        <v>3765</v>
      </c>
      <c r="B23" s="255" t="s">
        <v>3774</v>
      </c>
      <c r="C23" s="261" t="s">
        <v>3775</v>
      </c>
      <c r="D23" s="282" t="s">
        <v>5924</v>
      </c>
      <c r="E23" s="263" t="s">
        <v>504</v>
      </c>
      <c r="F23" s="263"/>
      <c r="G23" s="263"/>
      <c r="H23" s="263"/>
      <c r="I23" s="263"/>
      <c r="J23" s="263"/>
      <c r="K23" s="263"/>
      <c r="L23" s="263"/>
      <c r="M23" s="263"/>
      <c r="N23" s="263" t="s">
        <v>229</v>
      </c>
      <c r="O23" s="263"/>
      <c r="P23" s="282" t="s">
        <v>6124</v>
      </c>
      <c r="Q23" s="263" t="s">
        <v>230</v>
      </c>
      <c r="R23" s="263" t="s">
        <v>213</v>
      </c>
      <c r="S23" s="263" t="s">
        <v>213</v>
      </c>
      <c r="T23" s="251" t="s">
        <v>6267</v>
      </c>
    </row>
    <row r="24" spans="1:20" s="39" customFormat="1" ht="81.599999999999994" customHeight="1">
      <c r="A24" s="255" t="s">
        <v>3766</v>
      </c>
      <c r="B24" s="255" t="s">
        <v>3777</v>
      </c>
      <c r="C24" s="261" t="s">
        <v>3776</v>
      </c>
      <c r="D24" s="282" t="s">
        <v>3778</v>
      </c>
      <c r="E24" s="263" t="s">
        <v>3715</v>
      </c>
      <c r="F24" s="263"/>
      <c r="G24" s="263"/>
      <c r="H24" s="263"/>
      <c r="I24" s="263"/>
      <c r="J24" s="263"/>
      <c r="K24" s="263"/>
      <c r="L24" s="263"/>
      <c r="M24" s="263"/>
      <c r="N24" s="263" t="s">
        <v>229</v>
      </c>
      <c r="O24" s="263"/>
      <c r="P24" s="282" t="s">
        <v>6124</v>
      </c>
      <c r="Q24" s="263" t="s">
        <v>230</v>
      </c>
      <c r="R24" s="263" t="s">
        <v>213</v>
      </c>
      <c r="S24" s="263" t="s">
        <v>213</v>
      </c>
      <c r="T24" s="251" t="s">
        <v>6267</v>
      </c>
    </row>
    <row r="25" spans="1:20" s="39" customFormat="1" ht="152.25" customHeight="1">
      <c r="A25" s="255" t="s">
        <v>3767</v>
      </c>
      <c r="B25" s="255" t="s">
        <v>3779</v>
      </c>
      <c r="C25" s="261" t="s">
        <v>3780</v>
      </c>
      <c r="D25" s="282" t="s">
        <v>3781</v>
      </c>
      <c r="E25" s="263" t="s">
        <v>504</v>
      </c>
      <c r="F25" s="263"/>
      <c r="G25" s="263"/>
      <c r="H25" s="263"/>
      <c r="I25" s="263"/>
      <c r="J25" s="263"/>
      <c r="K25" s="263"/>
      <c r="L25" s="263"/>
      <c r="M25" s="263"/>
      <c r="N25" s="263" t="s">
        <v>229</v>
      </c>
      <c r="O25" s="263"/>
      <c r="P25" s="282" t="s">
        <v>4310</v>
      </c>
      <c r="Q25" s="263" t="s">
        <v>230</v>
      </c>
      <c r="R25" s="263" t="s">
        <v>213</v>
      </c>
      <c r="S25" s="263" t="s">
        <v>213</v>
      </c>
      <c r="T25" s="251" t="s">
        <v>5060</v>
      </c>
    </row>
    <row r="26" spans="1:20" s="39" customFormat="1" ht="87.75" customHeight="1">
      <c r="A26" s="255" t="s">
        <v>3768</v>
      </c>
      <c r="B26" s="255" t="s">
        <v>3782</v>
      </c>
      <c r="C26" s="261" t="s">
        <v>3783</v>
      </c>
      <c r="D26" s="282" t="s">
        <v>3784</v>
      </c>
      <c r="E26" s="263" t="s">
        <v>3715</v>
      </c>
      <c r="F26" s="263"/>
      <c r="G26" s="263"/>
      <c r="H26" s="263"/>
      <c r="I26" s="263"/>
      <c r="J26" s="263"/>
      <c r="K26" s="263"/>
      <c r="L26" s="263"/>
      <c r="M26" s="263"/>
      <c r="N26" s="263" t="s">
        <v>229</v>
      </c>
      <c r="O26" s="263"/>
      <c r="P26" s="282" t="s">
        <v>5074</v>
      </c>
      <c r="Q26" s="263" t="s">
        <v>230</v>
      </c>
      <c r="R26" s="263" t="s">
        <v>213</v>
      </c>
      <c r="S26" s="263" t="s">
        <v>213</v>
      </c>
      <c r="T26" s="251" t="s">
        <v>5060</v>
      </c>
    </row>
    <row r="27" spans="1:20" s="39" customFormat="1" ht="85.5" customHeight="1">
      <c r="A27" s="255" t="s">
        <v>3769</v>
      </c>
      <c r="B27" s="255" t="s">
        <v>3785</v>
      </c>
      <c r="C27" s="261" t="s">
        <v>3786</v>
      </c>
      <c r="D27" s="282" t="s">
        <v>3787</v>
      </c>
      <c r="E27" s="263" t="s">
        <v>339</v>
      </c>
      <c r="F27" s="263"/>
      <c r="G27" s="263"/>
      <c r="H27" s="263"/>
      <c r="I27" s="263"/>
      <c r="J27" s="263"/>
      <c r="K27" s="263"/>
      <c r="L27" s="263"/>
      <c r="M27" s="263"/>
      <c r="N27" s="263" t="s">
        <v>229</v>
      </c>
      <c r="O27" s="263"/>
      <c r="P27" s="282" t="s">
        <v>6124</v>
      </c>
      <c r="Q27" s="263" t="s">
        <v>230</v>
      </c>
      <c r="R27" s="263" t="s">
        <v>213</v>
      </c>
      <c r="S27" s="263" t="s">
        <v>213</v>
      </c>
      <c r="T27" s="251" t="s">
        <v>6267</v>
      </c>
    </row>
    <row r="28" spans="1:20" s="39" customFormat="1" ht="78.599999999999994" customHeight="1">
      <c r="A28" s="255" t="s">
        <v>3770</v>
      </c>
      <c r="B28" s="255" t="s">
        <v>3788</v>
      </c>
      <c r="C28" s="261" t="s">
        <v>3789</v>
      </c>
      <c r="D28" s="282" t="s">
        <v>3790</v>
      </c>
      <c r="E28" s="263" t="s">
        <v>5539</v>
      </c>
      <c r="F28" s="263"/>
      <c r="G28" s="263"/>
      <c r="H28" s="263"/>
      <c r="I28" s="263"/>
      <c r="J28" s="263"/>
      <c r="K28" s="263"/>
      <c r="L28" s="263"/>
      <c r="M28" s="263"/>
      <c r="N28" s="263" t="s">
        <v>229</v>
      </c>
      <c r="O28" s="263"/>
      <c r="P28" s="282" t="s">
        <v>6124</v>
      </c>
      <c r="Q28" s="263" t="s">
        <v>230</v>
      </c>
      <c r="R28" s="263" t="s">
        <v>213</v>
      </c>
      <c r="S28" s="263" t="s">
        <v>213</v>
      </c>
      <c r="T28" s="251" t="s">
        <v>6267</v>
      </c>
    </row>
    <row r="29" spans="1:20" s="39" customFormat="1" ht="92.25" customHeight="1">
      <c r="A29" s="255" t="s">
        <v>3771</v>
      </c>
      <c r="B29" s="255" t="s">
        <v>3791</v>
      </c>
      <c r="C29" s="261" t="s">
        <v>3792</v>
      </c>
      <c r="D29" s="282" t="s">
        <v>3793</v>
      </c>
      <c r="E29" s="263" t="s">
        <v>339</v>
      </c>
      <c r="F29" s="263"/>
      <c r="G29" s="263"/>
      <c r="H29" s="263"/>
      <c r="I29" s="263"/>
      <c r="J29" s="263"/>
      <c r="K29" s="263"/>
      <c r="L29" s="263"/>
      <c r="M29" s="263"/>
      <c r="N29" s="263" t="s">
        <v>229</v>
      </c>
      <c r="O29" s="263"/>
      <c r="P29" s="282" t="s">
        <v>6124</v>
      </c>
      <c r="Q29" s="263" t="s">
        <v>230</v>
      </c>
      <c r="R29" s="263" t="s">
        <v>213</v>
      </c>
      <c r="S29" s="263" t="s">
        <v>213</v>
      </c>
      <c r="T29" s="251" t="s">
        <v>6267</v>
      </c>
    </row>
    <row r="30" spans="1:20" s="39" customFormat="1" ht="81.75" customHeight="1">
      <c r="A30" s="255" t="s">
        <v>3772</v>
      </c>
      <c r="B30" s="255" t="s">
        <v>3794</v>
      </c>
      <c r="C30" s="261" t="s">
        <v>3795</v>
      </c>
      <c r="D30" s="262" t="s">
        <v>3796</v>
      </c>
      <c r="E30" s="263" t="s">
        <v>5539</v>
      </c>
      <c r="F30" s="263"/>
      <c r="G30" s="263"/>
      <c r="H30" s="263"/>
      <c r="I30" s="263"/>
      <c r="J30" s="263"/>
      <c r="K30" s="263"/>
      <c r="L30" s="263"/>
      <c r="M30" s="263"/>
      <c r="N30" s="263" t="s">
        <v>229</v>
      </c>
      <c r="O30" s="263"/>
      <c r="P30" s="282" t="s">
        <v>6124</v>
      </c>
      <c r="Q30" s="263" t="s">
        <v>230</v>
      </c>
      <c r="R30" s="263" t="s">
        <v>213</v>
      </c>
      <c r="S30" s="263" t="s">
        <v>213</v>
      </c>
      <c r="T30" s="251" t="s">
        <v>6267</v>
      </c>
    </row>
    <row r="31" spans="1:20" s="39" customFormat="1" ht="36.75" customHeight="1">
      <c r="A31" s="255" t="s">
        <v>4965</v>
      </c>
      <c r="B31" s="261" t="s">
        <v>4943</v>
      </c>
      <c r="C31" s="261" t="s">
        <v>219</v>
      </c>
      <c r="D31" s="262" t="s">
        <v>4945</v>
      </c>
      <c r="E31" s="263" t="s">
        <v>1841</v>
      </c>
      <c r="F31" s="263"/>
      <c r="G31" s="263"/>
      <c r="H31" s="263"/>
      <c r="I31" s="263"/>
      <c r="J31" s="263"/>
      <c r="K31" s="263"/>
      <c r="L31" s="263"/>
      <c r="M31" s="263"/>
      <c r="N31" s="263" t="s">
        <v>229</v>
      </c>
      <c r="O31" s="263"/>
      <c r="P31" s="262" t="s">
        <v>4948</v>
      </c>
      <c r="Q31" s="263" t="s">
        <v>230</v>
      </c>
      <c r="R31" s="263" t="s">
        <v>230</v>
      </c>
      <c r="S31" s="263" t="s">
        <v>213</v>
      </c>
      <c r="T31" s="251" t="s">
        <v>5846</v>
      </c>
    </row>
    <row r="32" spans="1:20" ht="33.75">
      <c r="A32" s="255" t="s">
        <v>4966</v>
      </c>
      <c r="B32" s="261" t="s">
        <v>4944</v>
      </c>
      <c r="C32" s="261" t="s">
        <v>222</v>
      </c>
      <c r="D32" s="262" t="s">
        <v>4946</v>
      </c>
      <c r="E32" s="263" t="s">
        <v>1841</v>
      </c>
      <c r="F32" s="263"/>
      <c r="G32" s="263"/>
      <c r="H32" s="263"/>
      <c r="I32" s="263"/>
      <c r="J32" s="263"/>
      <c r="K32" s="263"/>
      <c r="L32" s="263"/>
      <c r="M32" s="263"/>
      <c r="N32" s="263" t="s">
        <v>229</v>
      </c>
      <c r="O32" s="263"/>
      <c r="P32" s="262" t="s">
        <v>4947</v>
      </c>
      <c r="Q32" s="263" t="s">
        <v>230</v>
      </c>
      <c r="R32" s="263" t="s">
        <v>230</v>
      </c>
      <c r="S32" s="263" t="s">
        <v>213</v>
      </c>
      <c r="T32" s="251" t="s">
        <v>5846</v>
      </c>
    </row>
    <row r="33" spans="1:20" ht="50.25" customHeight="1">
      <c r="A33" s="291" t="s">
        <v>6023</v>
      </c>
      <c r="B33" s="291" t="s">
        <v>6010</v>
      </c>
      <c r="C33" s="291" t="s">
        <v>6011</v>
      </c>
      <c r="D33" s="292" t="s">
        <v>6062</v>
      </c>
      <c r="E33" s="260" t="s">
        <v>6013</v>
      </c>
      <c r="F33" s="293"/>
      <c r="G33" s="294"/>
      <c r="H33" s="294"/>
      <c r="I33" s="294"/>
      <c r="J33" s="294"/>
      <c r="K33" s="294"/>
      <c r="L33" s="293"/>
      <c r="M33" s="292"/>
      <c r="N33" s="260" t="s">
        <v>229</v>
      </c>
      <c r="O33" s="294"/>
      <c r="P33" s="292" t="s">
        <v>6014</v>
      </c>
      <c r="Q33" s="260" t="s">
        <v>230</v>
      </c>
      <c r="R33" s="260" t="s">
        <v>230</v>
      </c>
      <c r="S33" s="260" t="s">
        <v>213</v>
      </c>
      <c r="T33" s="251" t="s">
        <v>5846</v>
      </c>
    </row>
    <row r="34" spans="1:20">
      <c r="A34" s="101"/>
      <c r="B34" s="101"/>
      <c r="C34" s="101"/>
      <c r="D34" s="101"/>
      <c r="E34" s="101"/>
      <c r="F34" s="101"/>
      <c r="G34" s="101"/>
      <c r="H34" s="101"/>
      <c r="I34" s="101"/>
      <c r="J34" s="101"/>
      <c r="K34" s="101"/>
      <c r="L34" s="101"/>
      <c r="M34" s="101"/>
      <c r="N34" s="101"/>
      <c r="O34" s="101"/>
      <c r="P34" s="101"/>
      <c r="Q34" s="101"/>
      <c r="R34" s="101"/>
      <c r="S34" s="101"/>
      <c r="T34" s="129"/>
    </row>
    <row r="35" spans="1:20">
      <c r="N35" s="100"/>
      <c r="O35" s="3"/>
    </row>
    <row r="36" spans="1:20">
      <c r="N36" s="100"/>
      <c r="O36" s="3"/>
    </row>
    <row r="37" spans="1:20">
      <c r="N37" s="100"/>
      <c r="O37" s="3"/>
    </row>
  </sheetData>
  <mergeCells count="41">
    <mergeCell ref="L3:M3"/>
    <mergeCell ref="H7:H10"/>
    <mergeCell ref="I7:I10"/>
    <mergeCell ref="J7:J10"/>
    <mergeCell ref="K7:K10"/>
    <mergeCell ref="L7:L10"/>
    <mergeCell ref="M7:M10"/>
    <mergeCell ref="I14:I15"/>
    <mergeCell ref="J14:J15"/>
    <mergeCell ref="K14:K15"/>
    <mergeCell ref="L14:L15"/>
    <mergeCell ref="M14:M15"/>
    <mergeCell ref="R14:R15"/>
    <mergeCell ref="S14:S15"/>
    <mergeCell ref="T14:T15"/>
    <mergeCell ref="N14:N15"/>
    <mergeCell ref="O14:O15"/>
    <mergeCell ref="P14:P15"/>
    <mergeCell ref="Q14:Q15"/>
    <mergeCell ref="A14:A15"/>
    <mergeCell ref="C14:C15"/>
    <mergeCell ref="D14:D15"/>
    <mergeCell ref="E14:E15"/>
    <mergeCell ref="H14:H15"/>
    <mergeCell ref="B14:B15"/>
    <mergeCell ref="T7:T10"/>
    <mergeCell ref="A7:A10"/>
    <mergeCell ref="C7:C10"/>
    <mergeCell ref="A3:F3"/>
    <mergeCell ref="H3:K3"/>
    <mergeCell ref="H4:K4"/>
    <mergeCell ref="O7:O10"/>
    <mergeCell ref="S7:S10"/>
    <mergeCell ref="Q4:S4"/>
    <mergeCell ref="Q7:Q10"/>
    <mergeCell ref="R7:R10"/>
    <mergeCell ref="E7:E10"/>
    <mergeCell ref="D7:D10"/>
    <mergeCell ref="P7:P10"/>
    <mergeCell ref="B7:B10"/>
    <mergeCell ref="N7:N10"/>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B72607EC-D6B8-4A18-8E41-C225D403EF0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F8E2CE5F-9F65-4A00-8895-8FBFAF2779A1}">
            <xm:f>'C:\Users\ANFA\AppData\Local\Microsoft\Windows\Temporary Internet Files\Content.Outlook\E2I1UPGE\[MSDS v2.0 TOS 2nd Attempt.xlsx]MAT101Booking'!#REF!=yes</xm:f>
            <x14:dxf>
              <fill>
                <patternFill>
                  <bgColor indexed="43"/>
                </patternFill>
              </fill>
            </x14:dxf>
          </x14:cfRule>
          <xm:sqref>P16</xm:sqref>
        </x14:conditionalFormatting>
        <x14:conditionalFormatting xmlns:xm="http://schemas.microsoft.com/office/excel/2006/main">
          <x14:cfRule type="expression" priority="3" stopIfTrue="1" id="{336F9419-EE6C-4332-9DB4-599F8A26E11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86A74A31-71DA-4B69-9692-F5C12B204B85}">
            <xm:f>'C:\Users\ANFA\AppData\Local\Microsoft\Windows\Temporary Internet Files\Content.Outlook\E2I1UPGE\[MSDS v2.0 TOS 2nd Attempt.xlsx]MAT101Booking'!#REF!=yes</xm:f>
            <x14:dxf>
              <fill>
                <patternFill>
                  <bgColor indexed="43"/>
                </patternFill>
              </fill>
            </x14:dxf>
          </x14:cfRule>
          <xm:sqref>P18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4C8CD-D588-47DC-967E-AE45AA392FC7}">
  <sheetPr codeName="Sheet21">
    <tabColor theme="4" tint="0.79998168889431442"/>
    <pageSetUpPr fitToPage="1"/>
  </sheetPr>
  <dimension ref="A1:T37"/>
  <sheetViews>
    <sheetView showGridLines="0" zoomScaleNormal="100" workbookViewId="0"/>
  </sheetViews>
  <sheetFormatPr defaultColWidth="8.88671875" defaultRowHeight="12.75"/>
  <cols>
    <col min="1" max="1" width="6.109375" style="3" customWidth="1"/>
    <col min="2" max="2" width="14.886718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28.109375" style="3" customWidth="1"/>
    <col min="14" max="14" width="12.109375" style="3" customWidth="1"/>
    <col min="15" max="15" width="56.44140625" style="100" customWidth="1"/>
    <col min="16" max="16" width="33.777343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32" customHeight="1">
      <c r="A3" s="739" t="s">
        <v>1121</v>
      </c>
      <c r="B3" s="740"/>
      <c r="C3" s="740"/>
      <c r="D3" s="740"/>
      <c r="E3" s="740"/>
      <c r="F3" s="740"/>
      <c r="G3" s="82"/>
      <c r="H3" s="741" t="s">
        <v>2453</v>
      </c>
      <c r="I3" s="742"/>
      <c r="J3" s="742"/>
      <c r="K3" s="743"/>
      <c r="L3" s="748" t="s">
        <v>2365</v>
      </c>
      <c r="M3" s="807"/>
      <c r="N3" s="488" t="s">
        <v>6106</v>
      </c>
      <c r="O3" s="83" t="s">
        <v>6369</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90.75" customHeight="1">
      <c r="A6" s="91" t="s">
        <v>2137</v>
      </c>
      <c r="B6" s="91" t="s">
        <v>432</v>
      </c>
      <c r="C6" s="110" t="s">
        <v>1877</v>
      </c>
      <c r="D6" s="37" t="s">
        <v>2044</v>
      </c>
      <c r="E6" s="38" t="s">
        <v>1170</v>
      </c>
      <c r="F6" s="38"/>
      <c r="G6" s="37"/>
      <c r="H6" s="38" t="s">
        <v>210</v>
      </c>
      <c r="I6" s="38" t="s">
        <v>210</v>
      </c>
      <c r="J6" s="38" t="s">
        <v>21</v>
      </c>
      <c r="K6" s="37"/>
      <c r="L6" s="38" t="s">
        <v>211</v>
      </c>
      <c r="M6" s="37" t="s">
        <v>233</v>
      </c>
      <c r="N6" s="38" t="s">
        <v>31</v>
      </c>
      <c r="O6" s="37" t="s">
        <v>5313</v>
      </c>
      <c r="P6" s="94"/>
      <c r="Q6" s="95" t="s">
        <v>213</v>
      </c>
      <c r="R6" s="95" t="s">
        <v>213</v>
      </c>
      <c r="S6" s="95" t="s">
        <v>213</v>
      </c>
      <c r="T6" s="95" t="s">
        <v>2473</v>
      </c>
    </row>
    <row r="7" spans="1:20" s="39" customFormat="1" ht="37.5" customHeight="1">
      <c r="A7" s="764" t="s">
        <v>2138</v>
      </c>
      <c r="B7" s="764" t="s">
        <v>317</v>
      </c>
      <c r="C7" s="803" t="s">
        <v>318</v>
      </c>
      <c r="D7" s="785" t="s">
        <v>521</v>
      </c>
      <c r="E7" s="773" t="s">
        <v>82</v>
      </c>
      <c r="F7" s="183" t="s">
        <v>249</v>
      </c>
      <c r="G7" s="37" t="s">
        <v>320</v>
      </c>
      <c r="H7" s="773" t="s">
        <v>210</v>
      </c>
      <c r="I7" s="773" t="s">
        <v>210</v>
      </c>
      <c r="J7" s="773" t="s">
        <v>210</v>
      </c>
      <c r="K7" s="785"/>
      <c r="L7" s="773" t="s">
        <v>321</v>
      </c>
      <c r="M7" s="785" t="s">
        <v>322</v>
      </c>
      <c r="N7" s="773" t="s">
        <v>31</v>
      </c>
      <c r="O7" s="785" t="s">
        <v>5314</v>
      </c>
      <c r="P7" s="36"/>
      <c r="Q7" s="761" t="s">
        <v>213</v>
      </c>
      <c r="R7" s="761" t="s">
        <v>213</v>
      </c>
      <c r="S7" s="761" t="s">
        <v>213</v>
      </c>
      <c r="T7" s="761" t="s">
        <v>2473</v>
      </c>
    </row>
    <row r="8" spans="1:20" s="39" customFormat="1" ht="36.75" customHeight="1">
      <c r="A8" s="765"/>
      <c r="B8" s="765"/>
      <c r="C8" s="804"/>
      <c r="D8" s="786"/>
      <c r="E8" s="774"/>
      <c r="F8" s="183" t="s">
        <v>251</v>
      </c>
      <c r="G8" s="37" t="s">
        <v>341</v>
      </c>
      <c r="H8" s="774"/>
      <c r="I8" s="774"/>
      <c r="J8" s="774"/>
      <c r="K8" s="786"/>
      <c r="L8" s="774"/>
      <c r="M8" s="786"/>
      <c r="N8" s="774"/>
      <c r="O8" s="786"/>
      <c r="P8" s="174"/>
      <c r="Q8" s="762"/>
      <c r="R8" s="762"/>
      <c r="S8" s="762"/>
      <c r="T8" s="762"/>
    </row>
    <row r="9" spans="1:20" s="39" customFormat="1" ht="22.5">
      <c r="A9" s="765"/>
      <c r="B9" s="765"/>
      <c r="C9" s="804"/>
      <c r="D9" s="786"/>
      <c r="E9" s="774"/>
      <c r="F9" s="183" t="s">
        <v>252</v>
      </c>
      <c r="G9" s="37" t="s">
        <v>323</v>
      </c>
      <c r="H9" s="774"/>
      <c r="I9" s="774"/>
      <c r="J9" s="774"/>
      <c r="K9" s="786"/>
      <c r="L9" s="774"/>
      <c r="M9" s="786"/>
      <c r="N9" s="774"/>
      <c r="O9" s="786"/>
      <c r="P9" s="174"/>
      <c r="Q9" s="762"/>
      <c r="R9" s="762"/>
      <c r="S9" s="762"/>
      <c r="T9" s="762"/>
    </row>
    <row r="10" spans="1:20" s="39" customFormat="1" ht="22.5">
      <c r="A10" s="766"/>
      <c r="B10" s="766"/>
      <c r="C10" s="805"/>
      <c r="D10" s="787"/>
      <c r="E10" s="775"/>
      <c r="F10" s="183" t="s">
        <v>253</v>
      </c>
      <c r="G10" s="37" t="s">
        <v>1857</v>
      </c>
      <c r="H10" s="775"/>
      <c r="I10" s="775"/>
      <c r="J10" s="775"/>
      <c r="K10" s="787"/>
      <c r="L10" s="775"/>
      <c r="M10" s="787"/>
      <c r="N10" s="775"/>
      <c r="O10" s="787"/>
      <c r="P10" s="175"/>
      <c r="Q10" s="763"/>
      <c r="R10" s="763"/>
      <c r="S10" s="763"/>
      <c r="T10" s="763"/>
    </row>
    <row r="11" spans="1:20" s="39" customFormat="1" ht="234" customHeight="1">
      <c r="A11" s="91" t="s">
        <v>2139</v>
      </c>
      <c r="B11" s="91" t="s">
        <v>526</v>
      </c>
      <c r="C11" s="110" t="s">
        <v>528</v>
      </c>
      <c r="D11" s="37" t="s">
        <v>529</v>
      </c>
      <c r="E11" s="38" t="s">
        <v>325</v>
      </c>
      <c r="F11" s="38"/>
      <c r="G11" s="37"/>
      <c r="H11" s="38" t="s">
        <v>210</v>
      </c>
      <c r="I11" s="38" t="s">
        <v>210</v>
      </c>
      <c r="J11" s="38" t="s">
        <v>21</v>
      </c>
      <c r="K11" s="37" t="s">
        <v>3022</v>
      </c>
      <c r="L11" s="38" t="s">
        <v>326</v>
      </c>
      <c r="M11" s="37" t="s">
        <v>1817</v>
      </c>
      <c r="N11" s="38" t="s">
        <v>31</v>
      </c>
      <c r="O11" s="37" t="s">
        <v>5315</v>
      </c>
      <c r="P11" s="37"/>
      <c r="Q11" s="167" t="s">
        <v>213</v>
      </c>
      <c r="R11" s="95" t="s">
        <v>213</v>
      </c>
      <c r="S11" s="95" t="s">
        <v>213</v>
      </c>
      <c r="T11" s="95" t="s">
        <v>2627</v>
      </c>
    </row>
    <row r="12" spans="1:20" s="39" customFormat="1" ht="68.25" customHeight="1">
      <c r="A12" s="764" t="s">
        <v>2140</v>
      </c>
      <c r="B12" s="764" t="s">
        <v>1154</v>
      </c>
      <c r="C12" s="803" t="s">
        <v>541</v>
      </c>
      <c r="D12" s="785" t="s">
        <v>1046</v>
      </c>
      <c r="E12" s="773" t="s">
        <v>394</v>
      </c>
      <c r="F12" s="38" t="s">
        <v>213</v>
      </c>
      <c r="G12" s="40" t="s">
        <v>2004</v>
      </c>
      <c r="H12" s="773" t="s">
        <v>21</v>
      </c>
      <c r="I12" s="773" t="s">
        <v>210</v>
      </c>
      <c r="J12" s="773" t="s">
        <v>243</v>
      </c>
      <c r="K12" s="785"/>
      <c r="L12" s="773" t="s">
        <v>1801</v>
      </c>
      <c r="M12" s="785" t="s">
        <v>1800</v>
      </c>
      <c r="N12" s="773" t="s">
        <v>155</v>
      </c>
      <c r="O12" s="785" t="s">
        <v>5316</v>
      </c>
      <c r="P12" s="785"/>
      <c r="Q12" s="761" t="s">
        <v>213</v>
      </c>
      <c r="R12" s="761" t="s">
        <v>213</v>
      </c>
      <c r="S12" s="761" t="s">
        <v>213</v>
      </c>
      <c r="T12" s="761" t="s">
        <v>2473</v>
      </c>
    </row>
    <row r="13" spans="1:20" s="39" customFormat="1" ht="169.5" customHeight="1">
      <c r="A13" s="766"/>
      <c r="B13" s="766"/>
      <c r="C13" s="805"/>
      <c r="D13" s="787"/>
      <c r="E13" s="775"/>
      <c r="F13" s="38" t="s">
        <v>230</v>
      </c>
      <c r="G13" s="40" t="s">
        <v>2005</v>
      </c>
      <c r="H13" s="775"/>
      <c r="I13" s="775"/>
      <c r="J13" s="775"/>
      <c r="K13" s="787"/>
      <c r="L13" s="775"/>
      <c r="M13" s="787"/>
      <c r="N13" s="775"/>
      <c r="O13" s="787"/>
      <c r="P13" s="787"/>
      <c r="Q13" s="763"/>
      <c r="R13" s="763"/>
      <c r="S13" s="763"/>
      <c r="T13" s="763"/>
    </row>
    <row r="14" spans="1:20" s="39" customFormat="1" ht="202.5">
      <c r="A14" s="91" t="s">
        <v>2141</v>
      </c>
      <c r="B14" s="91" t="s">
        <v>332</v>
      </c>
      <c r="C14" s="110" t="s">
        <v>334</v>
      </c>
      <c r="D14" s="37" t="s">
        <v>542</v>
      </c>
      <c r="E14" s="38" t="s">
        <v>1841</v>
      </c>
      <c r="F14" s="38"/>
      <c r="G14" s="37"/>
      <c r="H14" s="38" t="s">
        <v>243</v>
      </c>
      <c r="I14" s="38" t="s">
        <v>210</v>
      </c>
      <c r="J14" s="38" t="s">
        <v>21</v>
      </c>
      <c r="K14" s="37" t="s">
        <v>2410</v>
      </c>
      <c r="L14" s="38" t="s">
        <v>329</v>
      </c>
      <c r="M14" s="37" t="s">
        <v>330</v>
      </c>
      <c r="N14" s="38" t="s">
        <v>155</v>
      </c>
      <c r="O14" s="37" t="s">
        <v>5317</v>
      </c>
      <c r="P14" s="37"/>
      <c r="Q14" s="95" t="s">
        <v>213</v>
      </c>
      <c r="R14" s="95" t="s">
        <v>213</v>
      </c>
      <c r="S14" s="95" t="s">
        <v>213</v>
      </c>
      <c r="T14" s="95" t="s">
        <v>2473</v>
      </c>
    </row>
    <row r="15" spans="1:20" s="39" customFormat="1" ht="88.35" customHeight="1">
      <c r="A15" s="91" t="s">
        <v>2142</v>
      </c>
      <c r="B15" s="91" t="s">
        <v>499</v>
      </c>
      <c r="C15" s="110" t="s">
        <v>1876</v>
      </c>
      <c r="D15" s="130" t="s">
        <v>1181</v>
      </c>
      <c r="E15" s="131" t="s">
        <v>1170</v>
      </c>
      <c r="F15" s="131"/>
      <c r="G15" s="130"/>
      <c r="H15" s="131" t="s">
        <v>21</v>
      </c>
      <c r="I15" s="131" t="s">
        <v>210</v>
      </c>
      <c r="J15" s="131" t="s">
        <v>21</v>
      </c>
      <c r="K15" s="132"/>
      <c r="L15" s="38" t="s">
        <v>329</v>
      </c>
      <c r="M15" s="130" t="s">
        <v>1815</v>
      </c>
      <c r="N15" s="131" t="s">
        <v>155</v>
      </c>
      <c r="O15" s="37" t="s">
        <v>3381</v>
      </c>
      <c r="P15" s="94"/>
      <c r="Q15" s="95" t="s">
        <v>213</v>
      </c>
      <c r="R15" s="95" t="s">
        <v>213</v>
      </c>
      <c r="S15" s="95" t="s">
        <v>213</v>
      </c>
      <c r="T15" s="95" t="s">
        <v>2473</v>
      </c>
    </row>
    <row r="16" spans="1:20" s="39" customFormat="1" ht="22.5" customHeight="1">
      <c r="A16" s="823" t="s">
        <v>2143</v>
      </c>
      <c r="B16" s="823" t="s">
        <v>1190</v>
      </c>
      <c r="C16" s="823" t="s">
        <v>1191</v>
      </c>
      <c r="D16" s="811" t="s">
        <v>1192</v>
      </c>
      <c r="E16" s="808" t="s">
        <v>86</v>
      </c>
      <c r="F16" s="181" t="s">
        <v>1728</v>
      </c>
      <c r="G16" s="132" t="s">
        <v>1193</v>
      </c>
      <c r="H16" s="872" t="s">
        <v>21</v>
      </c>
      <c r="I16" s="872" t="s">
        <v>210</v>
      </c>
      <c r="J16" s="872" t="s">
        <v>243</v>
      </c>
      <c r="K16" s="872"/>
      <c r="L16" s="872" t="s">
        <v>211</v>
      </c>
      <c r="M16" s="869" t="s">
        <v>826</v>
      </c>
      <c r="N16" s="872" t="s">
        <v>155</v>
      </c>
      <c r="O16" s="869" t="s">
        <v>5318</v>
      </c>
      <c r="P16" s="817"/>
      <c r="Q16" s="820" t="s">
        <v>213</v>
      </c>
      <c r="R16" s="820" t="s">
        <v>213</v>
      </c>
      <c r="S16" s="859" t="s">
        <v>213</v>
      </c>
      <c r="T16" s="820" t="s">
        <v>2473</v>
      </c>
    </row>
    <row r="17" spans="1:20" s="39" customFormat="1" ht="60" customHeight="1">
      <c r="A17" s="825"/>
      <c r="B17" s="825"/>
      <c r="C17" s="825"/>
      <c r="D17" s="813"/>
      <c r="E17" s="810"/>
      <c r="F17" s="131" t="s">
        <v>400</v>
      </c>
      <c r="G17" s="132" t="s">
        <v>851</v>
      </c>
      <c r="H17" s="872"/>
      <c r="I17" s="872"/>
      <c r="J17" s="872"/>
      <c r="K17" s="872"/>
      <c r="L17" s="872"/>
      <c r="M17" s="869"/>
      <c r="N17" s="872"/>
      <c r="O17" s="869"/>
      <c r="P17" s="819"/>
      <c r="Q17" s="822"/>
      <c r="R17" s="822"/>
      <c r="S17" s="859"/>
      <c r="T17" s="822"/>
    </row>
    <row r="18" spans="1:20" s="39" customFormat="1" ht="71.25" customHeight="1">
      <c r="A18" s="249" t="s">
        <v>3690</v>
      </c>
      <c r="B18" s="249" t="s">
        <v>3764</v>
      </c>
      <c r="C18" s="249" t="s">
        <v>3696</v>
      </c>
      <c r="D18" s="250" t="s">
        <v>2551</v>
      </c>
      <c r="E18" s="251" t="s">
        <v>6115</v>
      </c>
      <c r="F18" s="297"/>
      <c r="G18" s="298"/>
      <c r="H18" s="298"/>
      <c r="I18" s="298"/>
      <c r="J18" s="298"/>
      <c r="K18" s="298"/>
      <c r="L18" s="297"/>
      <c r="M18" s="250" t="s">
        <v>2552</v>
      </c>
      <c r="N18" s="253" t="s">
        <v>229</v>
      </c>
      <c r="O18" s="299"/>
      <c r="P18" s="250" t="s">
        <v>5869</v>
      </c>
      <c r="Q18" s="251" t="s">
        <v>230</v>
      </c>
      <c r="R18" s="251" t="s">
        <v>213</v>
      </c>
      <c r="S18" s="251" t="s">
        <v>213</v>
      </c>
      <c r="T18" s="251" t="s">
        <v>5846</v>
      </c>
    </row>
    <row r="19" spans="1:20" s="39" customFormat="1" ht="60" customHeight="1">
      <c r="A19" s="249" t="s">
        <v>3691</v>
      </c>
      <c r="B19" s="249" t="s">
        <v>964</v>
      </c>
      <c r="C19" s="249" t="s">
        <v>2553</v>
      </c>
      <c r="D19" s="250" t="s">
        <v>2631</v>
      </c>
      <c r="E19" s="251" t="s">
        <v>967</v>
      </c>
      <c r="F19" s="254"/>
      <c r="G19" s="300"/>
      <c r="H19" s="300"/>
      <c r="I19" s="300"/>
      <c r="J19" s="300"/>
      <c r="K19" s="300"/>
      <c r="L19" s="301"/>
      <c r="M19" s="250" t="s">
        <v>2555</v>
      </c>
      <c r="N19" s="251" t="s">
        <v>229</v>
      </c>
      <c r="O19" s="300"/>
      <c r="P19" s="250" t="s">
        <v>2834</v>
      </c>
      <c r="Q19" s="251" t="s">
        <v>230</v>
      </c>
      <c r="R19" s="251" t="s">
        <v>213</v>
      </c>
      <c r="S19" s="251" t="s">
        <v>213</v>
      </c>
      <c r="T19" s="251" t="s">
        <v>5060</v>
      </c>
    </row>
    <row r="20" spans="1:20" s="39" customFormat="1" ht="75.75" customHeight="1">
      <c r="A20" s="249" t="s">
        <v>3692</v>
      </c>
      <c r="B20" s="249" t="s">
        <v>2547</v>
      </c>
      <c r="C20" s="249" t="s">
        <v>2548</v>
      </c>
      <c r="D20" s="250" t="s">
        <v>5871</v>
      </c>
      <c r="E20" s="251" t="s">
        <v>2549</v>
      </c>
      <c r="F20" s="301"/>
      <c r="G20" s="300"/>
      <c r="H20" s="300"/>
      <c r="I20" s="300"/>
      <c r="J20" s="300"/>
      <c r="K20" s="300"/>
      <c r="L20" s="301"/>
      <c r="M20" s="250" t="s">
        <v>2550</v>
      </c>
      <c r="N20" s="251" t="s">
        <v>229</v>
      </c>
      <c r="O20" s="300"/>
      <c r="P20" s="252" t="s">
        <v>5867</v>
      </c>
      <c r="Q20" s="251" t="s">
        <v>230</v>
      </c>
      <c r="R20" s="251" t="s">
        <v>213</v>
      </c>
      <c r="S20" s="260" t="s">
        <v>213</v>
      </c>
      <c r="T20" s="251" t="s">
        <v>5846</v>
      </c>
    </row>
    <row r="21" spans="1:20" s="39" customFormat="1" ht="60" customHeight="1">
      <c r="A21" s="249" t="s">
        <v>3693</v>
      </c>
      <c r="B21" s="249" t="s">
        <v>4891</v>
      </c>
      <c r="C21" s="249" t="s">
        <v>4893</v>
      </c>
      <c r="D21" s="250" t="s">
        <v>4917</v>
      </c>
      <c r="E21" s="251" t="s">
        <v>2558</v>
      </c>
      <c r="F21" s="301"/>
      <c r="G21" s="300"/>
      <c r="H21" s="300"/>
      <c r="I21" s="300"/>
      <c r="J21" s="300"/>
      <c r="K21" s="300"/>
      <c r="L21" s="301"/>
      <c r="M21" s="250" t="s">
        <v>2565</v>
      </c>
      <c r="N21" s="251" t="s">
        <v>229</v>
      </c>
      <c r="O21" s="300"/>
      <c r="P21" s="250" t="s">
        <v>5899</v>
      </c>
      <c r="Q21" s="251" t="s">
        <v>230</v>
      </c>
      <c r="R21" s="251" t="s">
        <v>213</v>
      </c>
      <c r="S21" s="260" t="s">
        <v>213</v>
      </c>
      <c r="T21" s="251" t="s">
        <v>6267</v>
      </c>
    </row>
    <row r="22" spans="1:20" s="39" customFormat="1" ht="60" customHeight="1">
      <c r="A22" s="249" t="s">
        <v>3694</v>
      </c>
      <c r="B22" s="249" t="s">
        <v>5790</v>
      </c>
      <c r="C22" s="249" t="s">
        <v>5514</v>
      </c>
      <c r="D22" s="250" t="s">
        <v>6079</v>
      </c>
      <c r="E22" s="251" t="s">
        <v>6071</v>
      </c>
      <c r="F22" s="254"/>
      <c r="G22" s="251"/>
      <c r="H22" s="251"/>
      <c r="I22" s="251"/>
      <c r="J22" s="251"/>
      <c r="K22" s="251"/>
      <c r="L22" s="254"/>
      <c r="M22" s="250" t="s">
        <v>2559</v>
      </c>
      <c r="N22" s="251" t="s">
        <v>229</v>
      </c>
      <c r="O22" s="251"/>
      <c r="P22" s="250" t="s">
        <v>6072</v>
      </c>
      <c r="Q22" s="251" t="s">
        <v>230</v>
      </c>
      <c r="R22" s="251" t="s">
        <v>230</v>
      </c>
      <c r="S22" s="260" t="s">
        <v>213</v>
      </c>
      <c r="T22" s="251" t="s">
        <v>5846</v>
      </c>
    </row>
    <row r="23" spans="1:20" s="39" customFormat="1" ht="60" customHeight="1">
      <c r="A23" s="249" t="s">
        <v>3695</v>
      </c>
      <c r="B23" s="249" t="s">
        <v>2560</v>
      </c>
      <c r="C23" s="249" t="s">
        <v>4903</v>
      </c>
      <c r="D23" s="250" t="s">
        <v>5879</v>
      </c>
      <c r="E23" s="251" t="s">
        <v>946</v>
      </c>
      <c r="F23" s="254"/>
      <c r="G23" s="300"/>
      <c r="H23" s="300"/>
      <c r="I23" s="300"/>
      <c r="J23" s="300"/>
      <c r="K23" s="300"/>
      <c r="L23" s="301"/>
      <c r="M23" s="250" t="s">
        <v>2562</v>
      </c>
      <c r="N23" s="251" t="s">
        <v>229</v>
      </c>
      <c r="O23" s="300"/>
      <c r="P23" s="250" t="s">
        <v>5917</v>
      </c>
      <c r="Q23" s="251" t="s">
        <v>230</v>
      </c>
      <c r="R23" s="251" t="s">
        <v>213</v>
      </c>
      <c r="S23" s="251" t="s">
        <v>213</v>
      </c>
      <c r="T23" s="251" t="s">
        <v>5846</v>
      </c>
    </row>
    <row r="24" spans="1:20" s="39" customFormat="1" ht="107.85" customHeight="1">
      <c r="A24" s="255" t="s">
        <v>3697</v>
      </c>
      <c r="B24" s="255" t="s">
        <v>2661</v>
      </c>
      <c r="C24" s="261" t="s">
        <v>3706</v>
      </c>
      <c r="D24" s="281" t="s">
        <v>3534</v>
      </c>
      <c r="E24" s="253" t="s">
        <v>487</v>
      </c>
      <c r="F24" s="264"/>
      <c r="G24" s="253"/>
      <c r="H24" s="263"/>
      <c r="I24" s="263"/>
      <c r="J24" s="263"/>
      <c r="K24" s="263"/>
      <c r="L24" s="257" t="s">
        <v>211</v>
      </c>
      <c r="M24" s="252"/>
      <c r="N24" s="253" t="s">
        <v>229</v>
      </c>
      <c r="O24" s="263"/>
      <c r="P24" s="281" t="s">
        <v>3969</v>
      </c>
      <c r="Q24" s="265" t="s">
        <v>230</v>
      </c>
      <c r="R24" s="265" t="s">
        <v>213</v>
      </c>
      <c r="S24" s="265" t="s">
        <v>213</v>
      </c>
      <c r="T24" s="251" t="s">
        <v>5060</v>
      </c>
    </row>
    <row r="25" spans="1:20" s="39" customFormat="1" ht="82.5" customHeight="1">
      <c r="A25" s="255" t="s">
        <v>3698</v>
      </c>
      <c r="B25" s="255" t="s">
        <v>2842</v>
      </c>
      <c r="C25" s="261" t="s">
        <v>3707</v>
      </c>
      <c r="D25" s="282" t="s">
        <v>5925</v>
      </c>
      <c r="E25" s="263" t="s">
        <v>504</v>
      </c>
      <c r="F25" s="263"/>
      <c r="G25" s="263"/>
      <c r="H25" s="263"/>
      <c r="I25" s="263"/>
      <c r="J25" s="263"/>
      <c r="K25" s="263"/>
      <c r="L25" s="263"/>
      <c r="M25" s="263"/>
      <c r="N25" s="263" t="s">
        <v>229</v>
      </c>
      <c r="O25" s="263"/>
      <c r="P25" s="282" t="s">
        <v>6124</v>
      </c>
      <c r="Q25" s="263" t="s">
        <v>230</v>
      </c>
      <c r="R25" s="263" t="s">
        <v>213</v>
      </c>
      <c r="S25" s="263" t="s">
        <v>213</v>
      </c>
      <c r="T25" s="251" t="s">
        <v>6267</v>
      </c>
    </row>
    <row r="26" spans="1:20" s="39" customFormat="1" ht="85.5" customHeight="1">
      <c r="A26" s="255" t="s">
        <v>3699</v>
      </c>
      <c r="B26" s="255" t="s">
        <v>2843</v>
      </c>
      <c r="C26" s="261" t="s">
        <v>3708</v>
      </c>
      <c r="D26" s="282" t="s">
        <v>3688</v>
      </c>
      <c r="E26" s="263" t="s">
        <v>3715</v>
      </c>
      <c r="F26" s="263"/>
      <c r="G26" s="263"/>
      <c r="H26" s="263"/>
      <c r="I26" s="263"/>
      <c r="J26" s="263"/>
      <c r="K26" s="263"/>
      <c r="L26" s="263"/>
      <c r="M26" s="263"/>
      <c r="N26" s="263" t="s">
        <v>229</v>
      </c>
      <c r="O26" s="263"/>
      <c r="P26" s="282" t="s">
        <v>6124</v>
      </c>
      <c r="Q26" s="263" t="s">
        <v>230</v>
      </c>
      <c r="R26" s="263" t="s">
        <v>213</v>
      </c>
      <c r="S26" s="263" t="s">
        <v>213</v>
      </c>
      <c r="T26" s="251" t="s">
        <v>6267</v>
      </c>
    </row>
    <row r="27" spans="1:20" s="39" customFormat="1" ht="147.6" customHeight="1">
      <c r="A27" s="255" t="s">
        <v>3700</v>
      </c>
      <c r="B27" s="255" t="s">
        <v>2844</v>
      </c>
      <c r="C27" s="261" t="s">
        <v>3709</v>
      </c>
      <c r="D27" s="282" t="s">
        <v>2851</v>
      </c>
      <c r="E27" s="263" t="s">
        <v>504</v>
      </c>
      <c r="F27" s="263"/>
      <c r="G27" s="263"/>
      <c r="H27" s="263"/>
      <c r="I27" s="263"/>
      <c r="J27" s="263"/>
      <c r="K27" s="263"/>
      <c r="L27" s="263"/>
      <c r="M27" s="263"/>
      <c r="N27" s="263" t="s">
        <v>229</v>
      </c>
      <c r="O27" s="263"/>
      <c r="P27" s="282" t="s">
        <v>4472</v>
      </c>
      <c r="Q27" s="263" t="s">
        <v>230</v>
      </c>
      <c r="R27" s="263" t="s">
        <v>213</v>
      </c>
      <c r="S27" s="263" t="s">
        <v>213</v>
      </c>
      <c r="T27" s="251" t="s">
        <v>5060</v>
      </c>
    </row>
    <row r="28" spans="1:20" s="39" customFormat="1" ht="96" customHeight="1">
      <c r="A28" s="255" t="s">
        <v>3701</v>
      </c>
      <c r="B28" s="255" t="s">
        <v>2845</v>
      </c>
      <c r="C28" s="261" t="s">
        <v>3710</v>
      </c>
      <c r="D28" s="282" t="s">
        <v>3687</v>
      </c>
      <c r="E28" s="263" t="s">
        <v>3715</v>
      </c>
      <c r="F28" s="263"/>
      <c r="G28" s="263"/>
      <c r="H28" s="263"/>
      <c r="I28" s="263"/>
      <c r="J28" s="263"/>
      <c r="K28" s="263"/>
      <c r="L28" s="263"/>
      <c r="M28" s="263"/>
      <c r="N28" s="263" t="s">
        <v>229</v>
      </c>
      <c r="O28" s="263"/>
      <c r="P28" s="282" t="s">
        <v>5078</v>
      </c>
      <c r="Q28" s="263" t="s">
        <v>230</v>
      </c>
      <c r="R28" s="263" t="s">
        <v>213</v>
      </c>
      <c r="S28" s="263" t="s">
        <v>213</v>
      </c>
      <c r="T28" s="251" t="s">
        <v>5060</v>
      </c>
    </row>
    <row r="29" spans="1:20" s="39" customFormat="1" ht="96.75" customHeight="1">
      <c r="A29" s="255" t="s">
        <v>3702</v>
      </c>
      <c r="B29" s="255" t="s">
        <v>2846</v>
      </c>
      <c r="C29" s="261" t="s">
        <v>3711</v>
      </c>
      <c r="D29" s="282" t="s">
        <v>2850</v>
      </c>
      <c r="E29" s="263" t="s">
        <v>339</v>
      </c>
      <c r="F29" s="263"/>
      <c r="G29" s="263"/>
      <c r="H29" s="263"/>
      <c r="I29" s="263"/>
      <c r="J29" s="263"/>
      <c r="K29" s="263"/>
      <c r="L29" s="263"/>
      <c r="M29" s="263"/>
      <c r="N29" s="263" t="s">
        <v>229</v>
      </c>
      <c r="O29" s="263"/>
      <c r="P29" s="282" t="s">
        <v>6124</v>
      </c>
      <c r="Q29" s="263" t="s">
        <v>230</v>
      </c>
      <c r="R29" s="263" t="s">
        <v>213</v>
      </c>
      <c r="S29" s="263" t="s">
        <v>213</v>
      </c>
      <c r="T29" s="251" t="s">
        <v>6267</v>
      </c>
    </row>
    <row r="30" spans="1:20" s="39" customFormat="1" ht="79.5" customHeight="1">
      <c r="A30" s="255" t="s">
        <v>3703</v>
      </c>
      <c r="B30" s="255" t="s">
        <v>2847</v>
      </c>
      <c r="C30" s="261" t="s">
        <v>3712</v>
      </c>
      <c r="D30" s="282" t="s">
        <v>3686</v>
      </c>
      <c r="E30" s="263" t="s">
        <v>5539</v>
      </c>
      <c r="F30" s="263"/>
      <c r="G30" s="263"/>
      <c r="H30" s="263"/>
      <c r="I30" s="263"/>
      <c r="J30" s="263"/>
      <c r="K30" s="263"/>
      <c r="L30" s="263"/>
      <c r="M30" s="263"/>
      <c r="N30" s="263" t="s">
        <v>229</v>
      </c>
      <c r="O30" s="263"/>
      <c r="P30" s="282" t="s">
        <v>6124</v>
      </c>
      <c r="Q30" s="263" t="s">
        <v>230</v>
      </c>
      <c r="R30" s="263" t="s">
        <v>213</v>
      </c>
      <c r="S30" s="263" t="s">
        <v>213</v>
      </c>
      <c r="T30" s="251" t="s">
        <v>6267</v>
      </c>
    </row>
    <row r="31" spans="1:20" s="39" customFormat="1" ht="171.6" customHeight="1">
      <c r="A31" s="255" t="s">
        <v>3704</v>
      </c>
      <c r="B31" s="255" t="s">
        <v>2848</v>
      </c>
      <c r="C31" s="261" t="s">
        <v>3713</v>
      </c>
      <c r="D31" s="282" t="s">
        <v>2852</v>
      </c>
      <c r="E31" s="263" t="s">
        <v>339</v>
      </c>
      <c r="F31" s="263"/>
      <c r="G31" s="263"/>
      <c r="H31" s="263"/>
      <c r="I31" s="263"/>
      <c r="J31" s="263"/>
      <c r="K31" s="263"/>
      <c r="L31" s="263"/>
      <c r="M31" s="263"/>
      <c r="N31" s="263" t="s">
        <v>229</v>
      </c>
      <c r="O31" s="263"/>
      <c r="P31" s="282" t="s">
        <v>6124</v>
      </c>
      <c r="Q31" s="263" t="s">
        <v>230</v>
      </c>
      <c r="R31" s="263" t="s">
        <v>213</v>
      </c>
      <c r="S31" s="263" t="s">
        <v>213</v>
      </c>
      <c r="T31" s="251" t="s">
        <v>6267</v>
      </c>
    </row>
    <row r="32" spans="1:20" s="39" customFormat="1" ht="83.25" customHeight="1">
      <c r="A32" s="255" t="s">
        <v>3705</v>
      </c>
      <c r="B32" s="255" t="s">
        <v>2849</v>
      </c>
      <c r="C32" s="261" t="s">
        <v>3714</v>
      </c>
      <c r="D32" s="262" t="s">
        <v>3689</v>
      </c>
      <c r="E32" s="263" t="s">
        <v>5539</v>
      </c>
      <c r="F32" s="263"/>
      <c r="G32" s="263"/>
      <c r="H32" s="263"/>
      <c r="I32" s="263"/>
      <c r="J32" s="263"/>
      <c r="K32" s="263"/>
      <c r="L32" s="263"/>
      <c r="M32" s="263"/>
      <c r="N32" s="263" t="s">
        <v>229</v>
      </c>
      <c r="O32" s="263"/>
      <c r="P32" s="282" t="s">
        <v>6124</v>
      </c>
      <c r="Q32" s="263" t="s">
        <v>230</v>
      </c>
      <c r="R32" s="263" t="s">
        <v>213</v>
      </c>
      <c r="S32" s="263" t="s">
        <v>213</v>
      </c>
      <c r="T32" s="251" t="s">
        <v>6267</v>
      </c>
    </row>
    <row r="33" spans="1:20" s="39" customFormat="1" ht="34.5" customHeight="1">
      <c r="A33" s="255" t="s">
        <v>4967</v>
      </c>
      <c r="B33" s="261" t="s">
        <v>4943</v>
      </c>
      <c r="C33" s="261" t="s">
        <v>219</v>
      </c>
      <c r="D33" s="262" t="s">
        <v>4945</v>
      </c>
      <c r="E33" s="263" t="s">
        <v>1841</v>
      </c>
      <c r="F33" s="263"/>
      <c r="G33" s="263"/>
      <c r="H33" s="263"/>
      <c r="I33" s="263"/>
      <c r="J33" s="263"/>
      <c r="K33" s="263"/>
      <c r="L33" s="263"/>
      <c r="M33" s="263"/>
      <c r="N33" s="263" t="s">
        <v>229</v>
      </c>
      <c r="O33" s="263"/>
      <c r="P33" s="262" t="s">
        <v>4948</v>
      </c>
      <c r="Q33" s="263" t="s">
        <v>230</v>
      </c>
      <c r="R33" s="263" t="s">
        <v>230</v>
      </c>
      <c r="S33" s="263" t="s">
        <v>213</v>
      </c>
      <c r="T33" s="251" t="s">
        <v>5846</v>
      </c>
    </row>
    <row r="34" spans="1:20" ht="33.75">
      <c r="A34" s="255" t="s">
        <v>4968</v>
      </c>
      <c r="B34" s="261" t="s">
        <v>4944</v>
      </c>
      <c r="C34" s="261" t="s">
        <v>222</v>
      </c>
      <c r="D34" s="262" t="s">
        <v>4946</v>
      </c>
      <c r="E34" s="263" t="s">
        <v>1841</v>
      </c>
      <c r="F34" s="263"/>
      <c r="G34" s="263"/>
      <c r="H34" s="263"/>
      <c r="I34" s="263"/>
      <c r="J34" s="263"/>
      <c r="K34" s="263"/>
      <c r="L34" s="263"/>
      <c r="M34" s="263"/>
      <c r="N34" s="263" t="s">
        <v>229</v>
      </c>
      <c r="O34" s="263"/>
      <c r="P34" s="262" t="s">
        <v>4947</v>
      </c>
      <c r="Q34" s="263" t="s">
        <v>230</v>
      </c>
      <c r="R34" s="263" t="s">
        <v>230</v>
      </c>
      <c r="S34" s="263" t="s">
        <v>213</v>
      </c>
      <c r="T34" s="251" t="s">
        <v>5846</v>
      </c>
    </row>
    <row r="35" spans="1:20" ht="53.85" customHeight="1">
      <c r="A35" s="291" t="s">
        <v>6024</v>
      </c>
      <c r="B35" s="291" t="s">
        <v>6010</v>
      </c>
      <c r="C35" s="291" t="s">
        <v>6011</v>
      </c>
      <c r="D35" s="292" t="s">
        <v>6062</v>
      </c>
      <c r="E35" s="260" t="s">
        <v>6013</v>
      </c>
      <c r="F35" s="293"/>
      <c r="G35" s="294"/>
      <c r="H35" s="294"/>
      <c r="I35" s="294"/>
      <c r="J35" s="294"/>
      <c r="K35" s="294"/>
      <c r="L35" s="293"/>
      <c r="M35" s="292"/>
      <c r="N35" s="260" t="s">
        <v>229</v>
      </c>
      <c r="O35" s="294"/>
      <c r="P35" s="292" t="s">
        <v>6014</v>
      </c>
      <c r="Q35" s="260" t="s">
        <v>230</v>
      </c>
      <c r="R35" s="260" t="s">
        <v>230</v>
      </c>
      <c r="S35" s="260" t="s">
        <v>213</v>
      </c>
      <c r="T35" s="251" t="s">
        <v>5846</v>
      </c>
    </row>
    <row r="36" spans="1:20">
      <c r="A36" s="101"/>
      <c r="B36" s="101"/>
      <c r="C36" s="101"/>
      <c r="D36" s="101"/>
      <c r="E36" s="101"/>
      <c r="F36" s="101"/>
      <c r="G36" s="101"/>
      <c r="H36" s="101"/>
      <c r="I36" s="101"/>
      <c r="J36" s="101"/>
      <c r="K36" s="101"/>
      <c r="L36" s="101"/>
      <c r="M36" s="101"/>
      <c r="N36" s="101"/>
      <c r="O36" s="101"/>
      <c r="P36" s="101"/>
      <c r="Q36" s="101"/>
      <c r="R36" s="101"/>
      <c r="S36" s="101"/>
      <c r="T36" s="101"/>
    </row>
    <row r="37" spans="1:20">
      <c r="N37" s="100"/>
      <c r="O37" s="3"/>
    </row>
  </sheetData>
  <mergeCells count="58">
    <mergeCell ref="J12:J13"/>
    <mergeCell ref="K12:K13"/>
    <mergeCell ref="L3:M3"/>
    <mergeCell ref="H7:H10"/>
    <mergeCell ref="I7:I10"/>
    <mergeCell ref="J7:J10"/>
    <mergeCell ref="K7:K10"/>
    <mergeCell ref="L7:L10"/>
    <mergeCell ref="I16:I17"/>
    <mergeCell ref="J16:J17"/>
    <mergeCell ref="K16:K17"/>
    <mergeCell ref="L16:L17"/>
    <mergeCell ref="M16:M17"/>
    <mergeCell ref="S16:S17"/>
    <mergeCell ref="T16:T17"/>
    <mergeCell ref="N16:N17"/>
    <mergeCell ref="O16:O17"/>
    <mergeCell ref="P16:P17"/>
    <mergeCell ref="Q16:Q17"/>
    <mergeCell ref="R16:R17"/>
    <mergeCell ref="A16:A17"/>
    <mergeCell ref="C16:C17"/>
    <mergeCell ref="D16:D17"/>
    <mergeCell ref="E16:E17"/>
    <mergeCell ref="H16:H17"/>
    <mergeCell ref="B16:B17"/>
    <mergeCell ref="S7:S10"/>
    <mergeCell ref="T7:T10"/>
    <mergeCell ref="A3:F3"/>
    <mergeCell ref="H3:K3"/>
    <mergeCell ref="H4:K4"/>
    <mergeCell ref="Q4:S4"/>
    <mergeCell ref="A7:A10"/>
    <mergeCell ref="C7:C10"/>
    <mergeCell ref="O7:O10"/>
    <mergeCell ref="Q7:Q10"/>
    <mergeCell ref="E7:E10"/>
    <mergeCell ref="D7:D10"/>
    <mergeCell ref="M7:M10"/>
    <mergeCell ref="N7:N10"/>
    <mergeCell ref="B7:B10"/>
    <mergeCell ref="R7:R10"/>
    <mergeCell ref="T12:T13"/>
    <mergeCell ref="A12:A13"/>
    <mergeCell ref="C12:C13"/>
    <mergeCell ref="D12:D13"/>
    <mergeCell ref="L12:L13"/>
    <mergeCell ref="E12:E13"/>
    <mergeCell ref="O12:O13"/>
    <mergeCell ref="P12:P13"/>
    <mergeCell ref="Q12:Q13"/>
    <mergeCell ref="R12:R13"/>
    <mergeCell ref="S12:S13"/>
    <mergeCell ref="B12:B13"/>
    <mergeCell ref="H12:H13"/>
    <mergeCell ref="M12:M13"/>
    <mergeCell ref="N12:N13"/>
    <mergeCell ref="I12:I13"/>
  </mergeCells>
  <phoneticPr fontId="20" type="noConversion"/>
  <pageMargins left="0.19685039370078741" right="0.19685039370078741" top="0.19685039370078741" bottom="0.19685039370078741" header="0.51181102362204722" footer="0.51181102362204722"/>
  <pageSetup paperSize="9" scale="35"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B12CA7F6-5467-4AF8-805B-B752E04FAC1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DA930723-E483-413B-9215-8A143C26C01F}">
            <xm:f>'C:\Users\ANFA\AppData\Local\Microsoft\Windows\Temporary Internet Files\Content.Outlook\E2I1UPGE\[MSDS v2.0 TOS 2nd Attempt.xlsx]MAT101Booking'!#REF!=yes</xm:f>
            <x14:dxf>
              <fill>
                <patternFill>
                  <bgColor indexed="43"/>
                </patternFill>
              </fill>
            </x14:dxf>
          </x14:cfRule>
          <xm:sqref>P18</xm:sqref>
        </x14:conditionalFormatting>
        <x14:conditionalFormatting xmlns:xm="http://schemas.microsoft.com/office/excel/2006/main">
          <x14:cfRule type="expression" priority="3" stopIfTrue="1" id="{797B953F-F3BF-46F4-9364-B748AB9CD0B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A4C7FF1A-FC32-496C-9B09-0D049F8EB229}">
            <xm:f>'C:\Users\ANFA\AppData\Local\Microsoft\Windows\Temporary Internet Files\Content.Outlook\E2I1UPGE\[MSDS v2.0 TOS 2nd Attempt.xlsx]MAT101Booking'!#REF!=yes</xm:f>
            <x14:dxf>
              <fill>
                <patternFill>
                  <bgColor indexed="43"/>
                </patternFill>
              </fill>
            </x14:dxf>
          </x14:cfRule>
          <xm:sqref>P20</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42D3-864E-4F57-8FE1-E1F31E0BFC08}">
  <sheetPr codeName="Sheet10">
    <tabColor theme="4" tint="0.79998168889431442"/>
    <pageSetUpPr fitToPage="1"/>
  </sheetPr>
  <dimension ref="A1:T31"/>
  <sheetViews>
    <sheetView showGridLines="0" zoomScaleNormal="100" workbookViewId="0"/>
  </sheetViews>
  <sheetFormatPr defaultColWidth="8.88671875" defaultRowHeight="12.75"/>
  <cols>
    <col min="1" max="1" width="7.109375" style="3" customWidth="1"/>
    <col min="2" max="2" width="19.109375" style="3" customWidth="1"/>
    <col min="3" max="3" width="14.218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10.5546875" style="3" customWidth="1"/>
    <col min="13" max="13" width="18.109375" style="3" customWidth="1"/>
    <col min="14" max="14" width="12"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7.5" customHeight="1">
      <c r="A3" s="739" t="s">
        <v>1597</v>
      </c>
      <c r="B3" s="740"/>
      <c r="C3" s="740"/>
      <c r="D3" s="740"/>
      <c r="E3" s="740"/>
      <c r="F3" s="740"/>
      <c r="G3" s="82"/>
      <c r="H3" s="741" t="s">
        <v>2413</v>
      </c>
      <c r="I3" s="742"/>
      <c r="J3" s="742"/>
      <c r="K3" s="743"/>
      <c r="L3" s="748" t="s">
        <v>2366</v>
      </c>
      <c r="M3" s="807"/>
      <c r="N3" s="487" t="s">
        <v>6108</v>
      </c>
      <c r="O3" s="83" t="s">
        <v>6368</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79.349999999999994" customHeight="1">
      <c r="A6" s="91" t="s">
        <v>2144</v>
      </c>
      <c r="B6" s="91" t="s">
        <v>432</v>
      </c>
      <c r="C6" s="110" t="s">
        <v>1877</v>
      </c>
      <c r="D6" s="37" t="s">
        <v>2044</v>
      </c>
      <c r="E6" s="38" t="s">
        <v>1170</v>
      </c>
      <c r="F6" s="38"/>
      <c r="G6" s="37"/>
      <c r="H6" s="38" t="s">
        <v>210</v>
      </c>
      <c r="I6" s="38" t="s">
        <v>210</v>
      </c>
      <c r="J6" s="38" t="s">
        <v>21</v>
      </c>
      <c r="K6" s="37"/>
      <c r="L6" s="38" t="s">
        <v>211</v>
      </c>
      <c r="M6" s="37" t="s">
        <v>233</v>
      </c>
      <c r="N6" s="38" t="s">
        <v>31</v>
      </c>
      <c r="O6" s="37" t="s">
        <v>5319</v>
      </c>
      <c r="P6" s="94"/>
      <c r="Q6" s="95" t="s">
        <v>213</v>
      </c>
      <c r="R6" s="95" t="s">
        <v>213</v>
      </c>
      <c r="S6" s="95" t="s">
        <v>213</v>
      </c>
      <c r="T6" s="95" t="s">
        <v>2473</v>
      </c>
    </row>
    <row r="7" spans="1:20" s="39" customFormat="1" ht="50.25" customHeight="1">
      <c r="A7" s="800" t="s">
        <v>2145</v>
      </c>
      <c r="B7" s="800" t="s">
        <v>317</v>
      </c>
      <c r="C7" s="800" t="s">
        <v>318</v>
      </c>
      <c r="D7" s="791" t="s">
        <v>319</v>
      </c>
      <c r="E7" s="770" t="s">
        <v>82</v>
      </c>
      <c r="F7" s="183" t="s">
        <v>249</v>
      </c>
      <c r="G7" s="37" t="s">
        <v>320</v>
      </c>
      <c r="H7" s="770" t="s">
        <v>210</v>
      </c>
      <c r="I7" s="770" t="s">
        <v>210</v>
      </c>
      <c r="J7" s="770" t="s">
        <v>210</v>
      </c>
      <c r="K7" s="788"/>
      <c r="L7" s="770" t="s">
        <v>321</v>
      </c>
      <c r="M7" s="788" t="s">
        <v>322</v>
      </c>
      <c r="N7" s="770" t="s">
        <v>31</v>
      </c>
      <c r="O7" s="791" t="s">
        <v>5320</v>
      </c>
      <c r="P7" s="779"/>
      <c r="Q7" s="761" t="s">
        <v>213</v>
      </c>
      <c r="R7" s="761" t="s">
        <v>213</v>
      </c>
      <c r="S7" s="761" t="s">
        <v>213</v>
      </c>
      <c r="T7" s="761" t="s">
        <v>2473</v>
      </c>
    </row>
    <row r="8" spans="1:20" s="39" customFormat="1" ht="22.5">
      <c r="A8" s="801"/>
      <c r="B8" s="801"/>
      <c r="C8" s="801"/>
      <c r="D8" s="792"/>
      <c r="E8" s="771"/>
      <c r="F8" s="184" t="s">
        <v>251</v>
      </c>
      <c r="G8" s="92" t="s">
        <v>341</v>
      </c>
      <c r="H8" s="771"/>
      <c r="I8" s="771"/>
      <c r="J8" s="771"/>
      <c r="K8" s="789"/>
      <c r="L8" s="771"/>
      <c r="M8" s="789"/>
      <c r="N8" s="771"/>
      <c r="O8" s="792"/>
      <c r="P8" s="780"/>
      <c r="Q8" s="762"/>
      <c r="R8" s="762"/>
      <c r="S8" s="762"/>
      <c r="T8" s="762"/>
    </row>
    <row r="9" spans="1:20" s="39" customFormat="1" ht="22.5">
      <c r="A9" s="801"/>
      <c r="B9" s="801"/>
      <c r="C9" s="801"/>
      <c r="D9" s="792"/>
      <c r="E9" s="771"/>
      <c r="F9" s="183" t="s">
        <v>252</v>
      </c>
      <c r="G9" s="37" t="s">
        <v>323</v>
      </c>
      <c r="H9" s="771"/>
      <c r="I9" s="771"/>
      <c r="J9" s="771"/>
      <c r="K9" s="789"/>
      <c r="L9" s="771"/>
      <c r="M9" s="789"/>
      <c r="N9" s="771"/>
      <c r="O9" s="792"/>
      <c r="P9" s="780"/>
      <c r="Q9" s="762"/>
      <c r="R9" s="762"/>
      <c r="S9" s="762"/>
      <c r="T9" s="762"/>
    </row>
    <row r="10" spans="1:20" s="39" customFormat="1" ht="22.5">
      <c r="A10" s="802"/>
      <c r="B10" s="802"/>
      <c r="C10" s="802"/>
      <c r="D10" s="793"/>
      <c r="E10" s="772"/>
      <c r="F10" s="183" t="s">
        <v>253</v>
      </c>
      <c r="G10" s="37" t="s">
        <v>1857</v>
      </c>
      <c r="H10" s="772"/>
      <c r="I10" s="772"/>
      <c r="J10" s="772"/>
      <c r="K10" s="790"/>
      <c r="L10" s="772"/>
      <c r="M10" s="790"/>
      <c r="N10" s="772"/>
      <c r="O10" s="793"/>
      <c r="P10" s="781"/>
      <c r="Q10" s="763"/>
      <c r="R10" s="763"/>
      <c r="S10" s="763"/>
      <c r="T10" s="763"/>
    </row>
    <row r="11" spans="1:20" s="39" customFormat="1" ht="236.25" customHeight="1">
      <c r="A11" s="133" t="s">
        <v>2146</v>
      </c>
      <c r="B11" s="133" t="s">
        <v>331</v>
      </c>
      <c r="C11" s="134" t="s">
        <v>333</v>
      </c>
      <c r="D11" s="130" t="s">
        <v>324</v>
      </c>
      <c r="E11" s="131" t="s">
        <v>325</v>
      </c>
      <c r="F11" s="131"/>
      <c r="G11" s="130"/>
      <c r="H11" s="131" t="s">
        <v>210</v>
      </c>
      <c r="I11" s="131" t="s">
        <v>210</v>
      </c>
      <c r="J11" s="131" t="s">
        <v>21</v>
      </c>
      <c r="K11" s="132" t="s">
        <v>3023</v>
      </c>
      <c r="L11" s="130" t="s">
        <v>326</v>
      </c>
      <c r="M11" s="132" t="s">
        <v>327</v>
      </c>
      <c r="N11" s="131" t="s">
        <v>31</v>
      </c>
      <c r="O11" s="37" t="s">
        <v>5321</v>
      </c>
      <c r="P11" s="94"/>
      <c r="Q11" s="95" t="s">
        <v>213</v>
      </c>
      <c r="R11" s="95" t="s">
        <v>213</v>
      </c>
      <c r="S11" s="95" t="s">
        <v>213</v>
      </c>
      <c r="T11" s="95" t="s">
        <v>2627</v>
      </c>
    </row>
    <row r="12" spans="1:20" s="39" customFormat="1" ht="142.35" customHeight="1">
      <c r="A12" s="133" t="s">
        <v>2147</v>
      </c>
      <c r="B12" s="133" t="s">
        <v>332</v>
      </c>
      <c r="C12" s="134" t="s">
        <v>334</v>
      </c>
      <c r="D12" s="130" t="s">
        <v>328</v>
      </c>
      <c r="E12" s="131" t="s">
        <v>1841</v>
      </c>
      <c r="F12" s="131"/>
      <c r="G12" s="132"/>
      <c r="H12" s="131" t="s">
        <v>21</v>
      </c>
      <c r="I12" s="131" t="s">
        <v>210</v>
      </c>
      <c r="J12" s="131" t="s">
        <v>21</v>
      </c>
      <c r="K12" s="130" t="s">
        <v>2411</v>
      </c>
      <c r="L12" s="132" t="s">
        <v>329</v>
      </c>
      <c r="M12" s="132" t="s">
        <v>330</v>
      </c>
      <c r="N12" s="131" t="s">
        <v>155</v>
      </c>
      <c r="O12" s="37" t="s">
        <v>5322</v>
      </c>
      <c r="P12" s="94"/>
      <c r="Q12" s="95" t="s">
        <v>213</v>
      </c>
      <c r="R12" s="95" t="s">
        <v>213</v>
      </c>
      <c r="S12" s="95" t="s">
        <v>213</v>
      </c>
      <c r="T12" s="95" t="s">
        <v>2473</v>
      </c>
    </row>
    <row r="13" spans="1:20" s="39" customFormat="1" ht="67.5" customHeight="1">
      <c r="A13" s="249" t="s">
        <v>3826</v>
      </c>
      <c r="B13" s="249" t="s">
        <v>3832</v>
      </c>
      <c r="C13" s="249" t="s">
        <v>3833</v>
      </c>
      <c r="D13" s="250" t="s">
        <v>2551</v>
      </c>
      <c r="E13" s="251" t="s">
        <v>6115</v>
      </c>
      <c r="F13" s="297"/>
      <c r="G13" s="298"/>
      <c r="H13" s="298"/>
      <c r="I13" s="298"/>
      <c r="J13" s="298"/>
      <c r="K13" s="298"/>
      <c r="L13" s="297"/>
      <c r="M13" s="250" t="s">
        <v>2552</v>
      </c>
      <c r="N13" s="253" t="s">
        <v>229</v>
      </c>
      <c r="O13" s="299"/>
      <c r="P13" s="250" t="s">
        <v>5869</v>
      </c>
      <c r="Q13" s="251" t="s">
        <v>230</v>
      </c>
      <c r="R13" s="251" t="s">
        <v>213</v>
      </c>
      <c r="S13" s="251" t="s">
        <v>213</v>
      </c>
      <c r="T13" s="251" t="s">
        <v>5846</v>
      </c>
    </row>
    <row r="14" spans="1:20" s="39" customFormat="1" ht="24.75" customHeight="1">
      <c r="A14" s="249" t="s">
        <v>3827</v>
      </c>
      <c r="B14" s="249" t="s">
        <v>964</v>
      </c>
      <c r="C14" s="249" t="s">
        <v>2553</v>
      </c>
      <c r="D14" s="250" t="s">
        <v>2631</v>
      </c>
      <c r="E14" s="251" t="s">
        <v>967</v>
      </c>
      <c r="F14" s="254"/>
      <c r="G14" s="300"/>
      <c r="H14" s="300"/>
      <c r="I14" s="300"/>
      <c r="J14" s="300"/>
      <c r="K14" s="300"/>
      <c r="L14" s="301"/>
      <c r="M14" s="250" t="s">
        <v>2555</v>
      </c>
      <c r="N14" s="251" t="s">
        <v>229</v>
      </c>
      <c r="O14" s="300"/>
      <c r="P14" s="250" t="s">
        <v>2834</v>
      </c>
      <c r="Q14" s="251" t="s">
        <v>230</v>
      </c>
      <c r="R14" s="251" t="s">
        <v>213</v>
      </c>
      <c r="S14" s="251" t="s">
        <v>213</v>
      </c>
      <c r="T14" s="251" t="s">
        <v>5060</v>
      </c>
    </row>
    <row r="15" spans="1:20" s="39" customFormat="1" ht="76.5" customHeight="1">
      <c r="A15" s="249" t="s">
        <v>3828</v>
      </c>
      <c r="B15" s="249" t="s">
        <v>2547</v>
      </c>
      <c r="C15" s="249" t="s">
        <v>2548</v>
      </c>
      <c r="D15" s="250" t="s">
        <v>5871</v>
      </c>
      <c r="E15" s="251" t="s">
        <v>2549</v>
      </c>
      <c r="F15" s="301"/>
      <c r="G15" s="300"/>
      <c r="H15" s="300"/>
      <c r="I15" s="300"/>
      <c r="J15" s="300"/>
      <c r="K15" s="300"/>
      <c r="L15" s="301"/>
      <c r="M15" s="250" t="s">
        <v>2550</v>
      </c>
      <c r="N15" s="251" t="s">
        <v>229</v>
      </c>
      <c r="O15" s="300"/>
      <c r="P15" s="252" t="s">
        <v>5867</v>
      </c>
      <c r="Q15" s="251" t="s">
        <v>230</v>
      </c>
      <c r="R15" s="251" t="s">
        <v>213</v>
      </c>
      <c r="S15" s="260" t="s">
        <v>213</v>
      </c>
      <c r="T15" s="251" t="s">
        <v>5846</v>
      </c>
    </row>
    <row r="16" spans="1:20" s="39" customFormat="1" ht="33.75">
      <c r="A16" s="249" t="s">
        <v>3829</v>
      </c>
      <c r="B16" s="249" t="s">
        <v>4891</v>
      </c>
      <c r="C16" s="249" t="s">
        <v>4893</v>
      </c>
      <c r="D16" s="250" t="s">
        <v>4917</v>
      </c>
      <c r="E16" s="251" t="s">
        <v>2558</v>
      </c>
      <c r="F16" s="301"/>
      <c r="G16" s="300"/>
      <c r="H16" s="300"/>
      <c r="I16" s="300"/>
      <c r="J16" s="300"/>
      <c r="K16" s="300"/>
      <c r="L16" s="301"/>
      <c r="M16" s="250" t="s">
        <v>2565</v>
      </c>
      <c r="N16" s="251" t="s">
        <v>229</v>
      </c>
      <c r="O16" s="300"/>
      <c r="P16" s="250" t="s">
        <v>5899</v>
      </c>
      <c r="Q16" s="251" t="s">
        <v>230</v>
      </c>
      <c r="R16" s="251" t="s">
        <v>213</v>
      </c>
      <c r="S16" s="260" t="s">
        <v>213</v>
      </c>
      <c r="T16" s="251" t="s">
        <v>6267</v>
      </c>
    </row>
    <row r="17" spans="1:20" s="39" customFormat="1" ht="33.75">
      <c r="A17" s="249" t="s">
        <v>3830</v>
      </c>
      <c r="B17" s="249" t="s">
        <v>5790</v>
      </c>
      <c r="C17" s="249" t="s">
        <v>5514</v>
      </c>
      <c r="D17" s="250" t="s">
        <v>6079</v>
      </c>
      <c r="E17" s="251" t="s">
        <v>6071</v>
      </c>
      <c r="F17" s="254"/>
      <c r="G17" s="251"/>
      <c r="H17" s="251"/>
      <c r="I17" s="251"/>
      <c r="J17" s="251"/>
      <c r="K17" s="251"/>
      <c r="L17" s="254"/>
      <c r="M17" s="250" t="s">
        <v>2559</v>
      </c>
      <c r="N17" s="251" t="s">
        <v>229</v>
      </c>
      <c r="O17" s="251"/>
      <c r="P17" s="250" t="s">
        <v>6072</v>
      </c>
      <c r="Q17" s="251" t="s">
        <v>230</v>
      </c>
      <c r="R17" s="251" t="s">
        <v>230</v>
      </c>
      <c r="S17" s="260" t="s">
        <v>213</v>
      </c>
      <c r="T17" s="251" t="s">
        <v>5846</v>
      </c>
    </row>
    <row r="18" spans="1:20" s="39" customFormat="1" ht="49.35" customHeight="1">
      <c r="A18" s="249" t="s">
        <v>3831</v>
      </c>
      <c r="B18" s="249" t="s">
        <v>2560</v>
      </c>
      <c r="C18" s="249" t="s">
        <v>4903</v>
      </c>
      <c r="D18" s="250" t="s">
        <v>5879</v>
      </c>
      <c r="E18" s="251" t="s">
        <v>946</v>
      </c>
      <c r="F18" s="254"/>
      <c r="G18" s="300"/>
      <c r="H18" s="300"/>
      <c r="I18" s="300"/>
      <c r="J18" s="300"/>
      <c r="K18" s="300"/>
      <c r="L18" s="301"/>
      <c r="M18" s="250" t="s">
        <v>2562</v>
      </c>
      <c r="N18" s="251" t="s">
        <v>229</v>
      </c>
      <c r="O18" s="300"/>
      <c r="P18" s="250" t="s">
        <v>5917</v>
      </c>
      <c r="Q18" s="251" t="s">
        <v>230</v>
      </c>
      <c r="R18" s="251" t="s">
        <v>213</v>
      </c>
      <c r="S18" s="251" t="s">
        <v>213</v>
      </c>
      <c r="T18" s="251" t="s">
        <v>5846</v>
      </c>
    </row>
    <row r="19" spans="1:20" s="39" customFormat="1" ht="85.5" customHeight="1">
      <c r="A19" s="255" t="s">
        <v>3834</v>
      </c>
      <c r="B19" s="255" t="s">
        <v>3842</v>
      </c>
      <c r="C19" s="261" t="s">
        <v>3843</v>
      </c>
      <c r="D19" s="282" t="s">
        <v>5926</v>
      </c>
      <c r="E19" s="263" t="s">
        <v>504</v>
      </c>
      <c r="F19" s="263"/>
      <c r="G19" s="263"/>
      <c r="H19" s="263"/>
      <c r="I19" s="263"/>
      <c r="J19" s="263"/>
      <c r="K19" s="263"/>
      <c r="L19" s="263"/>
      <c r="M19" s="263"/>
      <c r="N19" s="263" t="s">
        <v>229</v>
      </c>
      <c r="O19" s="263"/>
      <c r="P19" s="282" t="s">
        <v>6124</v>
      </c>
      <c r="Q19" s="263" t="s">
        <v>230</v>
      </c>
      <c r="R19" s="263" t="s">
        <v>213</v>
      </c>
      <c r="S19" s="263" t="s">
        <v>213</v>
      </c>
      <c r="T19" s="251" t="s">
        <v>6267</v>
      </c>
    </row>
    <row r="20" spans="1:20" s="39" customFormat="1" ht="79.5" customHeight="1">
      <c r="A20" s="255" t="s">
        <v>3835</v>
      </c>
      <c r="B20" s="255" t="s">
        <v>3844</v>
      </c>
      <c r="C20" s="261" t="s">
        <v>3845</v>
      </c>
      <c r="D20" s="282" t="s">
        <v>3846</v>
      </c>
      <c r="E20" s="263" t="s">
        <v>3715</v>
      </c>
      <c r="F20" s="263"/>
      <c r="G20" s="263"/>
      <c r="H20" s="263"/>
      <c r="I20" s="263"/>
      <c r="J20" s="263"/>
      <c r="K20" s="263"/>
      <c r="L20" s="263"/>
      <c r="M20" s="263"/>
      <c r="N20" s="263" t="s">
        <v>229</v>
      </c>
      <c r="O20" s="263"/>
      <c r="P20" s="282" t="s">
        <v>6124</v>
      </c>
      <c r="Q20" s="263" t="s">
        <v>230</v>
      </c>
      <c r="R20" s="263" t="s">
        <v>213</v>
      </c>
      <c r="S20" s="263" t="s">
        <v>213</v>
      </c>
      <c r="T20" s="251" t="s">
        <v>6267</v>
      </c>
    </row>
    <row r="21" spans="1:20" s="39" customFormat="1" ht="150.75" customHeight="1">
      <c r="A21" s="255" t="s">
        <v>3836</v>
      </c>
      <c r="B21" s="255" t="s">
        <v>3847</v>
      </c>
      <c r="C21" s="261" t="s">
        <v>3848</v>
      </c>
      <c r="D21" s="282" t="s">
        <v>3849</v>
      </c>
      <c r="E21" s="263" t="s">
        <v>504</v>
      </c>
      <c r="F21" s="263"/>
      <c r="G21" s="263"/>
      <c r="H21" s="263"/>
      <c r="I21" s="263"/>
      <c r="J21" s="263"/>
      <c r="K21" s="263"/>
      <c r="L21" s="263"/>
      <c r="M21" s="263"/>
      <c r="N21" s="263" t="s">
        <v>229</v>
      </c>
      <c r="O21" s="263"/>
      <c r="P21" s="282" t="s">
        <v>4480</v>
      </c>
      <c r="Q21" s="263" t="s">
        <v>230</v>
      </c>
      <c r="R21" s="263" t="s">
        <v>213</v>
      </c>
      <c r="S21" s="263" t="s">
        <v>213</v>
      </c>
      <c r="T21" s="251" t="s">
        <v>5060</v>
      </c>
    </row>
    <row r="22" spans="1:20" s="39" customFormat="1" ht="89.25" customHeight="1">
      <c r="A22" s="255" t="s">
        <v>3837</v>
      </c>
      <c r="B22" s="255" t="s">
        <v>3850</v>
      </c>
      <c r="C22" s="261" t="s">
        <v>3851</v>
      </c>
      <c r="D22" s="282" t="s">
        <v>3852</v>
      </c>
      <c r="E22" s="263" t="s">
        <v>3715</v>
      </c>
      <c r="F22" s="263"/>
      <c r="G22" s="263"/>
      <c r="H22" s="263"/>
      <c r="I22" s="263"/>
      <c r="J22" s="263"/>
      <c r="K22" s="263"/>
      <c r="L22" s="263"/>
      <c r="M22" s="263"/>
      <c r="N22" s="263" t="s">
        <v>229</v>
      </c>
      <c r="O22" s="263"/>
      <c r="P22" s="282" t="s">
        <v>5084</v>
      </c>
      <c r="Q22" s="263" t="s">
        <v>230</v>
      </c>
      <c r="R22" s="263" t="s">
        <v>213</v>
      </c>
      <c r="S22" s="263" t="s">
        <v>213</v>
      </c>
      <c r="T22" s="251" t="s">
        <v>5060</v>
      </c>
    </row>
    <row r="23" spans="1:20" s="39" customFormat="1" ht="109.5" customHeight="1">
      <c r="A23" s="255" t="s">
        <v>3838</v>
      </c>
      <c r="B23" s="255" t="s">
        <v>3853</v>
      </c>
      <c r="C23" s="261" t="s">
        <v>3854</v>
      </c>
      <c r="D23" s="282" t="s">
        <v>3855</v>
      </c>
      <c r="E23" s="263" t="s">
        <v>339</v>
      </c>
      <c r="F23" s="263"/>
      <c r="G23" s="263"/>
      <c r="H23" s="263"/>
      <c r="I23" s="263"/>
      <c r="J23" s="263"/>
      <c r="K23" s="263"/>
      <c r="L23" s="263"/>
      <c r="M23" s="263"/>
      <c r="N23" s="263" t="s">
        <v>229</v>
      </c>
      <c r="O23" s="263"/>
      <c r="P23" s="282" t="s">
        <v>6124</v>
      </c>
      <c r="Q23" s="263" t="s">
        <v>230</v>
      </c>
      <c r="R23" s="263" t="s">
        <v>213</v>
      </c>
      <c r="S23" s="263" t="s">
        <v>213</v>
      </c>
      <c r="T23" s="251" t="s">
        <v>6267</v>
      </c>
    </row>
    <row r="24" spans="1:20" s="39" customFormat="1" ht="85.5" customHeight="1">
      <c r="A24" s="255" t="s">
        <v>3839</v>
      </c>
      <c r="B24" s="255" t="s">
        <v>3856</v>
      </c>
      <c r="C24" s="261" t="s">
        <v>3857</v>
      </c>
      <c r="D24" s="282" t="s">
        <v>3858</v>
      </c>
      <c r="E24" s="263" t="s">
        <v>5539</v>
      </c>
      <c r="F24" s="263"/>
      <c r="G24" s="263"/>
      <c r="H24" s="263"/>
      <c r="I24" s="263"/>
      <c r="J24" s="263"/>
      <c r="K24" s="263"/>
      <c r="L24" s="263"/>
      <c r="M24" s="263"/>
      <c r="N24" s="263" t="s">
        <v>229</v>
      </c>
      <c r="O24" s="263"/>
      <c r="P24" s="282" t="s">
        <v>6124</v>
      </c>
      <c r="Q24" s="263" t="s">
        <v>230</v>
      </c>
      <c r="R24" s="263" t="s">
        <v>213</v>
      </c>
      <c r="S24" s="263" t="s">
        <v>213</v>
      </c>
      <c r="T24" s="251" t="s">
        <v>6267</v>
      </c>
    </row>
    <row r="25" spans="1:20" s="39" customFormat="1" ht="85.5" customHeight="1">
      <c r="A25" s="255" t="s">
        <v>3840</v>
      </c>
      <c r="B25" s="255" t="s">
        <v>3859</v>
      </c>
      <c r="C25" s="261" t="s">
        <v>3860</v>
      </c>
      <c r="D25" s="282" t="s">
        <v>3861</v>
      </c>
      <c r="E25" s="263" t="s">
        <v>339</v>
      </c>
      <c r="F25" s="263"/>
      <c r="G25" s="263"/>
      <c r="H25" s="263"/>
      <c r="I25" s="263"/>
      <c r="J25" s="263"/>
      <c r="K25" s="263"/>
      <c r="L25" s="263"/>
      <c r="M25" s="263"/>
      <c r="N25" s="263" t="s">
        <v>229</v>
      </c>
      <c r="O25" s="263"/>
      <c r="P25" s="282" t="s">
        <v>6124</v>
      </c>
      <c r="Q25" s="263" t="s">
        <v>230</v>
      </c>
      <c r="R25" s="263" t="s">
        <v>213</v>
      </c>
      <c r="S25" s="263" t="s">
        <v>213</v>
      </c>
      <c r="T25" s="251" t="s">
        <v>6267</v>
      </c>
    </row>
    <row r="26" spans="1:20" s="39" customFormat="1" ht="81.75" customHeight="1">
      <c r="A26" s="255" t="s">
        <v>3841</v>
      </c>
      <c r="B26" s="255" t="s">
        <v>3862</v>
      </c>
      <c r="C26" s="261" t="s">
        <v>3863</v>
      </c>
      <c r="D26" s="262" t="s">
        <v>3864</v>
      </c>
      <c r="E26" s="263" t="s">
        <v>5539</v>
      </c>
      <c r="F26" s="263"/>
      <c r="G26" s="263"/>
      <c r="H26" s="263"/>
      <c r="I26" s="263"/>
      <c r="J26" s="263"/>
      <c r="K26" s="263"/>
      <c r="L26" s="263"/>
      <c r="M26" s="263"/>
      <c r="N26" s="263" t="s">
        <v>229</v>
      </c>
      <c r="O26" s="263"/>
      <c r="P26" s="282" t="s">
        <v>6124</v>
      </c>
      <c r="Q26" s="263" t="s">
        <v>230</v>
      </c>
      <c r="R26" s="263" t="s">
        <v>213</v>
      </c>
      <c r="S26" s="263" t="s">
        <v>213</v>
      </c>
      <c r="T26" s="251" t="s">
        <v>6267</v>
      </c>
    </row>
    <row r="27" spans="1:20" s="39" customFormat="1" ht="34.5" customHeight="1">
      <c r="A27" s="255" t="s">
        <v>4969</v>
      </c>
      <c r="B27" s="261" t="s">
        <v>4943</v>
      </c>
      <c r="C27" s="261" t="s">
        <v>219</v>
      </c>
      <c r="D27" s="262" t="s">
        <v>4945</v>
      </c>
      <c r="E27" s="263" t="s">
        <v>1841</v>
      </c>
      <c r="F27" s="263"/>
      <c r="G27" s="263"/>
      <c r="H27" s="263"/>
      <c r="I27" s="263"/>
      <c r="J27" s="263"/>
      <c r="K27" s="263"/>
      <c r="L27" s="263"/>
      <c r="M27" s="263"/>
      <c r="N27" s="263" t="s">
        <v>229</v>
      </c>
      <c r="O27" s="263"/>
      <c r="P27" s="262" t="s">
        <v>4948</v>
      </c>
      <c r="Q27" s="263" t="s">
        <v>230</v>
      </c>
      <c r="R27" s="263" t="s">
        <v>230</v>
      </c>
      <c r="S27" s="263" t="s">
        <v>213</v>
      </c>
      <c r="T27" s="251" t="s">
        <v>5846</v>
      </c>
    </row>
    <row r="28" spans="1:20" ht="33.75">
      <c r="A28" s="255" t="s">
        <v>4970</v>
      </c>
      <c r="B28" s="261" t="s">
        <v>4944</v>
      </c>
      <c r="C28" s="261" t="s">
        <v>222</v>
      </c>
      <c r="D28" s="262" t="s">
        <v>4946</v>
      </c>
      <c r="E28" s="263" t="s">
        <v>1841</v>
      </c>
      <c r="F28" s="263"/>
      <c r="G28" s="263"/>
      <c r="H28" s="263"/>
      <c r="I28" s="263"/>
      <c r="J28" s="263"/>
      <c r="K28" s="263"/>
      <c r="L28" s="263"/>
      <c r="M28" s="263"/>
      <c r="N28" s="263" t="s">
        <v>229</v>
      </c>
      <c r="O28" s="263"/>
      <c r="P28" s="262" t="s">
        <v>4947</v>
      </c>
      <c r="Q28" s="263" t="s">
        <v>230</v>
      </c>
      <c r="R28" s="263" t="s">
        <v>230</v>
      </c>
      <c r="S28" s="263" t="s">
        <v>213</v>
      </c>
      <c r="T28" s="251">
        <v>2.0249999999999999</v>
      </c>
    </row>
    <row r="29" spans="1:20" ht="43.5" customHeight="1">
      <c r="A29" s="291" t="s">
        <v>6025</v>
      </c>
      <c r="B29" s="291" t="s">
        <v>6010</v>
      </c>
      <c r="C29" s="291" t="s">
        <v>6011</v>
      </c>
      <c r="D29" s="292" t="s">
        <v>6062</v>
      </c>
      <c r="E29" s="260" t="s">
        <v>6013</v>
      </c>
      <c r="F29" s="293"/>
      <c r="G29" s="294"/>
      <c r="H29" s="294"/>
      <c r="I29" s="294"/>
      <c r="J29" s="294"/>
      <c r="K29" s="294"/>
      <c r="L29" s="293"/>
      <c r="M29" s="292"/>
      <c r="N29" s="260" t="s">
        <v>229</v>
      </c>
      <c r="O29" s="294"/>
      <c r="P29" s="292" t="s">
        <v>6014</v>
      </c>
      <c r="Q29" s="260" t="s">
        <v>230</v>
      </c>
      <c r="R29" s="260" t="s">
        <v>230</v>
      </c>
      <c r="S29" s="260" t="s">
        <v>213</v>
      </c>
      <c r="T29" s="251" t="s">
        <v>5846</v>
      </c>
    </row>
    <row r="30" spans="1:20">
      <c r="A30" s="101"/>
      <c r="B30" s="101"/>
      <c r="C30" s="101"/>
      <c r="D30" s="101"/>
      <c r="E30" s="101"/>
      <c r="F30" s="101"/>
      <c r="G30" s="101"/>
      <c r="H30" s="101"/>
      <c r="I30" s="101"/>
      <c r="J30" s="101"/>
      <c r="K30" s="101"/>
      <c r="L30" s="101"/>
      <c r="M30" s="101"/>
      <c r="N30" s="101"/>
      <c r="O30" s="101"/>
      <c r="P30" s="101"/>
      <c r="Q30" s="101"/>
      <c r="R30" s="101"/>
      <c r="S30" s="101"/>
      <c r="T30" s="129"/>
    </row>
    <row r="31" spans="1:20">
      <c r="N31" s="100"/>
      <c r="O31" s="3"/>
    </row>
  </sheetData>
  <mergeCells count="23">
    <mergeCell ref="L3:M3"/>
    <mergeCell ref="Q7:Q10"/>
    <mergeCell ref="R7:R10"/>
    <mergeCell ref="S7:S10"/>
    <mergeCell ref="T7:T10"/>
    <mergeCell ref="Q4:S4"/>
    <mergeCell ref="O7:O10"/>
    <mergeCell ref="P7:P10"/>
    <mergeCell ref="L7:L10"/>
    <mergeCell ref="M7:M10"/>
    <mergeCell ref="N7:N10"/>
    <mergeCell ref="K7:K10"/>
    <mergeCell ref="H7:H10"/>
    <mergeCell ref="I7:I10"/>
    <mergeCell ref="J7:J10"/>
    <mergeCell ref="A3:F3"/>
    <mergeCell ref="H3:K3"/>
    <mergeCell ref="H4:K4"/>
    <mergeCell ref="A7:A10"/>
    <mergeCell ref="C7:C10"/>
    <mergeCell ref="B7:B10"/>
    <mergeCell ref="D7:D10"/>
    <mergeCell ref="E7:E10"/>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7004FC27-6CBD-44AE-9E07-BF8559EF38E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EAB242C7-6617-4513-924B-2ECDBE0F12AD}">
            <xm:f>'C:\Users\ANFA\AppData\Local\Microsoft\Windows\Temporary Internet Files\Content.Outlook\E2I1UPGE\[MSDS v2.0 TOS 2nd Attempt.xlsx]MAT101Booking'!#REF!=yes</xm:f>
            <x14:dxf>
              <fill>
                <patternFill>
                  <bgColor indexed="43"/>
                </patternFill>
              </fill>
            </x14:dxf>
          </x14:cfRule>
          <xm:sqref>P13</xm:sqref>
        </x14:conditionalFormatting>
        <x14:conditionalFormatting xmlns:xm="http://schemas.microsoft.com/office/excel/2006/main">
          <x14:cfRule type="expression" priority="3" stopIfTrue="1" id="{55D359AB-7B3C-438E-A038-F075A9F551C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CF1E8043-71D7-4A01-9F36-FBC6CB76C507}">
            <xm:f>'C:\Users\ANFA\AppData\Local\Microsoft\Windows\Temporary Internet Files\Content.Outlook\E2I1UPGE\[MSDS v2.0 TOS 2nd Attempt.xlsx]MAT101Booking'!#REF!=yes</xm:f>
            <x14:dxf>
              <fill>
                <patternFill>
                  <bgColor indexed="43"/>
                </patternFill>
              </fill>
            </x14:dxf>
          </x14:cfRule>
          <xm:sqref>P15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33BB-90EE-4E14-8B14-F8D1CE5DA510}">
  <sheetPr codeName="Sheet2">
    <tabColor rgb="FF92D050"/>
    <pageSetUpPr fitToPage="1"/>
  </sheetPr>
  <dimension ref="A1:L1948"/>
  <sheetViews>
    <sheetView showGridLines="0" zoomScaleNormal="100" workbookViewId="0">
      <pane ySplit="6" topLeftCell="A7" activePane="bottomLeft" state="frozen"/>
      <selection pane="bottomLeft" activeCell="A7" sqref="A7"/>
    </sheetView>
  </sheetViews>
  <sheetFormatPr defaultColWidth="14.88671875" defaultRowHeight="12.75"/>
  <cols>
    <col min="1" max="1" width="9" style="16" customWidth="1"/>
    <col min="2" max="2" width="8.6640625" style="18" customWidth="1"/>
    <col min="3" max="3" width="15.21875" style="18" customWidth="1"/>
    <col min="4" max="4" width="16.77734375" style="18" customWidth="1"/>
    <col min="5" max="5" width="46.6640625" style="16" customWidth="1"/>
    <col min="6" max="6" width="35.21875" style="16" customWidth="1"/>
    <col min="7" max="7" width="34.21875" style="16" customWidth="1"/>
    <col min="8" max="8" width="18" style="16" customWidth="1"/>
    <col min="9" max="9" width="30.33203125" style="16" customWidth="1"/>
    <col min="10" max="10" width="73.109375" style="16" customWidth="1"/>
    <col min="11" max="11" width="73.44140625" style="16" customWidth="1"/>
    <col min="12" max="198" width="14.88671875" style="16"/>
    <col min="199" max="199" width="8.5546875" style="16" customWidth="1"/>
    <col min="200" max="200" width="11.6640625" style="16" customWidth="1"/>
    <col min="201" max="201" width="34.44140625" style="16" customWidth="1"/>
    <col min="202" max="202" width="35.6640625" style="16" customWidth="1"/>
    <col min="203" max="203" width="16" style="16" customWidth="1"/>
    <col min="204" max="205" width="29.6640625" style="16" customWidth="1"/>
    <col min="206" max="206" width="40.88671875" style="16" customWidth="1"/>
    <col min="207" max="454" width="14.88671875" style="16"/>
    <col min="455" max="455" width="8.5546875" style="16" customWidth="1"/>
    <col min="456" max="456" width="11.6640625" style="16" customWidth="1"/>
    <col min="457" max="457" width="34.44140625" style="16" customWidth="1"/>
    <col min="458" max="458" width="35.6640625" style="16" customWidth="1"/>
    <col min="459" max="459" width="16" style="16" customWidth="1"/>
    <col min="460" max="461" width="29.6640625" style="16" customWidth="1"/>
    <col min="462" max="462" width="40.88671875" style="16" customWidth="1"/>
    <col min="463" max="710" width="14.88671875" style="16"/>
    <col min="711" max="711" width="8.5546875" style="16" customWidth="1"/>
    <col min="712" max="712" width="11.6640625" style="16" customWidth="1"/>
    <col min="713" max="713" width="34.44140625" style="16" customWidth="1"/>
    <col min="714" max="714" width="35.6640625" style="16" customWidth="1"/>
    <col min="715" max="715" width="16" style="16" customWidth="1"/>
    <col min="716" max="717" width="29.6640625" style="16" customWidth="1"/>
    <col min="718" max="718" width="40.88671875" style="16" customWidth="1"/>
    <col min="719" max="966" width="14.88671875" style="16"/>
    <col min="967" max="967" width="8.5546875" style="16" customWidth="1"/>
    <col min="968" max="968" width="11.6640625" style="16" customWidth="1"/>
    <col min="969" max="969" width="34.44140625" style="16" customWidth="1"/>
    <col min="970" max="970" width="35.6640625" style="16" customWidth="1"/>
    <col min="971" max="971" width="16" style="16" customWidth="1"/>
    <col min="972" max="973" width="29.6640625" style="16" customWidth="1"/>
    <col min="974" max="974" width="40.88671875" style="16" customWidth="1"/>
    <col min="975" max="1222" width="14.88671875" style="16"/>
    <col min="1223" max="1223" width="8.5546875" style="16" customWidth="1"/>
    <col min="1224" max="1224" width="11.6640625" style="16" customWidth="1"/>
    <col min="1225" max="1225" width="34.44140625" style="16" customWidth="1"/>
    <col min="1226" max="1226" width="35.6640625" style="16" customWidth="1"/>
    <col min="1227" max="1227" width="16" style="16" customWidth="1"/>
    <col min="1228" max="1229" width="29.6640625" style="16" customWidth="1"/>
    <col min="1230" max="1230" width="40.88671875" style="16" customWidth="1"/>
    <col min="1231" max="1478" width="14.88671875" style="16"/>
    <col min="1479" max="1479" width="8.5546875" style="16" customWidth="1"/>
    <col min="1480" max="1480" width="11.6640625" style="16" customWidth="1"/>
    <col min="1481" max="1481" width="34.44140625" style="16" customWidth="1"/>
    <col min="1482" max="1482" width="35.6640625" style="16" customWidth="1"/>
    <col min="1483" max="1483" width="16" style="16" customWidth="1"/>
    <col min="1484" max="1485" width="29.6640625" style="16" customWidth="1"/>
    <col min="1486" max="1486" width="40.88671875" style="16" customWidth="1"/>
    <col min="1487" max="1734" width="14.88671875" style="16"/>
    <col min="1735" max="1735" width="8.5546875" style="16" customWidth="1"/>
    <col min="1736" max="1736" width="11.6640625" style="16" customWidth="1"/>
    <col min="1737" max="1737" width="34.44140625" style="16" customWidth="1"/>
    <col min="1738" max="1738" width="35.6640625" style="16" customWidth="1"/>
    <col min="1739" max="1739" width="16" style="16" customWidth="1"/>
    <col min="1740" max="1741" width="29.6640625" style="16" customWidth="1"/>
    <col min="1742" max="1742" width="40.88671875" style="16" customWidth="1"/>
    <col min="1743" max="1990" width="14.88671875" style="16"/>
    <col min="1991" max="1991" width="8.5546875" style="16" customWidth="1"/>
    <col min="1992" max="1992" width="11.6640625" style="16" customWidth="1"/>
    <col min="1993" max="1993" width="34.44140625" style="16" customWidth="1"/>
    <col min="1994" max="1994" width="35.6640625" style="16" customWidth="1"/>
    <col min="1995" max="1995" width="16" style="16" customWidth="1"/>
    <col min="1996" max="1997" width="29.6640625" style="16" customWidth="1"/>
    <col min="1998" max="1998" width="40.88671875" style="16" customWidth="1"/>
    <col min="1999" max="2246" width="14.88671875" style="16"/>
    <col min="2247" max="2247" width="8.5546875" style="16" customWidth="1"/>
    <col min="2248" max="2248" width="11.6640625" style="16" customWidth="1"/>
    <col min="2249" max="2249" width="34.44140625" style="16" customWidth="1"/>
    <col min="2250" max="2250" width="35.6640625" style="16" customWidth="1"/>
    <col min="2251" max="2251" width="16" style="16" customWidth="1"/>
    <col min="2252" max="2253" width="29.6640625" style="16" customWidth="1"/>
    <col min="2254" max="2254" width="40.88671875" style="16" customWidth="1"/>
    <col min="2255" max="2502" width="14.88671875" style="16"/>
    <col min="2503" max="2503" width="8.5546875" style="16" customWidth="1"/>
    <col min="2504" max="2504" width="11.6640625" style="16" customWidth="1"/>
    <col min="2505" max="2505" width="34.44140625" style="16" customWidth="1"/>
    <col min="2506" max="2506" width="35.6640625" style="16" customWidth="1"/>
    <col min="2507" max="2507" width="16" style="16" customWidth="1"/>
    <col min="2508" max="2509" width="29.6640625" style="16" customWidth="1"/>
    <col min="2510" max="2510" width="40.88671875" style="16" customWidth="1"/>
    <col min="2511" max="2758" width="14.88671875" style="16"/>
    <col min="2759" max="2759" width="8.5546875" style="16" customWidth="1"/>
    <col min="2760" max="2760" width="11.6640625" style="16" customWidth="1"/>
    <col min="2761" max="2761" width="34.44140625" style="16" customWidth="1"/>
    <col min="2762" max="2762" width="35.6640625" style="16" customWidth="1"/>
    <col min="2763" max="2763" width="16" style="16" customWidth="1"/>
    <col min="2764" max="2765" width="29.6640625" style="16" customWidth="1"/>
    <col min="2766" max="2766" width="40.88671875" style="16" customWidth="1"/>
    <col min="2767" max="3014" width="14.88671875" style="16"/>
    <col min="3015" max="3015" width="8.5546875" style="16" customWidth="1"/>
    <col min="3016" max="3016" width="11.6640625" style="16" customWidth="1"/>
    <col min="3017" max="3017" width="34.44140625" style="16" customWidth="1"/>
    <col min="3018" max="3018" width="35.6640625" style="16" customWidth="1"/>
    <col min="3019" max="3019" width="16" style="16" customWidth="1"/>
    <col min="3020" max="3021" width="29.6640625" style="16" customWidth="1"/>
    <col min="3022" max="3022" width="40.88671875" style="16" customWidth="1"/>
    <col min="3023" max="3270" width="14.88671875" style="16"/>
    <col min="3271" max="3271" width="8.5546875" style="16" customWidth="1"/>
    <col min="3272" max="3272" width="11.6640625" style="16" customWidth="1"/>
    <col min="3273" max="3273" width="34.44140625" style="16" customWidth="1"/>
    <col min="3274" max="3274" width="35.6640625" style="16" customWidth="1"/>
    <col min="3275" max="3275" width="16" style="16" customWidth="1"/>
    <col min="3276" max="3277" width="29.6640625" style="16" customWidth="1"/>
    <col min="3278" max="3278" width="40.88671875" style="16" customWidth="1"/>
    <col min="3279" max="3526" width="14.88671875" style="16"/>
    <col min="3527" max="3527" width="8.5546875" style="16" customWidth="1"/>
    <col min="3528" max="3528" width="11.6640625" style="16" customWidth="1"/>
    <col min="3529" max="3529" width="34.44140625" style="16" customWidth="1"/>
    <col min="3530" max="3530" width="35.6640625" style="16" customWidth="1"/>
    <col min="3531" max="3531" width="16" style="16" customWidth="1"/>
    <col min="3532" max="3533" width="29.6640625" style="16" customWidth="1"/>
    <col min="3534" max="3534" width="40.88671875" style="16" customWidth="1"/>
    <col min="3535" max="3782" width="14.88671875" style="16"/>
    <col min="3783" max="3783" width="8.5546875" style="16" customWidth="1"/>
    <col min="3784" max="3784" width="11.6640625" style="16" customWidth="1"/>
    <col min="3785" max="3785" width="34.44140625" style="16" customWidth="1"/>
    <col min="3786" max="3786" width="35.6640625" style="16" customWidth="1"/>
    <col min="3787" max="3787" width="16" style="16" customWidth="1"/>
    <col min="3788" max="3789" width="29.6640625" style="16" customWidth="1"/>
    <col min="3790" max="3790" width="40.88671875" style="16" customWidth="1"/>
    <col min="3791" max="4038" width="14.88671875" style="16"/>
    <col min="4039" max="4039" width="8.5546875" style="16" customWidth="1"/>
    <col min="4040" max="4040" width="11.6640625" style="16" customWidth="1"/>
    <col min="4041" max="4041" width="34.44140625" style="16" customWidth="1"/>
    <col min="4042" max="4042" width="35.6640625" style="16" customWidth="1"/>
    <col min="4043" max="4043" width="16" style="16" customWidth="1"/>
    <col min="4044" max="4045" width="29.6640625" style="16" customWidth="1"/>
    <col min="4046" max="4046" width="40.88671875" style="16" customWidth="1"/>
    <col min="4047" max="4294" width="14.88671875" style="16"/>
    <col min="4295" max="4295" width="8.5546875" style="16" customWidth="1"/>
    <col min="4296" max="4296" width="11.6640625" style="16" customWidth="1"/>
    <col min="4297" max="4297" width="34.44140625" style="16" customWidth="1"/>
    <col min="4298" max="4298" width="35.6640625" style="16" customWidth="1"/>
    <col min="4299" max="4299" width="16" style="16" customWidth="1"/>
    <col min="4300" max="4301" width="29.6640625" style="16" customWidth="1"/>
    <col min="4302" max="4302" width="40.88671875" style="16" customWidth="1"/>
    <col min="4303" max="4550" width="14.88671875" style="16"/>
    <col min="4551" max="4551" width="8.5546875" style="16" customWidth="1"/>
    <col min="4552" max="4552" width="11.6640625" style="16" customWidth="1"/>
    <col min="4553" max="4553" width="34.44140625" style="16" customWidth="1"/>
    <col min="4554" max="4554" width="35.6640625" style="16" customWidth="1"/>
    <col min="4555" max="4555" width="16" style="16" customWidth="1"/>
    <col min="4556" max="4557" width="29.6640625" style="16" customWidth="1"/>
    <col min="4558" max="4558" width="40.88671875" style="16" customWidth="1"/>
    <col min="4559" max="4806" width="14.88671875" style="16"/>
    <col min="4807" max="4807" width="8.5546875" style="16" customWidth="1"/>
    <col min="4808" max="4808" width="11.6640625" style="16" customWidth="1"/>
    <col min="4809" max="4809" width="34.44140625" style="16" customWidth="1"/>
    <col min="4810" max="4810" width="35.6640625" style="16" customWidth="1"/>
    <col min="4811" max="4811" width="16" style="16" customWidth="1"/>
    <col min="4812" max="4813" width="29.6640625" style="16" customWidth="1"/>
    <col min="4814" max="4814" width="40.88671875" style="16" customWidth="1"/>
    <col min="4815" max="5062" width="14.88671875" style="16"/>
    <col min="5063" max="5063" width="8.5546875" style="16" customWidth="1"/>
    <col min="5064" max="5064" width="11.6640625" style="16" customWidth="1"/>
    <col min="5065" max="5065" width="34.44140625" style="16" customWidth="1"/>
    <col min="5066" max="5066" width="35.6640625" style="16" customWidth="1"/>
    <col min="5067" max="5067" width="16" style="16" customWidth="1"/>
    <col min="5068" max="5069" width="29.6640625" style="16" customWidth="1"/>
    <col min="5070" max="5070" width="40.88671875" style="16" customWidth="1"/>
    <col min="5071" max="5318" width="14.88671875" style="16"/>
    <col min="5319" max="5319" width="8.5546875" style="16" customWidth="1"/>
    <col min="5320" max="5320" width="11.6640625" style="16" customWidth="1"/>
    <col min="5321" max="5321" width="34.44140625" style="16" customWidth="1"/>
    <col min="5322" max="5322" width="35.6640625" style="16" customWidth="1"/>
    <col min="5323" max="5323" width="16" style="16" customWidth="1"/>
    <col min="5324" max="5325" width="29.6640625" style="16" customWidth="1"/>
    <col min="5326" max="5326" width="40.88671875" style="16" customWidth="1"/>
    <col min="5327" max="5574" width="14.88671875" style="16"/>
    <col min="5575" max="5575" width="8.5546875" style="16" customWidth="1"/>
    <col min="5576" max="5576" width="11.6640625" style="16" customWidth="1"/>
    <col min="5577" max="5577" width="34.44140625" style="16" customWidth="1"/>
    <col min="5578" max="5578" width="35.6640625" style="16" customWidth="1"/>
    <col min="5579" max="5579" width="16" style="16" customWidth="1"/>
    <col min="5580" max="5581" width="29.6640625" style="16" customWidth="1"/>
    <col min="5582" max="5582" width="40.88671875" style="16" customWidth="1"/>
    <col min="5583" max="5830" width="14.88671875" style="16"/>
    <col min="5831" max="5831" width="8.5546875" style="16" customWidth="1"/>
    <col min="5832" max="5832" width="11.6640625" style="16" customWidth="1"/>
    <col min="5833" max="5833" width="34.44140625" style="16" customWidth="1"/>
    <col min="5834" max="5834" width="35.6640625" style="16" customWidth="1"/>
    <col min="5835" max="5835" width="16" style="16" customWidth="1"/>
    <col min="5836" max="5837" width="29.6640625" style="16" customWidth="1"/>
    <col min="5838" max="5838" width="40.88671875" style="16" customWidth="1"/>
    <col min="5839" max="6086" width="14.88671875" style="16"/>
    <col min="6087" max="6087" width="8.5546875" style="16" customWidth="1"/>
    <col min="6088" max="6088" width="11.6640625" style="16" customWidth="1"/>
    <col min="6089" max="6089" width="34.44140625" style="16" customWidth="1"/>
    <col min="6090" max="6090" width="35.6640625" style="16" customWidth="1"/>
    <col min="6091" max="6091" width="16" style="16" customWidth="1"/>
    <col min="6092" max="6093" width="29.6640625" style="16" customWidth="1"/>
    <col min="6094" max="6094" width="40.88671875" style="16" customWidth="1"/>
    <col min="6095" max="6342" width="14.88671875" style="16"/>
    <col min="6343" max="6343" width="8.5546875" style="16" customWidth="1"/>
    <col min="6344" max="6344" width="11.6640625" style="16" customWidth="1"/>
    <col min="6345" max="6345" width="34.44140625" style="16" customWidth="1"/>
    <col min="6346" max="6346" width="35.6640625" style="16" customWidth="1"/>
    <col min="6347" max="6347" width="16" style="16" customWidth="1"/>
    <col min="6348" max="6349" width="29.6640625" style="16" customWidth="1"/>
    <col min="6350" max="6350" width="40.88671875" style="16" customWidth="1"/>
    <col min="6351" max="6598" width="14.88671875" style="16"/>
    <col min="6599" max="6599" width="8.5546875" style="16" customWidth="1"/>
    <col min="6600" max="6600" width="11.6640625" style="16" customWidth="1"/>
    <col min="6601" max="6601" width="34.44140625" style="16" customWidth="1"/>
    <col min="6602" max="6602" width="35.6640625" style="16" customWidth="1"/>
    <col min="6603" max="6603" width="16" style="16" customWidth="1"/>
    <col min="6604" max="6605" width="29.6640625" style="16" customWidth="1"/>
    <col min="6606" max="6606" width="40.88671875" style="16" customWidth="1"/>
    <col min="6607" max="6854" width="14.88671875" style="16"/>
    <col min="6855" max="6855" width="8.5546875" style="16" customWidth="1"/>
    <col min="6856" max="6856" width="11.6640625" style="16" customWidth="1"/>
    <col min="6857" max="6857" width="34.44140625" style="16" customWidth="1"/>
    <col min="6858" max="6858" width="35.6640625" style="16" customWidth="1"/>
    <col min="6859" max="6859" width="16" style="16" customWidth="1"/>
    <col min="6860" max="6861" width="29.6640625" style="16" customWidth="1"/>
    <col min="6862" max="6862" width="40.88671875" style="16" customWidth="1"/>
    <col min="6863" max="7110" width="14.88671875" style="16"/>
    <col min="7111" max="7111" width="8.5546875" style="16" customWidth="1"/>
    <col min="7112" max="7112" width="11.6640625" style="16" customWidth="1"/>
    <col min="7113" max="7113" width="34.44140625" style="16" customWidth="1"/>
    <col min="7114" max="7114" width="35.6640625" style="16" customWidth="1"/>
    <col min="7115" max="7115" width="16" style="16" customWidth="1"/>
    <col min="7116" max="7117" width="29.6640625" style="16" customWidth="1"/>
    <col min="7118" max="7118" width="40.88671875" style="16" customWidth="1"/>
    <col min="7119" max="7366" width="14.88671875" style="16"/>
    <col min="7367" max="7367" width="8.5546875" style="16" customWidth="1"/>
    <col min="7368" max="7368" width="11.6640625" style="16" customWidth="1"/>
    <col min="7369" max="7369" width="34.44140625" style="16" customWidth="1"/>
    <col min="7370" max="7370" width="35.6640625" style="16" customWidth="1"/>
    <col min="7371" max="7371" width="16" style="16" customWidth="1"/>
    <col min="7372" max="7373" width="29.6640625" style="16" customWidth="1"/>
    <col min="7374" max="7374" width="40.88671875" style="16" customWidth="1"/>
    <col min="7375" max="7622" width="14.88671875" style="16"/>
    <col min="7623" max="7623" width="8.5546875" style="16" customWidth="1"/>
    <col min="7624" max="7624" width="11.6640625" style="16" customWidth="1"/>
    <col min="7625" max="7625" width="34.44140625" style="16" customWidth="1"/>
    <col min="7626" max="7626" width="35.6640625" style="16" customWidth="1"/>
    <col min="7627" max="7627" width="16" style="16" customWidth="1"/>
    <col min="7628" max="7629" width="29.6640625" style="16" customWidth="1"/>
    <col min="7630" max="7630" width="40.88671875" style="16" customWidth="1"/>
    <col min="7631" max="7878" width="14.88671875" style="16"/>
    <col min="7879" max="7879" width="8.5546875" style="16" customWidth="1"/>
    <col min="7880" max="7880" width="11.6640625" style="16" customWidth="1"/>
    <col min="7881" max="7881" width="34.44140625" style="16" customWidth="1"/>
    <col min="7882" max="7882" width="35.6640625" style="16" customWidth="1"/>
    <col min="7883" max="7883" width="16" style="16" customWidth="1"/>
    <col min="7884" max="7885" width="29.6640625" style="16" customWidth="1"/>
    <col min="7886" max="7886" width="40.88671875" style="16" customWidth="1"/>
    <col min="7887" max="8134" width="14.88671875" style="16"/>
    <col min="8135" max="8135" width="8.5546875" style="16" customWidth="1"/>
    <col min="8136" max="8136" width="11.6640625" style="16" customWidth="1"/>
    <col min="8137" max="8137" width="34.44140625" style="16" customWidth="1"/>
    <col min="8138" max="8138" width="35.6640625" style="16" customWidth="1"/>
    <col min="8139" max="8139" width="16" style="16" customWidth="1"/>
    <col min="8140" max="8141" width="29.6640625" style="16" customWidth="1"/>
    <col min="8142" max="8142" width="40.88671875" style="16" customWidth="1"/>
    <col min="8143" max="8390" width="14.88671875" style="16"/>
    <col min="8391" max="8391" width="8.5546875" style="16" customWidth="1"/>
    <col min="8392" max="8392" width="11.6640625" style="16" customWidth="1"/>
    <col min="8393" max="8393" width="34.44140625" style="16" customWidth="1"/>
    <col min="8394" max="8394" width="35.6640625" style="16" customWidth="1"/>
    <col min="8395" max="8395" width="16" style="16" customWidth="1"/>
    <col min="8396" max="8397" width="29.6640625" style="16" customWidth="1"/>
    <col min="8398" max="8398" width="40.88671875" style="16" customWidth="1"/>
    <col min="8399" max="8646" width="14.88671875" style="16"/>
    <col min="8647" max="8647" width="8.5546875" style="16" customWidth="1"/>
    <col min="8648" max="8648" width="11.6640625" style="16" customWidth="1"/>
    <col min="8649" max="8649" width="34.44140625" style="16" customWidth="1"/>
    <col min="8650" max="8650" width="35.6640625" style="16" customWidth="1"/>
    <col min="8651" max="8651" width="16" style="16" customWidth="1"/>
    <col min="8652" max="8653" width="29.6640625" style="16" customWidth="1"/>
    <col min="8654" max="8654" width="40.88671875" style="16" customWidth="1"/>
    <col min="8655" max="8902" width="14.88671875" style="16"/>
    <col min="8903" max="8903" width="8.5546875" style="16" customWidth="1"/>
    <col min="8904" max="8904" width="11.6640625" style="16" customWidth="1"/>
    <col min="8905" max="8905" width="34.44140625" style="16" customWidth="1"/>
    <col min="8906" max="8906" width="35.6640625" style="16" customWidth="1"/>
    <col min="8907" max="8907" width="16" style="16" customWidth="1"/>
    <col min="8908" max="8909" width="29.6640625" style="16" customWidth="1"/>
    <col min="8910" max="8910" width="40.88671875" style="16" customWidth="1"/>
    <col min="8911" max="9158" width="14.88671875" style="16"/>
    <col min="9159" max="9159" width="8.5546875" style="16" customWidth="1"/>
    <col min="9160" max="9160" width="11.6640625" style="16" customWidth="1"/>
    <col min="9161" max="9161" width="34.44140625" style="16" customWidth="1"/>
    <col min="9162" max="9162" width="35.6640625" style="16" customWidth="1"/>
    <col min="9163" max="9163" width="16" style="16" customWidth="1"/>
    <col min="9164" max="9165" width="29.6640625" style="16" customWidth="1"/>
    <col min="9166" max="9166" width="40.88671875" style="16" customWidth="1"/>
    <col min="9167" max="9414" width="14.88671875" style="16"/>
    <col min="9415" max="9415" width="8.5546875" style="16" customWidth="1"/>
    <col min="9416" max="9416" width="11.6640625" style="16" customWidth="1"/>
    <col min="9417" max="9417" width="34.44140625" style="16" customWidth="1"/>
    <col min="9418" max="9418" width="35.6640625" style="16" customWidth="1"/>
    <col min="9419" max="9419" width="16" style="16" customWidth="1"/>
    <col min="9420" max="9421" width="29.6640625" style="16" customWidth="1"/>
    <col min="9422" max="9422" width="40.88671875" style="16" customWidth="1"/>
    <col min="9423" max="9670" width="14.88671875" style="16"/>
    <col min="9671" max="9671" width="8.5546875" style="16" customWidth="1"/>
    <col min="9672" max="9672" width="11.6640625" style="16" customWidth="1"/>
    <col min="9673" max="9673" width="34.44140625" style="16" customWidth="1"/>
    <col min="9674" max="9674" width="35.6640625" style="16" customWidth="1"/>
    <col min="9675" max="9675" width="16" style="16" customWidth="1"/>
    <col min="9676" max="9677" width="29.6640625" style="16" customWidth="1"/>
    <col min="9678" max="9678" width="40.88671875" style="16" customWidth="1"/>
    <col min="9679" max="9926" width="14.88671875" style="16"/>
    <col min="9927" max="9927" width="8.5546875" style="16" customWidth="1"/>
    <col min="9928" max="9928" width="11.6640625" style="16" customWidth="1"/>
    <col min="9929" max="9929" width="34.44140625" style="16" customWidth="1"/>
    <col min="9930" max="9930" width="35.6640625" style="16" customWidth="1"/>
    <col min="9931" max="9931" width="16" style="16" customWidth="1"/>
    <col min="9932" max="9933" width="29.6640625" style="16" customWidth="1"/>
    <col min="9934" max="9934" width="40.88671875" style="16" customWidth="1"/>
    <col min="9935" max="10182" width="14.88671875" style="16"/>
    <col min="10183" max="10183" width="8.5546875" style="16" customWidth="1"/>
    <col min="10184" max="10184" width="11.6640625" style="16" customWidth="1"/>
    <col min="10185" max="10185" width="34.44140625" style="16" customWidth="1"/>
    <col min="10186" max="10186" width="35.6640625" style="16" customWidth="1"/>
    <col min="10187" max="10187" width="16" style="16" customWidth="1"/>
    <col min="10188" max="10189" width="29.6640625" style="16" customWidth="1"/>
    <col min="10190" max="10190" width="40.88671875" style="16" customWidth="1"/>
    <col min="10191" max="10438" width="14.88671875" style="16"/>
    <col min="10439" max="10439" width="8.5546875" style="16" customWidth="1"/>
    <col min="10440" max="10440" width="11.6640625" style="16" customWidth="1"/>
    <col min="10441" max="10441" width="34.44140625" style="16" customWidth="1"/>
    <col min="10442" max="10442" width="35.6640625" style="16" customWidth="1"/>
    <col min="10443" max="10443" width="16" style="16" customWidth="1"/>
    <col min="10444" max="10445" width="29.6640625" style="16" customWidth="1"/>
    <col min="10446" max="10446" width="40.88671875" style="16" customWidth="1"/>
    <col min="10447" max="10694" width="14.88671875" style="16"/>
    <col min="10695" max="10695" width="8.5546875" style="16" customWidth="1"/>
    <col min="10696" max="10696" width="11.6640625" style="16" customWidth="1"/>
    <col min="10697" max="10697" width="34.44140625" style="16" customWidth="1"/>
    <col min="10698" max="10698" width="35.6640625" style="16" customWidth="1"/>
    <col min="10699" max="10699" width="16" style="16" customWidth="1"/>
    <col min="10700" max="10701" width="29.6640625" style="16" customWidth="1"/>
    <col min="10702" max="10702" width="40.88671875" style="16" customWidth="1"/>
    <col min="10703" max="10950" width="14.88671875" style="16"/>
    <col min="10951" max="10951" width="8.5546875" style="16" customWidth="1"/>
    <col min="10952" max="10952" width="11.6640625" style="16" customWidth="1"/>
    <col min="10953" max="10953" width="34.44140625" style="16" customWidth="1"/>
    <col min="10954" max="10954" width="35.6640625" style="16" customWidth="1"/>
    <col min="10955" max="10955" width="16" style="16" customWidth="1"/>
    <col min="10956" max="10957" width="29.6640625" style="16" customWidth="1"/>
    <col min="10958" max="10958" width="40.88671875" style="16" customWidth="1"/>
    <col min="10959" max="11206" width="14.88671875" style="16"/>
    <col min="11207" max="11207" width="8.5546875" style="16" customWidth="1"/>
    <col min="11208" max="11208" width="11.6640625" style="16" customWidth="1"/>
    <col min="11209" max="11209" width="34.44140625" style="16" customWidth="1"/>
    <col min="11210" max="11210" width="35.6640625" style="16" customWidth="1"/>
    <col min="11211" max="11211" width="16" style="16" customWidth="1"/>
    <col min="11212" max="11213" width="29.6640625" style="16" customWidth="1"/>
    <col min="11214" max="11214" width="40.88671875" style="16" customWidth="1"/>
    <col min="11215" max="11462" width="14.88671875" style="16"/>
    <col min="11463" max="11463" width="8.5546875" style="16" customWidth="1"/>
    <col min="11464" max="11464" width="11.6640625" style="16" customWidth="1"/>
    <col min="11465" max="11465" width="34.44140625" style="16" customWidth="1"/>
    <col min="11466" max="11466" width="35.6640625" style="16" customWidth="1"/>
    <col min="11467" max="11467" width="16" style="16" customWidth="1"/>
    <col min="11468" max="11469" width="29.6640625" style="16" customWidth="1"/>
    <col min="11470" max="11470" width="40.88671875" style="16" customWidth="1"/>
    <col min="11471" max="11718" width="14.88671875" style="16"/>
    <col min="11719" max="11719" width="8.5546875" style="16" customWidth="1"/>
    <col min="11720" max="11720" width="11.6640625" style="16" customWidth="1"/>
    <col min="11721" max="11721" width="34.44140625" style="16" customWidth="1"/>
    <col min="11722" max="11722" width="35.6640625" style="16" customWidth="1"/>
    <col min="11723" max="11723" width="16" style="16" customWidth="1"/>
    <col min="11724" max="11725" width="29.6640625" style="16" customWidth="1"/>
    <col min="11726" max="11726" width="40.88671875" style="16" customWidth="1"/>
    <col min="11727" max="11974" width="14.88671875" style="16"/>
    <col min="11975" max="11975" width="8.5546875" style="16" customWidth="1"/>
    <col min="11976" max="11976" width="11.6640625" style="16" customWidth="1"/>
    <col min="11977" max="11977" width="34.44140625" style="16" customWidth="1"/>
    <col min="11978" max="11978" width="35.6640625" style="16" customWidth="1"/>
    <col min="11979" max="11979" width="16" style="16" customWidth="1"/>
    <col min="11980" max="11981" width="29.6640625" style="16" customWidth="1"/>
    <col min="11982" max="11982" width="40.88671875" style="16" customWidth="1"/>
    <col min="11983" max="12230" width="14.88671875" style="16"/>
    <col min="12231" max="12231" width="8.5546875" style="16" customWidth="1"/>
    <col min="12232" max="12232" width="11.6640625" style="16" customWidth="1"/>
    <col min="12233" max="12233" width="34.44140625" style="16" customWidth="1"/>
    <col min="12234" max="12234" width="35.6640625" style="16" customWidth="1"/>
    <col min="12235" max="12235" width="16" style="16" customWidth="1"/>
    <col min="12236" max="12237" width="29.6640625" style="16" customWidth="1"/>
    <col min="12238" max="12238" width="40.88671875" style="16" customWidth="1"/>
    <col min="12239" max="12486" width="14.88671875" style="16"/>
    <col min="12487" max="12487" width="8.5546875" style="16" customWidth="1"/>
    <col min="12488" max="12488" width="11.6640625" style="16" customWidth="1"/>
    <col min="12489" max="12489" width="34.44140625" style="16" customWidth="1"/>
    <col min="12490" max="12490" width="35.6640625" style="16" customWidth="1"/>
    <col min="12491" max="12491" width="16" style="16" customWidth="1"/>
    <col min="12492" max="12493" width="29.6640625" style="16" customWidth="1"/>
    <col min="12494" max="12494" width="40.88671875" style="16" customWidth="1"/>
    <col min="12495" max="12742" width="14.88671875" style="16"/>
    <col min="12743" max="12743" width="8.5546875" style="16" customWidth="1"/>
    <col min="12744" max="12744" width="11.6640625" style="16" customWidth="1"/>
    <col min="12745" max="12745" width="34.44140625" style="16" customWidth="1"/>
    <col min="12746" max="12746" width="35.6640625" style="16" customWidth="1"/>
    <col min="12747" max="12747" width="16" style="16" customWidth="1"/>
    <col min="12748" max="12749" width="29.6640625" style="16" customWidth="1"/>
    <col min="12750" max="12750" width="40.88671875" style="16" customWidth="1"/>
    <col min="12751" max="12998" width="14.88671875" style="16"/>
    <col min="12999" max="12999" width="8.5546875" style="16" customWidth="1"/>
    <col min="13000" max="13000" width="11.6640625" style="16" customWidth="1"/>
    <col min="13001" max="13001" width="34.44140625" style="16" customWidth="1"/>
    <col min="13002" max="13002" width="35.6640625" style="16" customWidth="1"/>
    <col min="13003" max="13003" width="16" style="16" customWidth="1"/>
    <col min="13004" max="13005" width="29.6640625" style="16" customWidth="1"/>
    <col min="13006" max="13006" width="40.88671875" style="16" customWidth="1"/>
    <col min="13007" max="13254" width="14.88671875" style="16"/>
    <col min="13255" max="13255" width="8.5546875" style="16" customWidth="1"/>
    <col min="13256" max="13256" width="11.6640625" style="16" customWidth="1"/>
    <col min="13257" max="13257" width="34.44140625" style="16" customWidth="1"/>
    <col min="13258" max="13258" width="35.6640625" style="16" customWidth="1"/>
    <col min="13259" max="13259" width="16" style="16" customWidth="1"/>
    <col min="13260" max="13261" width="29.6640625" style="16" customWidth="1"/>
    <col min="13262" max="13262" width="40.88671875" style="16" customWidth="1"/>
    <col min="13263" max="13510" width="14.88671875" style="16"/>
    <col min="13511" max="13511" width="8.5546875" style="16" customWidth="1"/>
    <col min="13512" max="13512" width="11.6640625" style="16" customWidth="1"/>
    <col min="13513" max="13513" width="34.44140625" style="16" customWidth="1"/>
    <col min="13514" max="13514" width="35.6640625" style="16" customWidth="1"/>
    <col min="13515" max="13515" width="16" style="16" customWidth="1"/>
    <col min="13516" max="13517" width="29.6640625" style="16" customWidth="1"/>
    <col min="13518" max="13518" width="40.88671875" style="16" customWidth="1"/>
    <col min="13519" max="13766" width="14.88671875" style="16"/>
    <col min="13767" max="13767" width="8.5546875" style="16" customWidth="1"/>
    <col min="13768" max="13768" width="11.6640625" style="16" customWidth="1"/>
    <col min="13769" max="13769" width="34.44140625" style="16" customWidth="1"/>
    <col min="13770" max="13770" width="35.6640625" style="16" customWidth="1"/>
    <col min="13771" max="13771" width="16" style="16" customWidth="1"/>
    <col min="13772" max="13773" width="29.6640625" style="16" customWidth="1"/>
    <col min="13774" max="13774" width="40.88671875" style="16" customWidth="1"/>
    <col min="13775" max="14022" width="14.88671875" style="16"/>
    <col min="14023" max="14023" width="8.5546875" style="16" customWidth="1"/>
    <col min="14024" max="14024" width="11.6640625" style="16" customWidth="1"/>
    <col min="14025" max="14025" width="34.44140625" style="16" customWidth="1"/>
    <col min="14026" max="14026" width="35.6640625" style="16" customWidth="1"/>
    <col min="14027" max="14027" width="16" style="16" customWidth="1"/>
    <col min="14028" max="14029" width="29.6640625" style="16" customWidth="1"/>
    <col min="14030" max="14030" width="40.88671875" style="16" customWidth="1"/>
    <col min="14031" max="14278" width="14.88671875" style="16"/>
    <col min="14279" max="14279" width="8.5546875" style="16" customWidth="1"/>
    <col min="14280" max="14280" width="11.6640625" style="16" customWidth="1"/>
    <col min="14281" max="14281" width="34.44140625" style="16" customWidth="1"/>
    <col min="14282" max="14282" width="35.6640625" style="16" customWidth="1"/>
    <col min="14283" max="14283" width="16" style="16" customWidth="1"/>
    <col min="14284" max="14285" width="29.6640625" style="16" customWidth="1"/>
    <col min="14286" max="14286" width="40.88671875" style="16" customWidth="1"/>
    <col min="14287" max="14534" width="14.88671875" style="16"/>
    <col min="14535" max="14535" width="8.5546875" style="16" customWidth="1"/>
    <col min="14536" max="14536" width="11.6640625" style="16" customWidth="1"/>
    <col min="14537" max="14537" width="34.44140625" style="16" customWidth="1"/>
    <col min="14538" max="14538" width="35.6640625" style="16" customWidth="1"/>
    <col min="14539" max="14539" width="16" style="16" customWidth="1"/>
    <col min="14540" max="14541" width="29.6640625" style="16" customWidth="1"/>
    <col min="14542" max="14542" width="40.88671875" style="16" customWidth="1"/>
    <col min="14543" max="14790" width="14.88671875" style="16"/>
    <col min="14791" max="14791" width="8.5546875" style="16" customWidth="1"/>
    <col min="14792" max="14792" width="11.6640625" style="16" customWidth="1"/>
    <col min="14793" max="14793" width="34.44140625" style="16" customWidth="1"/>
    <col min="14794" max="14794" width="35.6640625" style="16" customWidth="1"/>
    <col min="14795" max="14795" width="16" style="16" customWidth="1"/>
    <col min="14796" max="14797" width="29.6640625" style="16" customWidth="1"/>
    <col min="14798" max="14798" width="40.88671875" style="16" customWidth="1"/>
    <col min="14799" max="15046" width="14.88671875" style="16"/>
    <col min="15047" max="15047" width="8.5546875" style="16" customWidth="1"/>
    <col min="15048" max="15048" width="11.6640625" style="16" customWidth="1"/>
    <col min="15049" max="15049" width="34.44140625" style="16" customWidth="1"/>
    <col min="15050" max="15050" width="35.6640625" style="16" customWidth="1"/>
    <col min="15051" max="15051" width="16" style="16" customWidth="1"/>
    <col min="15052" max="15053" width="29.6640625" style="16" customWidth="1"/>
    <col min="15054" max="15054" width="40.88671875" style="16" customWidth="1"/>
    <col min="15055" max="15301" width="14.88671875" style="16"/>
    <col min="15302" max="15302" width="8.5546875" style="16" customWidth="1"/>
    <col min="15303" max="15303" width="11.6640625" style="16" customWidth="1"/>
    <col min="15304" max="15304" width="34.44140625" style="16" customWidth="1"/>
    <col min="15305" max="15305" width="35.6640625" style="16" customWidth="1"/>
    <col min="15306" max="15306" width="16" style="16" customWidth="1"/>
    <col min="15307" max="15308" width="29.6640625" style="16" customWidth="1"/>
    <col min="15309" max="15309" width="40.88671875" style="16" customWidth="1"/>
    <col min="15310" max="15556" width="14.88671875" style="16"/>
    <col min="15557" max="15557" width="8.5546875" style="16" customWidth="1"/>
    <col min="15558" max="15558" width="11.6640625" style="16" customWidth="1"/>
    <col min="15559" max="15559" width="34.44140625" style="16" customWidth="1"/>
    <col min="15560" max="15560" width="35.6640625" style="16" customWidth="1"/>
    <col min="15561" max="15561" width="16" style="16" customWidth="1"/>
    <col min="15562" max="15563" width="29.6640625" style="16" customWidth="1"/>
    <col min="15564" max="15564" width="40.88671875" style="16" customWidth="1"/>
    <col min="15565" max="15812" width="14.88671875" style="16"/>
    <col min="15813" max="15813" width="8.5546875" style="16" customWidth="1"/>
    <col min="15814" max="15814" width="11.6640625" style="16" customWidth="1"/>
    <col min="15815" max="15815" width="34.44140625" style="16" customWidth="1"/>
    <col min="15816" max="15816" width="35.6640625" style="16" customWidth="1"/>
    <col min="15817" max="15817" width="16" style="16" customWidth="1"/>
    <col min="15818" max="15819" width="29.6640625" style="16" customWidth="1"/>
    <col min="15820" max="15820" width="40.88671875" style="16" customWidth="1"/>
    <col min="15821" max="16384" width="14.88671875" style="16"/>
  </cols>
  <sheetData>
    <row r="1" spans="1:12" s="15" customFormat="1" ht="33.75" customHeight="1">
      <c r="A1" s="627" t="s">
        <v>10</v>
      </c>
      <c r="B1" s="539"/>
      <c r="C1" s="539"/>
      <c r="D1" s="539"/>
      <c r="E1" s="539"/>
      <c r="F1" s="539"/>
      <c r="G1" s="539"/>
    </row>
    <row r="2" spans="1:12" ht="33.75" customHeight="1">
      <c r="A2" s="627" t="s">
        <v>1</v>
      </c>
      <c r="B2" s="627"/>
      <c r="C2" s="627"/>
      <c r="D2" s="627"/>
      <c r="E2" s="627"/>
      <c r="F2" s="627"/>
      <c r="G2" s="627"/>
    </row>
    <row r="3" spans="1:12">
      <c r="A3" s="17"/>
    </row>
    <row r="4" spans="1:12" ht="25.5">
      <c r="A4" s="19" t="s">
        <v>11</v>
      </c>
    </row>
    <row r="5" spans="1:12" ht="18.75" customHeight="1"/>
    <row r="6" spans="1:12" s="23" customFormat="1" ht="25.5">
      <c r="A6" s="20" t="s">
        <v>12</v>
      </c>
      <c r="B6" s="20" t="s">
        <v>13</v>
      </c>
      <c r="C6" s="20" t="s">
        <v>2378</v>
      </c>
      <c r="D6" s="20" t="s">
        <v>2050</v>
      </c>
      <c r="E6" s="21" t="s">
        <v>14</v>
      </c>
      <c r="F6" s="21" t="s">
        <v>15</v>
      </c>
      <c r="G6" s="21" t="s">
        <v>16</v>
      </c>
      <c r="H6" s="21" t="s">
        <v>17</v>
      </c>
      <c r="I6" s="21" t="s">
        <v>18</v>
      </c>
      <c r="J6" s="21" t="s">
        <v>19</v>
      </c>
      <c r="K6" s="22" t="s">
        <v>20</v>
      </c>
      <c r="L6" s="21" t="s">
        <v>346</v>
      </c>
    </row>
    <row r="7" spans="1:12" s="27" customFormat="1" ht="25.5">
      <c r="A7" s="24">
        <v>1</v>
      </c>
      <c r="B7" s="26" t="s">
        <v>1182</v>
      </c>
      <c r="C7" s="242" t="s">
        <v>2391</v>
      </c>
      <c r="D7" s="242" t="s">
        <v>5673</v>
      </c>
      <c r="E7" s="234" t="s">
        <v>1008</v>
      </c>
      <c r="F7" s="25" t="s">
        <v>21</v>
      </c>
      <c r="G7" s="25" t="s">
        <v>1183</v>
      </c>
      <c r="H7" s="25" t="s">
        <v>24</v>
      </c>
      <c r="I7" s="25" t="s">
        <v>21</v>
      </c>
      <c r="J7" s="25" t="s">
        <v>1201</v>
      </c>
      <c r="K7" s="25" t="s">
        <v>1329</v>
      </c>
      <c r="L7" s="25" t="s">
        <v>21</v>
      </c>
    </row>
    <row r="8" spans="1:12" s="27" customFormat="1" ht="26.1" customHeight="1">
      <c r="A8" s="609">
        <v>2</v>
      </c>
      <c r="B8" s="628" t="s">
        <v>1182</v>
      </c>
      <c r="C8" s="242" t="s">
        <v>2391</v>
      </c>
      <c r="D8" s="242" t="s">
        <v>5673</v>
      </c>
      <c r="E8" s="631" t="s">
        <v>432</v>
      </c>
      <c r="F8" s="606" t="s">
        <v>433</v>
      </c>
      <c r="G8" s="25" t="s">
        <v>1126</v>
      </c>
      <c r="H8" s="606" t="s">
        <v>24</v>
      </c>
      <c r="I8" s="606" t="s">
        <v>217</v>
      </c>
      <c r="J8" s="606" t="s">
        <v>1170</v>
      </c>
      <c r="K8" s="606" t="s">
        <v>1329</v>
      </c>
      <c r="L8" s="618" t="s">
        <v>21</v>
      </c>
    </row>
    <row r="9" spans="1:12" s="27" customFormat="1" ht="25.5">
      <c r="A9" s="610"/>
      <c r="B9" s="629"/>
      <c r="C9" s="242" t="s">
        <v>2391</v>
      </c>
      <c r="D9" s="242" t="s">
        <v>5673</v>
      </c>
      <c r="E9" s="607"/>
      <c r="F9" s="607"/>
      <c r="G9" s="25" t="s">
        <v>431</v>
      </c>
      <c r="H9" s="607"/>
      <c r="I9" s="607"/>
      <c r="J9" s="607"/>
      <c r="K9" s="607"/>
      <c r="L9" s="619"/>
    </row>
    <row r="10" spans="1:12" s="27" customFormat="1" ht="25.5">
      <c r="A10" s="610"/>
      <c r="B10" s="629"/>
      <c r="C10" s="242" t="s">
        <v>2391</v>
      </c>
      <c r="D10" s="242" t="s">
        <v>5673</v>
      </c>
      <c r="E10" s="607"/>
      <c r="F10" s="607"/>
      <c r="G10" s="25" t="s">
        <v>501</v>
      </c>
      <c r="H10" s="607"/>
      <c r="I10" s="607"/>
      <c r="J10" s="607"/>
      <c r="K10" s="607"/>
      <c r="L10" s="619"/>
    </row>
    <row r="11" spans="1:12" s="27" customFormat="1" ht="25.5">
      <c r="A11" s="610"/>
      <c r="B11" s="629"/>
      <c r="C11" s="242" t="s">
        <v>2391</v>
      </c>
      <c r="D11" s="242" t="s">
        <v>5673</v>
      </c>
      <c r="E11" s="607"/>
      <c r="F11" s="607"/>
      <c r="G11" s="25" t="s">
        <v>502</v>
      </c>
      <c r="H11" s="607"/>
      <c r="I11" s="607"/>
      <c r="J11" s="607"/>
      <c r="K11" s="607"/>
      <c r="L11" s="619"/>
    </row>
    <row r="12" spans="1:12" s="27" customFormat="1" ht="25.5">
      <c r="A12" s="610"/>
      <c r="B12" s="629"/>
      <c r="C12" s="242" t="s">
        <v>2391</v>
      </c>
      <c r="D12" s="242" t="s">
        <v>5673</v>
      </c>
      <c r="E12" s="607"/>
      <c r="F12" s="607"/>
      <c r="G12" s="25" t="s">
        <v>519</v>
      </c>
      <c r="H12" s="607"/>
      <c r="I12" s="607"/>
      <c r="J12" s="607"/>
      <c r="K12" s="607"/>
      <c r="L12" s="619"/>
    </row>
    <row r="13" spans="1:12" s="27" customFormat="1" ht="25.5">
      <c r="A13" s="610"/>
      <c r="B13" s="629"/>
      <c r="C13" s="242" t="s">
        <v>2391</v>
      </c>
      <c r="D13" s="242" t="s">
        <v>5673</v>
      </c>
      <c r="E13" s="607"/>
      <c r="F13" s="607"/>
      <c r="G13" s="25" t="s">
        <v>520</v>
      </c>
      <c r="H13" s="607"/>
      <c r="I13" s="607"/>
      <c r="J13" s="607"/>
      <c r="K13" s="607"/>
      <c r="L13" s="619"/>
    </row>
    <row r="14" spans="1:12" s="27" customFormat="1" ht="25.5">
      <c r="A14" s="610"/>
      <c r="B14" s="629"/>
      <c r="C14" s="242" t="s">
        <v>2391</v>
      </c>
      <c r="D14" s="242" t="s">
        <v>5673</v>
      </c>
      <c r="E14" s="607"/>
      <c r="F14" s="607"/>
      <c r="G14" s="25" t="s">
        <v>527</v>
      </c>
      <c r="H14" s="607"/>
      <c r="I14" s="607"/>
      <c r="J14" s="607"/>
      <c r="K14" s="607"/>
      <c r="L14" s="619"/>
    </row>
    <row r="15" spans="1:12" s="27" customFormat="1" ht="25.5">
      <c r="A15" s="610"/>
      <c r="B15" s="629"/>
      <c r="C15" s="242" t="s">
        <v>2391</v>
      </c>
      <c r="D15" s="242" t="s">
        <v>5673</v>
      </c>
      <c r="E15" s="607"/>
      <c r="F15" s="607"/>
      <c r="G15" s="25" t="s">
        <v>530</v>
      </c>
      <c r="H15" s="607"/>
      <c r="I15" s="607"/>
      <c r="J15" s="607"/>
      <c r="K15" s="607"/>
      <c r="L15" s="619"/>
    </row>
    <row r="16" spans="1:12" s="27" customFormat="1" ht="25.5">
      <c r="A16" s="610"/>
      <c r="B16" s="629"/>
      <c r="C16" s="242" t="s">
        <v>2391</v>
      </c>
      <c r="D16" s="242" t="s">
        <v>5673</v>
      </c>
      <c r="E16" s="607"/>
      <c r="F16" s="607"/>
      <c r="G16" s="25" t="s">
        <v>537</v>
      </c>
      <c r="H16" s="607"/>
      <c r="I16" s="607"/>
      <c r="J16" s="607"/>
      <c r="K16" s="607"/>
      <c r="L16" s="619"/>
    </row>
    <row r="17" spans="1:12" s="27" customFormat="1" ht="25.5">
      <c r="A17" s="610"/>
      <c r="B17" s="629"/>
      <c r="C17" s="242" t="s">
        <v>2391</v>
      </c>
      <c r="D17" s="242" t="s">
        <v>5673</v>
      </c>
      <c r="E17" s="607"/>
      <c r="F17" s="607"/>
      <c r="G17" s="25" t="s">
        <v>563</v>
      </c>
      <c r="H17" s="607"/>
      <c r="I17" s="607"/>
      <c r="J17" s="607"/>
      <c r="K17" s="607"/>
      <c r="L17" s="619"/>
    </row>
    <row r="18" spans="1:12" s="27" customFormat="1" ht="25.5">
      <c r="A18" s="610"/>
      <c r="B18" s="629"/>
      <c r="C18" s="242" t="s">
        <v>2391</v>
      </c>
      <c r="D18" s="242" t="s">
        <v>5673</v>
      </c>
      <c r="E18" s="607"/>
      <c r="F18" s="607"/>
      <c r="G18" s="25" t="s">
        <v>1039</v>
      </c>
      <c r="H18" s="607"/>
      <c r="I18" s="607"/>
      <c r="J18" s="607"/>
      <c r="K18" s="607"/>
      <c r="L18" s="619"/>
    </row>
    <row r="19" spans="1:12" s="27" customFormat="1" ht="25.5">
      <c r="A19" s="610"/>
      <c r="B19" s="629"/>
      <c r="C19" s="242" t="s">
        <v>2391</v>
      </c>
      <c r="D19" s="242" t="s">
        <v>5673</v>
      </c>
      <c r="E19" s="607"/>
      <c r="F19" s="607"/>
      <c r="G19" s="25" t="s">
        <v>1040</v>
      </c>
      <c r="H19" s="607"/>
      <c r="I19" s="607"/>
      <c r="J19" s="607"/>
      <c r="K19" s="607"/>
      <c r="L19" s="619"/>
    </row>
    <row r="20" spans="1:12" s="27" customFormat="1" ht="25.5">
      <c r="A20" s="611"/>
      <c r="B20" s="630"/>
      <c r="C20" s="242" t="s">
        <v>2391</v>
      </c>
      <c r="D20" s="242" t="s">
        <v>5673</v>
      </c>
      <c r="E20" s="608"/>
      <c r="F20" s="608"/>
      <c r="G20" s="25" t="s">
        <v>898</v>
      </c>
      <c r="H20" s="608"/>
      <c r="I20" s="608"/>
      <c r="J20" s="608"/>
      <c r="K20" s="608"/>
      <c r="L20" s="620"/>
    </row>
    <row r="21" spans="1:12" s="27" customFormat="1" ht="89.25">
      <c r="A21" s="24">
        <v>3</v>
      </c>
      <c r="B21" s="26" t="s">
        <v>1182</v>
      </c>
      <c r="C21" s="242" t="s">
        <v>2391</v>
      </c>
      <c r="D21" s="242" t="s">
        <v>5673</v>
      </c>
      <c r="E21" s="25" t="s">
        <v>1165</v>
      </c>
      <c r="F21" s="234" t="s">
        <v>1166</v>
      </c>
      <c r="G21" s="25" t="s">
        <v>1126</v>
      </c>
      <c r="H21" s="25" t="s">
        <v>1247</v>
      </c>
      <c r="I21" s="25" t="s">
        <v>1185</v>
      </c>
      <c r="J21" s="25" t="s">
        <v>1184</v>
      </c>
      <c r="K21" s="25" t="s">
        <v>1329</v>
      </c>
      <c r="L21" s="25" t="s">
        <v>21</v>
      </c>
    </row>
    <row r="22" spans="1:12" s="27" customFormat="1" ht="127.5">
      <c r="A22" s="24">
        <v>4</v>
      </c>
      <c r="B22" s="26" t="s">
        <v>1182</v>
      </c>
      <c r="C22" s="242" t="s">
        <v>2391</v>
      </c>
      <c r="D22" s="242" t="s">
        <v>5673</v>
      </c>
      <c r="E22" s="25" t="s">
        <v>375</v>
      </c>
      <c r="F22" s="25" t="s">
        <v>961</v>
      </c>
      <c r="G22" s="25" t="s">
        <v>1126</v>
      </c>
      <c r="H22" s="25" t="s">
        <v>1247</v>
      </c>
      <c r="I22" s="25" t="s">
        <v>21</v>
      </c>
      <c r="J22" s="25" t="s">
        <v>1317</v>
      </c>
      <c r="K22" s="25" t="s">
        <v>1329</v>
      </c>
      <c r="L22" s="25" t="s">
        <v>21</v>
      </c>
    </row>
    <row r="23" spans="1:12" s="27" customFormat="1" ht="25.5">
      <c r="A23" s="24">
        <v>5</v>
      </c>
      <c r="B23" s="26" t="s">
        <v>1182</v>
      </c>
      <c r="C23" s="242" t="s">
        <v>2391</v>
      </c>
      <c r="D23" s="242" t="s">
        <v>5673</v>
      </c>
      <c r="E23" s="25" t="s">
        <v>1302</v>
      </c>
      <c r="F23" s="25" t="s">
        <v>1233</v>
      </c>
      <c r="G23" s="25" t="s">
        <v>1126</v>
      </c>
      <c r="H23" s="25" t="s">
        <v>1194</v>
      </c>
      <c r="I23" s="25" t="s">
        <v>21</v>
      </c>
      <c r="J23" s="25" t="s">
        <v>1172</v>
      </c>
      <c r="K23" s="25" t="s">
        <v>1329</v>
      </c>
      <c r="L23" s="25" t="s">
        <v>21</v>
      </c>
    </row>
    <row r="24" spans="1:12" s="27" customFormat="1" ht="25.5">
      <c r="A24" s="24">
        <v>6</v>
      </c>
      <c r="B24" s="26" t="s">
        <v>1182</v>
      </c>
      <c r="C24" s="242" t="s">
        <v>2391</v>
      </c>
      <c r="D24" s="242" t="s">
        <v>5673</v>
      </c>
      <c r="E24" s="25" t="s">
        <v>1239</v>
      </c>
      <c r="F24" s="25" t="s">
        <v>1237</v>
      </c>
      <c r="G24" s="25" t="s">
        <v>1126</v>
      </c>
      <c r="H24" s="25" t="s">
        <v>1194</v>
      </c>
      <c r="I24" s="25" t="s">
        <v>21</v>
      </c>
      <c r="J24" s="25" t="s">
        <v>1239</v>
      </c>
      <c r="K24" s="25" t="s">
        <v>1329</v>
      </c>
      <c r="L24" s="25" t="s">
        <v>21</v>
      </c>
    </row>
    <row r="25" spans="1:12" s="27" customFormat="1" ht="165.75">
      <c r="A25" s="24">
        <v>7</v>
      </c>
      <c r="B25" s="26" t="s">
        <v>1182</v>
      </c>
      <c r="C25" s="242" t="s">
        <v>2391</v>
      </c>
      <c r="D25" s="242" t="s">
        <v>5673</v>
      </c>
      <c r="E25" s="25" t="s">
        <v>1128</v>
      </c>
      <c r="F25" s="25" t="s">
        <v>376</v>
      </c>
      <c r="G25" s="25" t="s">
        <v>1126</v>
      </c>
      <c r="H25" s="25" t="s">
        <v>1247</v>
      </c>
      <c r="I25" s="25" t="s">
        <v>1186</v>
      </c>
      <c r="J25" s="25" t="s">
        <v>1318</v>
      </c>
      <c r="K25" s="25" t="s">
        <v>1329</v>
      </c>
      <c r="L25" s="25" t="s">
        <v>21</v>
      </c>
    </row>
    <row r="26" spans="1:12" s="27" customFormat="1" ht="25.5">
      <c r="A26" s="24">
        <v>8</v>
      </c>
      <c r="B26" s="26" t="s">
        <v>1182</v>
      </c>
      <c r="C26" s="242" t="s">
        <v>2391</v>
      </c>
      <c r="D26" s="242" t="s">
        <v>5673</v>
      </c>
      <c r="E26" s="25" t="s">
        <v>1174</v>
      </c>
      <c r="F26" s="25" t="s">
        <v>1188</v>
      </c>
      <c r="G26" s="25" t="s">
        <v>1126</v>
      </c>
      <c r="H26" s="25" t="s">
        <v>1364</v>
      </c>
      <c r="I26" s="25" t="s">
        <v>1187</v>
      </c>
      <c r="J26" s="25" t="s">
        <v>1174</v>
      </c>
      <c r="K26" s="25" t="s">
        <v>1329</v>
      </c>
      <c r="L26" s="25" t="s">
        <v>21</v>
      </c>
    </row>
    <row r="27" spans="1:12" s="27" customFormat="1" ht="25.5">
      <c r="A27" s="24">
        <v>9</v>
      </c>
      <c r="B27" s="26" t="s">
        <v>1182</v>
      </c>
      <c r="C27" s="242" t="s">
        <v>2391</v>
      </c>
      <c r="D27" s="242" t="s">
        <v>5673</v>
      </c>
      <c r="E27" s="25" t="s">
        <v>1174</v>
      </c>
      <c r="F27" s="25" t="s">
        <v>1188</v>
      </c>
      <c r="G27" s="25" t="s">
        <v>1126</v>
      </c>
      <c r="H27" s="25" t="s">
        <v>1248</v>
      </c>
      <c r="I27" s="25" t="s">
        <v>1129</v>
      </c>
      <c r="J27" s="25" t="s">
        <v>1188</v>
      </c>
      <c r="K27" s="25" t="s">
        <v>1329</v>
      </c>
      <c r="L27" s="25" t="s">
        <v>21</v>
      </c>
    </row>
    <row r="28" spans="1:12" s="27" customFormat="1" ht="51">
      <c r="A28" s="24">
        <v>10</v>
      </c>
      <c r="B28" s="26" t="s">
        <v>1182</v>
      </c>
      <c r="C28" s="242" t="s">
        <v>2391</v>
      </c>
      <c r="D28" s="242" t="s">
        <v>5673</v>
      </c>
      <c r="E28" s="25" t="s">
        <v>1174</v>
      </c>
      <c r="F28" s="25" t="s">
        <v>1188</v>
      </c>
      <c r="G28" s="25" t="s">
        <v>1126</v>
      </c>
      <c r="H28" s="234" t="s">
        <v>1213</v>
      </c>
      <c r="I28" s="25" t="s">
        <v>1189</v>
      </c>
      <c r="J28" s="25" t="s">
        <v>1202</v>
      </c>
      <c r="K28" s="25" t="s">
        <v>1329</v>
      </c>
      <c r="L28" s="25" t="s">
        <v>21</v>
      </c>
    </row>
    <row r="29" spans="1:12" s="27" customFormat="1" ht="25.5">
      <c r="A29" s="24">
        <v>11</v>
      </c>
      <c r="B29" s="26" t="s">
        <v>1182</v>
      </c>
      <c r="C29" s="242" t="s">
        <v>2391</v>
      </c>
      <c r="D29" s="242" t="s">
        <v>5673</v>
      </c>
      <c r="E29" s="25" t="s">
        <v>1157</v>
      </c>
      <c r="F29" s="25" t="s">
        <v>1158</v>
      </c>
      <c r="G29" s="234" t="s">
        <v>1037</v>
      </c>
      <c r="H29" s="25" t="s">
        <v>1245</v>
      </c>
      <c r="I29" s="25" t="s">
        <v>1126</v>
      </c>
      <c r="J29" s="25" t="s">
        <v>1037</v>
      </c>
      <c r="K29" s="25" t="s">
        <v>1329</v>
      </c>
      <c r="L29" s="25" t="s">
        <v>21</v>
      </c>
    </row>
    <row r="30" spans="1:12" s="27" customFormat="1" ht="114.75">
      <c r="A30" s="24">
        <v>12</v>
      </c>
      <c r="B30" s="26" t="s">
        <v>1182</v>
      </c>
      <c r="C30" s="242" t="s">
        <v>2391</v>
      </c>
      <c r="D30" s="242" t="s">
        <v>5673</v>
      </c>
      <c r="E30" s="25" t="s">
        <v>1175</v>
      </c>
      <c r="F30" s="25" t="s">
        <v>963</v>
      </c>
      <c r="G30" s="25" t="s">
        <v>1126</v>
      </c>
      <c r="H30" s="25" t="s">
        <v>1247</v>
      </c>
      <c r="I30" s="25" t="s">
        <v>21</v>
      </c>
      <c r="J30" s="25" t="s">
        <v>1211</v>
      </c>
      <c r="K30" s="25" t="s">
        <v>1329</v>
      </c>
      <c r="L30" s="25" t="s">
        <v>21</v>
      </c>
    </row>
    <row r="31" spans="1:12" s="27" customFormat="1" ht="25.5">
      <c r="A31" s="590">
        <v>13</v>
      </c>
      <c r="B31" s="623" t="s">
        <v>1182</v>
      </c>
      <c r="C31" s="242" t="s">
        <v>2391</v>
      </c>
      <c r="D31" s="242" t="s">
        <v>5673</v>
      </c>
      <c r="E31" s="618" t="s">
        <v>499</v>
      </c>
      <c r="F31" s="618" t="s">
        <v>500</v>
      </c>
      <c r="G31" s="25" t="s">
        <v>501</v>
      </c>
      <c r="H31" s="618" t="s">
        <v>1213</v>
      </c>
      <c r="I31" s="618" t="s">
        <v>21</v>
      </c>
      <c r="J31" s="618" t="s">
        <v>1181</v>
      </c>
      <c r="K31" s="618" t="s">
        <v>1329</v>
      </c>
      <c r="L31" s="618" t="s">
        <v>21</v>
      </c>
    </row>
    <row r="32" spans="1:12" s="27" customFormat="1" ht="25.5">
      <c r="A32" s="591"/>
      <c r="B32" s="624"/>
      <c r="C32" s="242" t="s">
        <v>2391</v>
      </c>
      <c r="D32" s="242" t="s">
        <v>5673</v>
      </c>
      <c r="E32" s="619"/>
      <c r="F32" s="619"/>
      <c r="G32" s="25" t="s">
        <v>1120</v>
      </c>
      <c r="H32" s="619"/>
      <c r="I32" s="619"/>
      <c r="J32" s="619"/>
      <c r="K32" s="619"/>
      <c r="L32" s="619"/>
    </row>
    <row r="33" spans="1:12" s="27" customFormat="1" ht="25.5">
      <c r="A33" s="591"/>
      <c r="B33" s="624"/>
      <c r="C33" s="242" t="s">
        <v>2391</v>
      </c>
      <c r="D33" s="242" t="s">
        <v>5673</v>
      </c>
      <c r="E33" s="619"/>
      <c r="F33" s="619"/>
      <c r="G33" s="25" t="s">
        <v>1121</v>
      </c>
      <c r="H33" s="619"/>
      <c r="I33" s="619"/>
      <c r="J33" s="619"/>
      <c r="K33" s="619"/>
      <c r="L33" s="619"/>
    </row>
    <row r="34" spans="1:12" s="27" customFormat="1" ht="25.5">
      <c r="A34" s="591"/>
      <c r="B34" s="624"/>
      <c r="C34" s="242" t="s">
        <v>2391</v>
      </c>
      <c r="D34" s="242" t="s">
        <v>5673</v>
      </c>
      <c r="E34" s="619"/>
      <c r="F34" s="619"/>
      <c r="G34" s="25" t="s">
        <v>1123</v>
      </c>
      <c r="H34" s="619"/>
      <c r="I34" s="619"/>
      <c r="J34" s="619"/>
      <c r="K34" s="619"/>
      <c r="L34" s="619"/>
    </row>
    <row r="35" spans="1:12" s="27" customFormat="1" ht="25.5">
      <c r="A35" s="591"/>
      <c r="B35" s="624"/>
      <c r="C35" s="242" t="s">
        <v>2391</v>
      </c>
      <c r="D35" s="242" t="s">
        <v>5673</v>
      </c>
      <c r="E35" s="619"/>
      <c r="F35" s="619"/>
      <c r="G35" s="25" t="s">
        <v>754</v>
      </c>
      <c r="H35" s="619"/>
      <c r="I35" s="619"/>
      <c r="J35" s="619"/>
      <c r="K35" s="619"/>
      <c r="L35" s="619"/>
    </row>
    <row r="36" spans="1:12" s="27" customFormat="1" ht="25.5">
      <c r="A36" s="599"/>
      <c r="B36" s="625"/>
      <c r="C36" s="242" t="s">
        <v>2391</v>
      </c>
      <c r="D36" s="242" t="s">
        <v>5673</v>
      </c>
      <c r="E36" s="620"/>
      <c r="F36" s="620"/>
      <c r="G36" s="25" t="s">
        <v>810</v>
      </c>
      <c r="H36" s="620"/>
      <c r="I36" s="620"/>
      <c r="J36" s="620"/>
      <c r="K36" s="620"/>
      <c r="L36" s="620"/>
    </row>
    <row r="37" spans="1:12" s="27" customFormat="1" ht="25.5">
      <c r="A37" s="590">
        <v>14</v>
      </c>
      <c r="B37" s="623" t="s">
        <v>1182</v>
      </c>
      <c r="C37" s="242" t="s">
        <v>2391</v>
      </c>
      <c r="D37" s="242" t="s">
        <v>5673</v>
      </c>
      <c r="E37" s="618" t="s">
        <v>499</v>
      </c>
      <c r="F37" s="618" t="s">
        <v>500</v>
      </c>
      <c r="G37" s="25" t="s">
        <v>501</v>
      </c>
      <c r="H37" s="618" t="s">
        <v>24</v>
      </c>
      <c r="I37" s="618" t="s">
        <v>21</v>
      </c>
      <c r="J37" s="618" t="s">
        <v>1170</v>
      </c>
      <c r="K37" s="618" t="s">
        <v>1329</v>
      </c>
      <c r="L37" s="618" t="s">
        <v>21</v>
      </c>
    </row>
    <row r="38" spans="1:12" s="27" customFormat="1" ht="25.5">
      <c r="A38" s="591"/>
      <c r="B38" s="624"/>
      <c r="C38" s="242" t="s">
        <v>2391</v>
      </c>
      <c r="D38" s="242" t="s">
        <v>5673</v>
      </c>
      <c r="E38" s="619"/>
      <c r="F38" s="619"/>
      <c r="G38" s="25" t="s">
        <v>1120</v>
      </c>
      <c r="H38" s="619"/>
      <c r="I38" s="619"/>
      <c r="J38" s="619"/>
      <c r="K38" s="619"/>
      <c r="L38" s="619"/>
    </row>
    <row r="39" spans="1:12" s="27" customFormat="1" ht="25.5">
      <c r="A39" s="591"/>
      <c r="B39" s="624"/>
      <c r="C39" s="242" t="s">
        <v>2391</v>
      </c>
      <c r="D39" s="242" t="s">
        <v>5673</v>
      </c>
      <c r="E39" s="619"/>
      <c r="F39" s="619"/>
      <c r="G39" s="25" t="s">
        <v>1121</v>
      </c>
      <c r="H39" s="619"/>
      <c r="I39" s="619"/>
      <c r="J39" s="619"/>
      <c r="K39" s="619"/>
      <c r="L39" s="619"/>
    </row>
    <row r="40" spans="1:12" s="27" customFormat="1" ht="25.5">
      <c r="A40" s="591"/>
      <c r="B40" s="624"/>
      <c r="C40" s="242" t="s">
        <v>2391</v>
      </c>
      <c r="D40" s="242" t="s">
        <v>5673</v>
      </c>
      <c r="E40" s="619"/>
      <c r="F40" s="619"/>
      <c r="G40" s="25" t="s">
        <v>1123</v>
      </c>
      <c r="H40" s="619"/>
      <c r="I40" s="619"/>
      <c r="J40" s="619"/>
      <c r="K40" s="619"/>
      <c r="L40" s="619"/>
    </row>
    <row r="41" spans="1:12" s="27" customFormat="1" ht="25.5">
      <c r="A41" s="591"/>
      <c r="B41" s="624"/>
      <c r="C41" s="242" t="s">
        <v>2391</v>
      </c>
      <c r="D41" s="242" t="s">
        <v>5673</v>
      </c>
      <c r="E41" s="619"/>
      <c r="F41" s="619"/>
      <c r="G41" s="25" t="s">
        <v>754</v>
      </c>
      <c r="H41" s="619"/>
      <c r="I41" s="619"/>
      <c r="J41" s="619"/>
      <c r="K41" s="619"/>
      <c r="L41" s="619"/>
    </row>
    <row r="42" spans="1:12" s="27" customFormat="1" ht="25.5">
      <c r="A42" s="599"/>
      <c r="B42" s="625"/>
      <c r="C42" s="242" t="s">
        <v>2391</v>
      </c>
      <c r="D42" s="242" t="s">
        <v>5673</v>
      </c>
      <c r="E42" s="620"/>
      <c r="F42" s="620"/>
      <c r="G42" s="25" t="s">
        <v>810</v>
      </c>
      <c r="H42" s="620"/>
      <c r="I42" s="620"/>
      <c r="J42" s="620"/>
      <c r="K42" s="620"/>
      <c r="L42" s="620"/>
    </row>
    <row r="43" spans="1:12" s="27" customFormat="1" ht="25.5">
      <c r="A43" s="590">
        <v>15</v>
      </c>
      <c r="B43" s="623" t="s">
        <v>1182</v>
      </c>
      <c r="C43" s="242" t="s">
        <v>2391</v>
      </c>
      <c r="D43" s="242" t="s">
        <v>5673</v>
      </c>
      <c r="E43" s="618" t="s">
        <v>1190</v>
      </c>
      <c r="F43" s="618" t="s">
        <v>1191</v>
      </c>
      <c r="G43" s="25" t="s">
        <v>501</v>
      </c>
      <c r="H43" s="618" t="s">
        <v>1194</v>
      </c>
      <c r="I43" s="618" t="s">
        <v>21</v>
      </c>
      <c r="J43" s="618" t="s">
        <v>1190</v>
      </c>
      <c r="K43" s="618" t="s">
        <v>1329</v>
      </c>
      <c r="L43" s="618" t="s">
        <v>21</v>
      </c>
    </row>
    <row r="44" spans="1:12" s="27" customFormat="1" ht="25.5">
      <c r="A44" s="591"/>
      <c r="B44" s="624"/>
      <c r="C44" s="242" t="s">
        <v>2391</v>
      </c>
      <c r="D44" s="242" t="s">
        <v>5673</v>
      </c>
      <c r="E44" s="619"/>
      <c r="F44" s="619"/>
      <c r="G44" s="25" t="s">
        <v>1120</v>
      </c>
      <c r="H44" s="619"/>
      <c r="I44" s="619"/>
      <c r="J44" s="619"/>
      <c r="K44" s="619"/>
      <c r="L44" s="619"/>
    </row>
    <row r="45" spans="1:12" s="27" customFormat="1" ht="25.5">
      <c r="A45" s="591"/>
      <c r="B45" s="624"/>
      <c r="C45" s="242" t="s">
        <v>2391</v>
      </c>
      <c r="D45" s="242" t="s">
        <v>5673</v>
      </c>
      <c r="E45" s="619"/>
      <c r="F45" s="619"/>
      <c r="G45" s="25" t="s">
        <v>1121</v>
      </c>
      <c r="H45" s="619"/>
      <c r="I45" s="619"/>
      <c r="J45" s="619"/>
      <c r="K45" s="619"/>
      <c r="L45" s="619"/>
    </row>
    <row r="46" spans="1:12" s="27" customFormat="1" ht="25.5">
      <c r="A46" s="591"/>
      <c r="B46" s="624"/>
      <c r="C46" s="242" t="s">
        <v>2391</v>
      </c>
      <c r="D46" s="242" t="s">
        <v>5673</v>
      </c>
      <c r="E46" s="619"/>
      <c r="F46" s="619"/>
      <c r="G46" s="25" t="s">
        <v>1123</v>
      </c>
      <c r="H46" s="619"/>
      <c r="I46" s="619"/>
      <c r="J46" s="619"/>
      <c r="K46" s="619"/>
      <c r="L46" s="619"/>
    </row>
    <row r="47" spans="1:12" s="27" customFormat="1" ht="25.5">
      <c r="A47" s="599"/>
      <c r="B47" s="625"/>
      <c r="C47" s="242" t="s">
        <v>2391</v>
      </c>
      <c r="D47" s="242" t="s">
        <v>5673</v>
      </c>
      <c r="E47" s="620"/>
      <c r="F47" s="620"/>
      <c r="G47" s="25" t="s">
        <v>754</v>
      </c>
      <c r="H47" s="620"/>
      <c r="I47" s="620"/>
      <c r="J47" s="620"/>
      <c r="K47" s="620"/>
      <c r="L47" s="620"/>
    </row>
    <row r="48" spans="1:12" s="27" customFormat="1" ht="25.5">
      <c r="A48" s="24">
        <v>16</v>
      </c>
      <c r="B48" s="26" t="s">
        <v>1182</v>
      </c>
      <c r="C48" s="242" t="s">
        <v>2391</v>
      </c>
      <c r="D48" s="242" t="s">
        <v>5673</v>
      </c>
      <c r="E48" s="25" t="s">
        <v>1195</v>
      </c>
      <c r="F48" s="25" t="s">
        <v>862</v>
      </c>
      <c r="G48" s="25" t="s">
        <v>810</v>
      </c>
      <c r="H48" s="25" t="s">
        <v>1246</v>
      </c>
      <c r="I48" s="25" t="s">
        <v>1195</v>
      </c>
      <c r="J48" s="25" t="s">
        <v>21</v>
      </c>
      <c r="K48" s="25" t="s">
        <v>1196</v>
      </c>
      <c r="L48" s="25" t="s">
        <v>21</v>
      </c>
    </row>
    <row r="49" spans="1:12" s="27" customFormat="1" ht="25.5">
      <c r="A49" s="24">
        <v>17</v>
      </c>
      <c r="B49" s="26" t="s">
        <v>1182</v>
      </c>
      <c r="C49" s="242" t="s">
        <v>2391</v>
      </c>
      <c r="D49" s="242" t="s">
        <v>5673</v>
      </c>
      <c r="E49" s="25" t="s">
        <v>1197</v>
      </c>
      <c r="F49" s="25" t="s">
        <v>1199</v>
      </c>
      <c r="G49" s="25" t="s">
        <v>810</v>
      </c>
      <c r="H49" s="25" t="s">
        <v>1194</v>
      </c>
      <c r="I49" s="25" t="s">
        <v>21</v>
      </c>
      <c r="J49" s="25" t="s">
        <v>1197</v>
      </c>
      <c r="K49" s="25" t="s">
        <v>1329</v>
      </c>
      <c r="L49" s="25" t="s">
        <v>21</v>
      </c>
    </row>
    <row r="50" spans="1:12" s="27" customFormat="1" ht="25.5">
      <c r="A50" s="24">
        <v>18</v>
      </c>
      <c r="B50" s="26" t="s">
        <v>1182</v>
      </c>
      <c r="C50" s="242" t="s">
        <v>2391</v>
      </c>
      <c r="D50" s="242" t="s">
        <v>5673</v>
      </c>
      <c r="E50" s="25" t="s">
        <v>1198</v>
      </c>
      <c r="F50" s="25" t="s">
        <v>1200</v>
      </c>
      <c r="G50" s="25" t="s">
        <v>810</v>
      </c>
      <c r="H50" s="25" t="s">
        <v>1194</v>
      </c>
      <c r="I50" s="25" t="s">
        <v>21</v>
      </c>
      <c r="J50" s="25" t="s">
        <v>1198</v>
      </c>
      <c r="K50" s="25" t="s">
        <v>1329</v>
      </c>
      <c r="L50" s="25" t="s">
        <v>21</v>
      </c>
    </row>
    <row r="51" spans="1:12" s="27" customFormat="1" ht="216.75">
      <c r="A51" s="24">
        <v>19</v>
      </c>
      <c r="B51" s="26" t="s">
        <v>1182</v>
      </c>
      <c r="C51" s="242" t="s">
        <v>2391</v>
      </c>
      <c r="D51" s="242" t="s">
        <v>5673</v>
      </c>
      <c r="E51" s="25" t="s">
        <v>863</v>
      </c>
      <c r="F51" s="25" t="s">
        <v>864</v>
      </c>
      <c r="G51" s="25" t="s">
        <v>810</v>
      </c>
      <c r="H51" s="25" t="s">
        <v>1213</v>
      </c>
      <c r="I51" s="25" t="s">
        <v>1156</v>
      </c>
      <c r="J51" s="25" t="s">
        <v>1212</v>
      </c>
      <c r="K51" s="25" t="s">
        <v>1329</v>
      </c>
      <c r="L51" s="25" t="s">
        <v>21</v>
      </c>
    </row>
    <row r="52" spans="1:12" s="27" customFormat="1" ht="409.5">
      <c r="A52" s="24">
        <v>20</v>
      </c>
      <c r="B52" s="26" t="s">
        <v>1182</v>
      </c>
      <c r="C52" s="242" t="s">
        <v>2391</v>
      </c>
      <c r="D52" s="242" t="s">
        <v>5673</v>
      </c>
      <c r="E52" s="25" t="s">
        <v>958</v>
      </c>
      <c r="F52" s="25" t="s">
        <v>955</v>
      </c>
      <c r="G52" s="25" t="s">
        <v>932</v>
      </c>
      <c r="H52" s="25" t="s">
        <v>1247</v>
      </c>
      <c r="I52" s="25" t="s">
        <v>1215</v>
      </c>
      <c r="J52" s="25" t="s">
        <v>1295</v>
      </c>
      <c r="K52" s="234" t="s">
        <v>5830</v>
      </c>
      <c r="L52" s="25" t="s">
        <v>21</v>
      </c>
    </row>
    <row r="53" spans="1:12" s="27" customFormat="1" ht="25.5">
      <c r="A53" s="24">
        <v>21</v>
      </c>
      <c r="B53" s="26" t="s">
        <v>1182</v>
      </c>
      <c r="C53" s="242" t="s">
        <v>2391</v>
      </c>
      <c r="D53" s="242" t="s">
        <v>5673</v>
      </c>
      <c r="E53" s="25" t="s">
        <v>452</v>
      </c>
      <c r="F53" s="25" t="s">
        <v>453</v>
      </c>
      <c r="G53" s="25" t="s">
        <v>431</v>
      </c>
      <c r="H53" s="25" t="s">
        <v>1246</v>
      </c>
      <c r="I53" s="25" t="s">
        <v>452</v>
      </c>
      <c r="J53" s="25" t="s">
        <v>21</v>
      </c>
      <c r="K53" s="25" t="s">
        <v>1330</v>
      </c>
      <c r="L53" s="25" t="s">
        <v>21</v>
      </c>
    </row>
    <row r="54" spans="1:12" s="27" customFormat="1" ht="25.5">
      <c r="A54" s="24">
        <v>22</v>
      </c>
      <c r="B54" s="26" t="s">
        <v>1182</v>
      </c>
      <c r="C54" s="242" t="s">
        <v>2391</v>
      </c>
      <c r="D54" s="242" t="s">
        <v>5673</v>
      </c>
      <c r="E54" s="25" t="s">
        <v>461</v>
      </c>
      <c r="F54" s="25" t="s">
        <v>462</v>
      </c>
      <c r="G54" s="25" t="s">
        <v>431</v>
      </c>
      <c r="H54" s="25" t="s">
        <v>1246</v>
      </c>
      <c r="I54" s="25" t="s">
        <v>461</v>
      </c>
      <c r="J54" s="25" t="s">
        <v>21</v>
      </c>
      <c r="K54" s="25" t="s">
        <v>1330</v>
      </c>
      <c r="L54" s="25" t="s">
        <v>21</v>
      </c>
    </row>
    <row r="55" spans="1:12" s="27" customFormat="1" ht="25.5">
      <c r="A55" s="24">
        <v>23</v>
      </c>
      <c r="B55" s="26" t="s">
        <v>1182</v>
      </c>
      <c r="C55" s="242" t="s">
        <v>2391</v>
      </c>
      <c r="D55" s="242" t="s">
        <v>5673</v>
      </c>
      <c r="E55" s="25" t="s">
        <v>1305</v>
      </c>
      <c r="F55" s="25" t="s">
        <v>1214</v>
      </c>
      <c r="G55" s="25" t="s">
        <v>431</v>
      </c>
      <c r="H55" s="25" t="s">
        <v>1194</v>
      </c>
      <c r="I55" s="25" t="s">
        <v>21</v>
      </c>
      <c r="J55" s="25" t="s">
        <v>1305</v>
      </c>
      <c r="K55" s="25" t="s">
        <v>1330</v>
      </c>
      <c r="L55" s="25" t="s">
        <v>21</v>
      </c>
    </row>
    <row r="56" spans="1:12" s="27" customFormat="1" ht="25.5">
      <c r="A56" s="24">
        <v>24</v>
      </c>
      <c r="B56" s="26" t="s">
        <v>1182</v>
      </c>
      <c r="C56" s="242" t="s">
        <v>2391</v>
      </c>
      <c r="D56" s="242" t="s">
        <v>5673</v>
      </c>
      <c r="E56" s="25" t="s">
        <v>1321</v>
      </c>
      <c r="F56" s="25" t="s">
        <v>1322</v>
      </c>
      <c r="G56" s="25" t="s">
        <v>1040</v>
      </c>
      <c r="H56" s="25" t="s">
        <v>1194</v>
      </c>
      <c r="I56" s="25" t="s">
        <v>21</v>
      </c>
      <c r="J56" s="25" t="s">
        <v>1321</v>
      </c>
      <c r="K56" s="25" t="s">
        <v>1330</v>
      </c>
      <c r="L56" s="25" t="s">
        <v>21</v>
      </c>
    </row>
    <row r="57" spans="1:12" s="27" customFormat="1" ht="38.25" customHeight="1">
      <c r="A57" s="24">
        <v>25</v>
      </c>
      <c r="B57" s="26" t="s">
        <v>1182</v>
      </c>
      <c r="C57" s="242" t="s">
        <v>2391</v>
      </c>
      <c r="D57" s="242" t="s">
        <v>5673</v>
      </c>
      <c r="E57" s="203" t="s">
        <v>1311</v>
      </c>
      <c r="F57" s="203" t="s">
        <v>1312</v>
      </c>
      <c r="G57" s="25" t="s">
        <v>431</v>
      </c>
      <c r="H57" s="25" t="s">
        <v>1364</v>
      </c>
      <c r="I57" s="25" t="s">
        <v>1216</v>
      </c>
      <c r="J57" s="203" t="s">
        <v>1311</v>
      </c>
      <c r="K57" s="25" t="s">
        <v>1330</v>
      </c>
      <c r="L57" s="25" t="s">
        <v>21</v>
      </c>
    </row>
    <row r="58" spans="1:12" s="27" customFormat="1" ht="38.25" customHeight="1">
      <c r="A58" s="24">
        <v>26</v>
      </c>
      <c r="B58" s="26" t="s">
        <v>1182</v>
      </c>
      <c r="C58" s="242" t="s">
        <v>2391</v>
      </c>
      <c r="D58" s="242" t="s">
        <v>5673</v>
      </c>
      <c r="E58" s="25" t="s">
        <v>463</v>
      </c>
      <c r="F58" s="25" t="s">
        <v>21</v>
      </c>
      <c r="G58" s="25" t="s">
        <v>431</v>
      </c>
      <c r="H58" s="25" t="s">
        <v>1246</v>
      </c>
      <c r="I58" s="25" t="s">
        <v>463</v>
      </c>
      <c r="J58" s="25" t="s">
        <v>21</v>
      </c>
      <c r="K58" s="25" t="s">
        <v>1330</v>
      </c>
      <c r="L58" s="25" t="s">
        <v>21</v>
      </c>
    </row>
    <row r="59" spans="1:12" s="27" customFormat="1" ht="38.25" customHeight="1">
      <c r="A59" s="24">
        <v>27</v>
      </c>
      <c r="B59" s="26" t="s">
        <v>1182</v>
      </c>
      <c r="C59" s="242" t="s">
        <v>2391</v>
      </c>
      <c r="D59" s="242" t="s">
        <v>5673</v>
      </c>
      <c r="E59" s="25" t="s">
        <v>1307</v>
      </c>
      <c r="F59" s="25" t="s">
        <v>1309</v>
      </c>
      <c r="G59" s="25" t="s">
        <v>431</v>
      </c>
      <c r="H59" s="25" t="s">
        <v>1194</v>
      </c>
      <c r="I59" s="25" t="s">
        <v>21</v>
      </c>
      <c r="J59" s="25" t="s">
        <v>1307</v>
      </c>
      <c r="K59" s="25" t="s">
        <v>1330</v>
      </c>
      <c r="L59" s="25" t="s">
        <v>21</v>
      </c>
    </row>
    <row r="60" spans="1:12" s="27" customFormat="1" ht="76.5" customHeight="1">
      <c r="A60" s="24">
        <v>28</v>
      </c>
      <c r="B60" s="26" t="s">
        <v>1182</v>
      </c>
      <c r="C60" s="242" t="s">
        <v>2391</v>
      </c>
      <c r="D60" s="242" t="s">
        <v>5673</v>
      </c>
      <c r="E60" s="25" t="s">
        <v>991</v>
      </c>
      <c r="F60" s="25" t="s">
        <v>992</v>
      </c>
      <c r="G60" s="25" t="s">
        <v>810</v>
      </c>
      <c r="H60" s="25" t="s">
        <v>1247</v>
      </c>
      <c r="I60" s="25" t="s">
        <v>1223</v>
      </c>
      <c r="J60" s="25" t="s">
        <v>1326</v>
      </c>
      <c r="K60" s="25" t="s">
        <v>1330</v>
      </c>
      <c r="L60" s="25" t="s">
        <v>21</v>
      </c>
    </row>
    <row r="61" spans="1:12" s="27" customFormat="1" ht="38.25" customHeight="1">
      <c r="A61" s="24">
        <v>29</v>
      </c>
      <c r="B61" s="26" t="s">
        <v>1182</v>
      </c>
      <c r="C61" s="242" t="s">
        <v>2391</v>
      </c>
      <c r="D61" s="242" t="s">
        <v>5673</v>
      </c>
      <c r="E61" s="25" t="s">
        <v>1224</v>
      </c>
      <c r="F61" s="25" t="s">
        <v>1230</v>
      </c>
      <c r="G61" s="25" t="s">
        <v>810</v>
      </c>
      <c r="H61" s="25" t="s">
        <v>1194</v>
      </c>
      <c r="I61" s="25" t="s">
        <v>21</v>
      </c>
      <c r="J61" s="25" t="s">
        <v>1224</v>
      </c>
      <c r="K61" s="25" t="s">
        <v>1330</v>
      </c>
      <c r="L61" s="25" t="s">
        <v>21</v>
      </c>
    </row>
    <row r="62" spans="1:12" s="27" customFormat="1" ht="38.25" customHeight="1">
      <c r="A62" s="24">
        <v>30</v>
      </c>
      <c r="B62" s="26" t="s">
        <v>1182</v>
      </c>
      <c r="C62" s="242" t="s">
        <v>2391</v>
      </c>
      <c r="D62" s="242" t="s">
        <v>5673</v>
      </c>
      <c r="E62" s="25" t="s">
        <v>870</v>
      </c>
      <c r="F62" s="25" t="s">
        <v>21</v>
      </c>
      <c r="G62" s="25" t="s">
        <v>810</v>
      </c>
      <c r="H62" s="25" t="s">
        <v>1246</v>
      </c>
      <c r="I62" s="25" t="s">
        <v>870</v>
      </c>
      <c r="J62" s="25" t="s">
        <v>21</v>
      </c>
      <c r="K62" s="25" t="s">
        <v>1330</v>
      </c>
      <c r="L62" s="25" t="s">
        <v>21</v>
      </c>
    </row>
    <row r="63" spans="1:12" s="27" customFormat="1" ht="25.5">
      <c r="A63" s="24">
        <v>31</v>
      </c>
      <c r="B63" s="26" t="s">
        <v>1182</v>
      </c>
      <c r="C63" s="242" t="s">
        <v>2391</v>
      </c>
      <c r="D63" s="242" t="s">
        <v>5673</v>
      </c>
      <c r="E63" s="25" t="s">
        <v>871</v>
      </c>
      <c r="F63" s="25" t="s">
        <v>872</v>
      </c>
      <c r="G63" s="25" t="s">
        <v>810</v>
      </c>
      <c r="H63" s="25" t="s">
        <v>1246</v>
      </c>
      <c r="I63" s="25" t="s">
        <v>871</v>
      </c>
      <c r="J63" s="25" t="s">
        <v>21</v>
      </c>
      <c r="K63" s="25" t="s">
        <v>1330</v>
      </c>
      <c r="L63" s="25" t="s">
        <v>21</v>
      </c>
    </row>
    <row r="64" spans="1:12" s="27" customFormat="1" ht="25.5">
      <c r="A64" s="590">
        <v>32</v>
      </c>
      <c r="B64" s="623" t="s">
        <v>1182</v>
      </c>
      <c r="C64" s="242" t="s">
        <v>2391</v>
      </c>
      <c r="D64" s="242" t="s">
        <v>5673</v>
      </c>
      <c r="E64" s="618" t="s">
        <v>1227</v>
      </c>
      <c r="F64" s="618" t="s">
        <v>1226</v>
      </c>
      <c r="G64" s="25" t="s">
        <v>709</v>
      </c>
      <c r="H64" s="618" t="s">
        <v>1194</v>
      </c>
      <c r="I64" s="618" t="s">
        <v>21</v>
      </c>
      <c r="J64" s="618" t="s">
        <v>1227</v>
      </c>
      <c r="K64" s="618" t="s">
        <v>1231</v>
      </c>
      <c r="L64" s="618" t="s">
        <v>21</v>
      </c>
    </row>
    <row r="65" spans="1:12" s="27" customFormat="1" ht="25.5">
      <c r="A65" s="591"/>
      <c r="B65" s="624"/>
      <c r="C65" s="242" t="s">
        <v>2391</v>
      </c>
      <c r="D65" s="242" t="s">
        <v>5673</v>
      </c>
      <c r="E65" s="619"/>
      <c r="F65" s="619"/>
      <c r="G65" s="25" t="s">
        <v>807</v>
      </c>
      <c r="H65" s="619"/>
      <c r="I65" s="619"/>
      <c r="J65" s="619"/>
      <c r="K65" s="619"/>
      <c r="L65" s="619"/>
    </row>
    <row r="66" spans="1:12" s="27" customFormat="1" ht="25.5">
      <c r="A66" s="599"/>
      <c r="B66" s="625"/>
      <c r="C66" s="242" t="s">
        <v>2391</v>
      </c>
      <c r="D66" s="242" t="s">
        <v>5673</v>
      </c>
      <c r="E66" s="620"/>
      <c r="F66" s="620"/>
      <c r="G66" s="25" t="s">
        <v>892</v>
      </c>
      <c r="H66" s="620"/>
      <c r="I66" s="620"/>
      <c r="J66" s="620"/>
      <c r="K66" s="620"/>
      <c r="L66" s="620"/>
    </row>
    <row r="67" spans="1:12" s="27" customFormat="1" ht="25.5">
      <c r="A67" s="24">
        <v>33</v>
      </c>
      <c r="B67" s="26" t="s">
        <v>1182</v>
      </c>
      <c r="C67" s="242" t="s">
        <v>2391</v>
      </c>
      <c r="D67" s="242" t="s">
        <v>5673</v>
      </c>
      <c r="E67" s="25" t="s">
        <v>517</v>
      </c>
      <c r="F67" s="25" t="s">
        <v>518</v>
      </c>
      <c r="G67" s="25" t="s">
        <v>810</v>
      </c>
      <c r="H67" s="25" t="s">
        <v>1194</v>
      </c>
      <c r="I67" s="25" t="s">
        <v>21</v>
      </c>
      <c r="J67" s="25" t="s">
        <v>517</v>
      </c>
      <c r="K67" s="25" t="s">
        <v>1330</v>
      </c>
      <c r="L67" s="25" t="s">
        <v>21</v>
      </c>
    </row>
    <row r="68" spans="1:12" s="27" customFormat="1" ht="25.5">
      <c r="A68" s="24">
        <v>34</v>
      </c>
      <c r="B68" s="26" t="s">
        <v>1182</v>
      </c>
      <c r="C68" s="242" t="s">
        <v>2391</v>
      </c>
      <c r="D68" s="242" t="s">
        <v>5673</v>
      </c>
      <c r="E68" s="25" t="s">
        <v>430</v>
      </c>
      <c r="F68" s="25" t="s">
        <v>962</v>
      </c>
      <c r="G68" s="25" t="s">
        <v>1126</v>
      </c>
      <c r="H68" s="25" t="s">
        <v>1246</v>
      </c>
      <c r="I68" s="25" t="s">
        <v>430</v>
      </c>
      <c r="J68" s="25" t="s">
        <v>21</v>
      </c>
      <c r="K68" s="25" t="s">
        <v>1232</v>
      </c>
      <c r="L68" s="25" t="s">
        <v>21</v>
      </c>
    </row>
    <row r="69" spans="1:12" s="27" customFormat="1" ht="25.5">
      <c r="A69" s="24">
        <v>35</v>
      </c>
      <c r="B69" s="26" t="s">
        <v>1182</v>
      </c>
      <c r="C69" s="242" t="s">
        <v>2391</v>
      </c>
      <c r="D69" s="242" t="s">
        <v>5673</v>
      </c>
      <c r="E69" s="25" t="s">
        <v>803</v>
      </c>
      <c r="F69" s="25" t="s">
        <v>804</v>
      </c>
      <c r="G69" s="25" t="s">
        <v>1040</v>
      </c>
      <c r="H69" s="25" t="s">
        <v>1213</v>
      </c>
      <c r="I69" s="25" t="s">
        <v>427</v>
      </c>
      <c r="J69" s="25" t="s">
        <v>1240</v>
      </c>
      <c r="K69" s="25" t="s">
        <v>1249</v>
      </c>
      <c r="L69" s="25" t="s">
        <v>21</v>
      </c>
    </row>
    <row r="70" spans="1:12" s="27" customFormat="1" ht="25.5">
      <c r="A70" s="24">
        <v>36</v>
      </c>
      <c r="B70" s="26" t="s">
        <v>1182</v>
      </c>
      <c r="C70" s="242" t="s">
        <v>2391</v>
      </c>
      <c r="D70" s="242" t="s">
        <v>5673</v>
      </c>
      <c r="E70" s="25" t="s">
        <v>805</v>
      </c>
      <c r="F70" s="25" t="s">
        <v>806</v>
      </c>
      <c r="G70" s="25" t="s">
        <v>1040</v>
      </c>
      <c r="H70" s="25" t="s">
        <v>1213</v>
      </c>
      <c r="I70" s="25" t="s">
        <v>1242</v>
      </c>
      <c r="J70" s="25" t="s">
        <v>1241</v>
      </c>
      <c r="K70" s="25" t="s">
        <v>1249</v>
      </c>
      <c r="L70" s="25" t="s">
        <v>21</v>
      </c>
    </row>
    <row r="71" spans="1:12" s="27" customFormat="1" ht="25.5">
      <c r="A71" s="24">
        <v>37</v>
      </c>
      <c r="B71" s="26" t="s">
        <v>1182</v>
      </c>
      <c r="C71" s="242" t="s">
        <v>2391</v>
      </c>
      <c r="D71" s="242" t="s">
        <v>5673</v>
      </c>
      <c r="E71" s="25" t="s">
        <v>1243</v>
      </c>
      <c r="F71" s="25" t="s">
        <v>1141</v>
      </c>
      <c r="G71" s="25" t="s">
        <v>810</v>
      </c>
      <c r="H71" s="25" t="s">
        <v>1364</v>
      </c>
      <c r="I71" s="25" t="s">
        <v>1244</v>
      </c>
      <c r="J71" s="25" t="s">
        <v>1243</v>
      </c>
      <c r="K71" s="25" t="s">
        <v>1250</v>
      </c>
      <c r="L71" s="25" t="s">
        <v>21</v>
      </c>
    </row>
    <row r="72" spans="1:12" s="27" customFormat="1" ht="25.5">
      <c r="A72" s="24">
        <v>38</v>
      </c>
      <c r="B72" s="26" t="s">
        <v>1182</v>
      </c>
      <c r="C72" s="242" t="s">
        <v>2391</v>
      </c>
      <c r="D72" s="242" t="s">
        <v>5673</v>
      </c>
      <c r="E72" s="234" t="s">
        <v>1041</v>
      </c>
      <c r="F72" s="25" t="s">
        <v>765</v>
      </c>
      <c r="G72" s="25" t="s">
        <v>807</v>
      </c>
      <c r="H72" s="25" t="s">
        <v>1364</v>
      </c>
      <c r="I72" s="25" t="s">
        <v>764</v>
      </c>
      <c r="J72" s="25" t="s">
        <v>1041</v>
      </c>
      <c r="K72" s="25" t="s">
        <v>1250</v>
      </c>
      <c r="L72" s="25" t="s">
        <v>21</v>
      </c>
    </row>
    <row r="73" spans="1:12" s="27" customFormat="1" ht="25.5">
      <c r="A73" s="24">
        <v>39</v>
      </c>
      <c r="B73" s="26" t="s">
        <v>1182</v>
      </c>
      <c r="C73" s="242" t="s">
        <v>2391</v>
      </c>
      <c r="D73" s="242" t="s">
        <v>5673</v>
      </c>
      <c r="E73" s="25" t="s">
        <v>1041</v>
      </c>
      <c r="F73" s="25" t="s">
        <v>765</v>
      </c>
      <c r="G73" s="25" t="s">
        <v>754</v>
      </c>
      <c r="H73" s="25" t="s">
        <v>24</v>
      </c>
      <c r="I73" s="25" t="s">
        <v>325</v>
      </c>
      <c r="J73" s="25" t="s">
        <v>95</v>
      </c>
      <c r="K73" s="234" t="s">
        <v>5831</v>
      </c>
      <c r="L73" s="25" t="s">
        <v>21</v>
      </c>
    </row>
    <row r="74" spans="1:12" s="27" customFormat="1" ht="25.5">
      <c r="A74" s="24">
        <v>40</v>
      </c>
      <c r="B74" s="26" t="s">
        <v>1182</v>
      </c>
      <c r="C74" s="242" t="s">
        <v>2391</v>
      </c>
      <c r="D74" s="242" t="s">
        <v>5673</v>
      </c>
      <c r="E74" s="25" t="s">
        <v>1041</v>
      </c>
      <c r="F74" s="25" t="s">
        <v>765</v>
      </c>
      <c r="G74" s="25" t="s">
        <v>807</v>
      </c>
      <c r="H74" s="25" t="s">
        <v>24</v>
      </c>
      <c r="I74" s="25" t="s">
        <v>325</v>
      </c>
      <c r="J74" s="25" t="s">
        <v>95</v>
      </c>
      <c r="K74" s="234" t="s">
        <v>5831</v>
      </c>
      <c r="L74" s="25" t="s">
        <v>21</v>
      </c>
    </row>
    <row r="75" spans="1:12" s="27" customFormat="1" ht="21" customHeight="1">
      <c r="A75" s="24">
        <v>41</v>
      </c>
      <c r="B75" s="26" t="s">
        <v>1182</v>
      </c>
      <c r="C75" s="242" t="s">
        <v>2391</v>
      </c>
      <c r="D75" s="242" t="s">
        <v>5673</v>
      </c>
      <c r="E75" s="25" t="s">
        <v>1041</v>
      </c>
      <c r="F75" s="25" t="s">
        <v>765</v>
      </c>
      <c r="G75" s="25" t="s">
        <v>892</v>
      </c>
      <c r="H75" s="25" t="s">
        <v>24</v>
      </c>
      <c r="I75" s="25" t="s">
        <v>325</v>
      </c>
      <c r="J75" s="25" t="s">
        <v>95</v>
      </c>
      <c r="K75" s="234" t="s">
        <v>5831</v>
      </c>
      <c r="L75" s="25" t="s">
        <v>21</v>
      </c>
    </row>
    <row r="76" spans="1:12" s="27" customFormat="1" ht="38.25">
      <c r="A76" s="24">
        <v>42</v>
      </c>
      <c r="B76" s="26" t="s">
        <v>1182</v>
      </c>
      <c r="C76" s="242" t="s">
        <v>2391</v>
      </c>
      <c r="D76" s="242" t="s">
        <v>5673</v>
      </c>
      <c r="E76" s="25" t="s">
        <v>1227</v>
      </c>
      <c r="F76" s="25" t="s">
        <v>1226</v>
      </c>
      <c r="G76" s="25" t="s">
        <v>709</v>
      </c>
      <c r="H76" s="25" t="s">
        <v>1246</v>
      </c>
      <c r="I76" s="25" t="s">
        <v>1227</v>
      </c>
      <c r="J76" s="25" t="s">
        <v>21</v>
      </c>
      <c r="K76" s="25" t="s">
        <v>1252</v>
      </c>
      <c r="L76" s="25" t="s">
        <v>21</v>
      </c>
    </row>
    <row r="77" spans="1:12" s="27" customFormat="1" ht="38.25">
      <c r="A77" s="24">
        <v>43</v>
      </c>
      <c r="B77" s="26" t="s">
        <v>1182</v>
      </c>
      <c r="C77" s="242" t="s">
        <v>2391</v>
      </c>
      <c r="D77" s="242" t="s">
        <v>5673</v>
      </c>
      <c r="E77" s="25" t="s">
        <v>1227</v>
      </c>
      <c r="F77" s="25" t="s">
        <v>1226</v>
      </c>
      <c r="G77" s="25" t="s">
        <v>754</v>
      </c>
      <c r="H77" s="25" t="s">
        <v>1194</v>
      </c>
      <c r="I77" s="25" t="s">
        <v>21</v>
      </c>
      <c r="J77" s="25" t="s">
        <v>1227</v>
      </c>
      <c r="K77" s="25" t="s">
        <v>1252</v>
      </c>
      <c r="L77" s="25" t="s">
        <v>21</v>
      </c>
    </row>
    <row r="78" spans="1:12" s="27" customFormat="1" ht="33" customHeight="1">
      <c r="A78" s="24">
        <v>44</v>
      </c>
      <c r="B78" s="26" t="s">
        <v>1182</v>
      </c>
      <c r="C78" s="242" t="s">
        <v>2391</v>
      </c>
      <c r="D78" s="242" t="s">
        <v>5673</v>
      </c>
      <c r="E78" s="25" t="s">
        <v>1296</v>
      </c>
      <c r="F78" s="25" t="s">
        <v>1297</v>
      </c>
      <c r="G78" s="25" t="s">
        <v>1123</v>
      </c>
      <c r="H78" s="25" t="s">
        <v>1194</v>
      </c>
      <c r="I78" s="25" t="s">
        <v>21</v>
      </c>
      <c r="J78" s="25" t="s">
        <v>1296</v>
      </c>
      <c r="K78" s="25" t="s">
        <v>1261</v>
      </c>
      <c r="L78" s="25" t="s">
        <v>21</v>
      </c>
    </row>
    <row r="79" spans="1:12" s="27" customFormat="1" ht="33" customHeight="1">
      <c r="A79" s="24">
        <v>45</v>
      </c>
      <c r="B79" s="26" t="s">
        <v>1182</v>
      </c>
      <c r="C79" s="242" t="s">
        <v>2391</v>
      </c>
      <c r="D79" s="242" t="s">
        <v>5673</v>
      </c>
      <c r="E79" s="25" t="s">
        <v>1299</v>
      </c>
      <c r="F79" s="25" t="s">
        <v>1300</v>
      </c>
      <c r="G79" s="25" t="s">
        <v>1123</v>
      </c>
      <c r="H79" s="25" t="s">
        <v>1194</v>
      </c>
      <c r="I79" s="25" t="s">
        <v>21</v>
      </c>
      <c r="J79" s="25" t="s">
        <v>1299</v>
      </c>
      <c r="K79" s="25" t="s">
        <v>1261</v>
      </c>
      <c r="L79" s="25" t="s">
        <v>21</v>
      </c>
    </row>
    <row r="80" spans="1:12" s="27" customFormat="1" ht="25.5">
      <c r="A80" s="24">
        <v>46</v>
      </c>
      <c r="B80" s="26" t="s">
        <v>1182</v>
      </c>
      <c r="C80" s="242" t="s">
        <v>2391</v>
      </c>
      <c r="D80" s="242" t="s">
        <v>5673</v>
      </c>
      <c r="E80" s="25" t="s">
        <v>1313</v>
      </c>
      <c r="F80" s="25" t="s">
        <v>1314</v>
      </c>
      <c r="G80" s="25" t="s">
        <v>431</v>
      </c>
      <c r="H80" s="25" t="s">
        <v>1194</v>
      </c>
      <c r="I80" s="25" t="s">
        <v>21</v>
      </c>
      <c r="J80" s="25" t="s">
        <v>1313</v>
      </c>
      <c r="K80" s="25" t="s">
        <v>1268</v>
      </c>
      <c r="L80" s="25" t="s">
        <v>21</v>
      </c>
    </row>
    <row r="81" spans="1:12" s="27" customFormat="1" ht="25.5">
      <c r="A81" s="24">
        <v>47</v>
      </c>
      <c r="B81" s="26" t="s">
        <v>1182</v>
      </c>
      <c r="C81" s="242" t="s">
        <v>2391</v>
      </c>
      <c r="D81" s="242" t="s">
        <v>5673</v>
      </c>
      <c r="E81" s="25" t="s">
        <v>1272</v>
      </c>
      <c r="F81" s="25" t="s">
        <v>1273</v>
      </c>
      <c r="G81" s="25" t="s">
        <v>1126</v>
      </c>
      <c r="H81" s="25" t="s">
        <v>1194</v>
      </c>
      <c r="I81" s="25" t="s">
        <v>21</v>
      </c>
      <c r="J81" s="25" t="s">
        <v>1272</v>
      </c>
      <c r="K81" s="25" t="s">
        <v>1274</v>
      </c>
      <c r="L81" s="25" t="s">
        <v>21</v>
      </c>
    </row>
    <row r="82" spans="1:12" s="27" customFormat="1" ht="25.5">
      <c r="A82" s="24">
        <v>48</v>
      </c>
      <c r="B82" s="26" t="s">
        <v>1182</v>
      </c>
      <c r="C82" s="242" t="s">
        <v>2391</v>
      </c>
      <c r="D82" s="242" t="s">
        <v>5673</v>
      </c>
      <c r="E82" s="25" t="s">
        <v>531</v>
      </c>
      <c r="F82" s="25" t="s">
        <v>532</v>
      </c>
      <c r="G82" s="25" t="s">
        <v>892</v>
      </c>
      <c r="H82" s="25" t="s">
        <v>1246</v>
      </c>
      <c r="I82" s="25" t="s">
        <v>531</v>
      </c>
      <c r="J82" s="25" t="s">
        <v>21</v>
      </c>
      <c r="K82" s="25" t="s">
        <v>1280</v>
      </c>
      <c r="L82" s="25" t="s">
        <v>21</v>
      </c>
    </row>
    <row r="83" spans="1:12" s="27" customFormat="1" ht="25.5">
      <c r="A83" s="24">
        <v>49</v>
      </c>
      <c r="B83" s="26" t="s">
        <v>1182</v>
      </c>
      <c r="C83" s="242" t="s">
        <v>2391</v>
      </c>
      <c r="D83" s="242" t="s">
        <v>5673</v>
      </c>
      <c r="E83" s="25" t="s">
        <v>534</v>
      </c>
      <c r="F83" s="25" t="s">
        <v>535</v>
      </c>
      <c r="G83" s="25" t="s">
        <v>892</v>
      </c>
      <c r="H83" s="25" t="s">
        <v>1246</v>
      </c>
      <c r="I83" s="25" t="s">
        <v>534</v>
      </c>
      <c r="J83" s="25" t="s">
        <v>21</v>
      </c>
      <c r="K83" s="25" t="s">
        <v>1280</v>
      </c>
      <c r="L83" s="25" t="s">
        <v>21</v>
      </c>
    </row>
    <row r="84" spans="1:12" s="27" customFormat="1" ht="25.5">
      <c r="A84" s="24">
        <v>50</v>
      </c>
      <c r="B84" s="26" t="s">
        <v>1182</v>
      </c>
      <c r="C84" s="242" t="s">
        <v>2391</v>
      </c>
      <c r="D84" s="242" t="s">
        <v>5673</v>
      </c>
      <c r="E84" s="25" t="s">
        <v>21</v>
      </c>
      <c r="F84" s="25" t="s">
        <v>21</v>
      </c>
      <c r="G84" s="25" t="s">
        <v>1281</v>
      </c>
      <c r="H84" s="25" t="s">
        <v>1282</v>
      </c>
      <c r="I84" s="25" t="s">
        <v>537</v>
      </c>
      <c r="J84" s="25" t="s">
        <v>1281</v>
      </c>
      <c r="K84" s="25" t="s">
        <v>1283</v>
      </c>
      <c r="L84" s="25" t="s">
        <v>21</v>
      </c>
    </row>
    <row r="85" spans="1:12" s="27" customFormat="1" ht="25.5">
      <c r="A85" s="24">
        <v>51</v>
      </c>
      <c r="B85" s="26" t="s">
        <v>1182</v>
      </c>
      <c r="C85" s="242" t="s">
        <v>2391</v>
      </c>
      <c r="D85" s="242" t="s">
        <v>5673</v>
      </c>
      <c r="E85" s="25" t="s">
        <v>443</v>
      </c>
      <c r="F85" s="25" t="s">
        <v>444</v>
      </c>
      <c r="G85" s="25" t="s">
        <v>431</v>
      </c>
      <c r="H85" s="25" t="s">
        <v>1246</v>
      </c>
      <c r="I85" s="25" t="s">
        <v>443</v>
      </c>
      <c r="J85" s="25" t="s">
        <v>21</v>
      </c>
      <c r="K85" s="25" t="s">
        <v>1286</v>
      </c>
      <c r="L85" s="25" t="s">
        <v>21</v>
      </c>
    </row>
    <row r="86" spans="1:12" s="27" customFormat="1" ht="25.5">
      <c r="A86" s="24">
        <v>52</v>
      </c>
      <c r="B86" s="26" t="s">
        <v>1182</v>
      </c>
      <c r="C86" s="242" t="s">
        <v>2391</v>
      </c>
      <c r="D86" s="242" t="s">
        <v>5673</v>
      </c>
      <c r="E86" s="25" t="s">
        <v>517</v>
      </c>
      <c r="F86" s="25" t="s">
        <v>518</v>
      </c>
      <c r="G86" s="25" t="s">
        <v>431</v>
      </c>
      <c r="H86" s="25" t="s">
        <v>1194</v>
      </c>
      <c r="I86" s="25" t="s">
        <v>21</v>
      </c>
      <c r="J86" s="25" t="s">
        <v>517</v>
      </c>
      <c r="K86" s="25" t="s">
        <v>1285</v>
      </c>
      <c r="L86" s="25" t="s">
        <v>21</v>
      </c>
    </row>
    <row r="87" spans="1:12" s="27" customFormat="1" ht="25.5">
      <c r="A87" s="24">
        <v>53</v>
      </c>
      <c r="B87" s="26" t="s">
        <v>1182</v>
      </c>
      <c r="C87" s="242" t="s">
        <v>2391</v>
      </c>
      <c r="D87" s="242" t="s">
        <v>5673</v>
      </c>
      <c r="E87" s="25" t="s">
        <v>1227</v>
      </c>
      <c r="F87" s="25" t="s">
        <v>1226</v>
      </c>
      <c r="G87" s="25" t="s">
        <v>431</v>
      </c>
      <c r="H87" s="25" t="s">
        <v>1194</v>
      </c>
      <c r="I87" s="25" t="s">
        <v>21</v>
      </c>
      <c r="J87" s="25" t="s">
        <v>1227</v>
      </c>
      <c r="K87" s="25" t="s">
        <v>1287</v>
      </c>
      <c r="L87" s="25" t="s">
        <v>21</v>
      </c>
    </row>
    <row r="88" spans="1:12" s="27" customFormat="1" ht="63.75">
      <c r="A88" s="24">
        <v>54</v>
      </c>
      <c r="B88" s="26" t="s">
        <v>1182</v>
      </c>
      <c r="C88" s="242" t="s">
        <v>2391</v>
      </c>
      <c r="D88" s="242" t="s">
        <v>5673</v>
      </c>
      <c r="E88" s="25" t="s">
        <v>1139</v>
      </c>
      <c r="F88" s="25" t="s">
        <v>1140</v>
      </c>
      <c r="G88" s="25" t="s">
        <v>810</v>
      </c>
      <c r="H88" s="25" t="s">
        <v>1247</v>
      </c>
      <c r="I88" s="25" t="s">
        <v>1288</v>
      </c>
      <c r="J88" s="25" t="s">
        <v>1289</v>
      </c>
      <c r="K88" s="25" t="s">
        <v>1290</v>
      </c>
      <c r="L88" s="25" t="s">
        <v>21</v>
      </c>
    </row>
    <row r="89" spans="1:12" s="27" customFormat="1" ht="25.5">
      <c r="A89" s="24">
        <v>55</v>
      </c>
      <c r="B89" s="26" t="s">
        <v>1182</v>
      </c>
      <c r="C89" s="242" t="s">
        <v>2391</v>
      </c>
      <c r="D89" s="242" t="s">
        <v>5673</v>
      </c>
      <c r="E89" s="25" t="s">
        <v>432</v>
      </c>
      <c r="F89" s="25" t="s">
        <v>433</v>
      </c>
      <c r="G89" s="25" t="s">
        <v>1281</v>
      </c>
      <c r="H89" s="25" t="s">
        <v>1246</v>
      </c>
      <c r="I89" s="25" t="s">
        <v>432</v>
      </c>
      <c r="J89" s="25" t="s">
        <v>21</v>
      </c>
      <c r="K89" s="25" t="s">
        <v>1315</v>
      </c>
      <c r="L89" s="25" t="s">
        <v>21</v>
      </c>
    </row>
    <row r="90" spans="1:12" s="27" customFormat="1" ht="25.5">
      <c r="A90" s="24">
        <v>56</v>
      </c>
      <c r="B90" s="26" t="s">
        <v>1182</v>
      </c>
      <c r="C90" s="242" t="s">
        <v>2391</v>
      </c>
      <c r="D90" s="242" t="s">
        <v>5673</v>
      </c>
      <c r="E90" s="25" t="s">
        <v>231</v>
      </c>
      <c r="F90" s="25" t="s">
        <v>232</v>
      </c>
      <c r="G90" s="25" t="s">
        <v>1281</v>
      </c>
      <c r="H90" s="25" t="s">
        <v>1194</v>
      </c>
      <c r="I90" s="25" t="s">
        <v>21</v>
      </c>
      <c r="J90" s="25" t="s">
        <v>231</v>
      </c>
      <c r="K90" s="25" t="s">
        <v>1315</v>
      </c>
      <c r="L90" s="25" t="s">
        <v>21</v>
      </c>
    </row>
    <row r="91" spans="1:12" s="27" customFormat="1" ht="25.5">
      <c r="A91" s="24">
        <v>57</v>
      </c>
      <c r="B91" s="26" t="s">
        <v>1182</v>
      </c>
      <c r="C91" s="242" t="s">
        <v>2391</v>
      </c>
      <c r="D91" s="242" t="s">
        <v>5673</v>
      </c>
      <c r="E91" s="25" t="s">
        <v>1323</v>
      </c>
      <c r="F91" s="25" t="s">
        <v>1324</v>
      </c>
      <c r="G91" s="25" t="s">
        <v>1040</v>
      </c>
      <c r="H91" s="25" t="s">
        <v>1194</v>
      </c>
      <c r="I91" s="25" t="s">
        <v>21</v>
      </c>
      <c r="J91" s="25" t="s">
        <v>1323</v>
      </c>
      <c r="K91" s="25" t="s">
        <v>1330</v>
      </c>
      <c r="L91" s="25" t="s">
        <v>21</v>
      </c>
    </row>
    <row r="92" spans="1:12" s="27" customFormat="1" ht="25.5">
      <c r="A92" s="24">
        <v>58</v>
      </c>
      <c r="B92" s="26" t="s">
        <v>1182</v>
      </c>
      <c r="C92" s="242" t="s">
        <v>2391</v>
      </c>
      <c r="D92" s="242" t="s">
        <v>5673</v>
      </c>
      <c r="E92" s="25" t="s">
        <v>517</v>
      </c>
      <c r="F92" s="25" t="s">
        <v>518</v>
      </c>
      <c r="G92" s="25" t="s">
        <v>502</v>
      </c>
      <c r="H92" s="25" t="s">
        <v>1246</v>
      </c>
      <c r="I92" s="25" t="s">
        <v>517</v>
      </c>
      <c r="J92" s="25" t="s">
        <v>21</v>
      </c>
      <c r="K92" s="25" t="s">
        <v>1327</v>
      </c>
      <c r="L92" s="25" t="s">
        <v>21</v>
      </c>
    </row>
    <row r="93" spans="1:12" s="27" customFormat="1" ht="25.5">
      <c r="A93" s="590">
        <v>59</v>
      </c>
      <c r="B93" s="623" t="s">
        <v>1360</v>
      </c>
      <c r="C93" s="242" t="s">
        <v>2391</v>
      </c>
      <c r="D93" s="242" t="s">
        <v>5673</v>
      </c>
      <c r="E93" s="618" t="s">
        <v>231</v>
      </c>
      <c r="F93" s="618" t="s">
        <v>1331</v>
      </c>
      <c r="G93" s="234" t="s">
        <v>1037</v>
      </c>
      <c r="H93" s="618" t="s">
        <v>1248</v>
      </c>
      <c r="I93" s="618" t="s">
        <v>232</v>
      </c>
      <c r="J93" s="618" t="s">
        <v>1331</v>
      </c>
      <c r="K93" s="618" t="s">
        <v>1356</v>
      </c>
      <c r="L93" s="618" t="s">
        <v>21</v>
      </c>
    </row>
    <row r="94" spans="1:12" s="27" customFormat="1" ht="25.5">
      <c r="A94" s="591"/>
      <c r="B94" s="624"/>
      <c r="C94" s="242" t="s">
        <v>2391</v>
      </c>
      <c r="D94" s="242" t="s">
        <v>5673</v>
      </c>
      <c r="E94" s="619"/>
      <c r="F94" s="619"/>
      <c r="G94" s="25" t="s">
        <v>304</v>
      </c>
      <c r="H94" s="619"/>
      <c r="I94" s="619"/>
      <c r="J94" s="619"/>
      <c r="K94" s="619"/>
      <c r="L94" s="619"/>
    </row>
    <row r="95" spans="1:12" s="27" customFormat="1" ht="25.5">
      <c r="A95" s="591"/>
      <c r="B95" s="624"/>
      <c r="C95" s="242" t="s">
        <v>2391</v>
      </c>
      <c r="D95" s="242" t="s">
        <v>5673</v>
      </c>
      <c r="E95" s="619"/>
      <c r="F95" s="619"/>
      <c r="G95" s="25" t="s">
        <v>316</v>
      </c>
      <c r="H95" s="619"/>
      <c r="I95" s="619"/>
      <c r="J95" s="619"/>
      <c r="K95" s="619"/>
      <c r="L95" s="619"/>
    </row>
    <row r="96" spans="1:12" s="27" customFormat="1" ht="25.5">
      <c r="A96" s="591"/>
      <c r="B96" s="624"/>
      <c r="C96" s="242" t="s">
        <v>2391</v>
      </c>
      <c r="D96" s="242" t="s">
        <v>5673</v>
      </c>
      <c r="E96" s="619"/>
      <c r="F96" s="619"/>
      <c r="G96" s="25" t="s">
        <v>1284</v>
      </c>
      <c r="H96" s="619"/>
      <c r="I96" s="619"/>
      <c r="J96" s="619"/>
      <c r="K96" s="619"/>
      <c r="L96" s="619"/>
    </row>
    <row r="97" spans="1:12" s="27" customFormat="1" ht="25.5">
      <c r="A97" s="599"/>
      <c r="B97" s="625"/>
      <c r="C97" s="242" t="s">
        <v>2391</v>
      </c>
      <c r="D97" s="242" t="s">
        <v>5673</v>
      </c>
      <c r="E97" s="620"/>
      <c r="F97" s="620"/>
      <c r="G97" s="25" t="s">
        <v>1126</v>
      </c>
      <c r="H97" s="620"/>
      <c r="I97" s="620"/>
      <c r="J97" s="620"/>
      <c r="K97" s="620"/>
      <c r="L97" s="620"/>
    </row>
    <row r="98" spans="1:12" s="27" customFormat="1" ht="25.5">
      <c r="A98" s="24">
        <v>60</v>
      </c>
      <c r="B98" s="26" t="s">
        <v>1360</v>
      </c>
      <c r="C98" s="242" t="s">
        <v>2391</v>
      </c>
      <c r="D98" s="242" t="s">
        <v>5673</v>
      </c>
      <c r="E98" s="25" t="s">
        <v>1229</v>
      </c>
      <c r="F98" s="25" t="s">
        <v>1332</v>
      </c>
      <c r="G98" s="234" t="s">
        <v>1037</v>
      </c>
      <c r="H98" s="25" t="s">
        <v>1248</v>
      </c>
      <c r="I98" s="25" t="s">
        <v>971</v>
      </c>
      <c r="J98" s="25" t="s">
        <v>1332</v>
      </c>
      <c r="K98" s="25" t="s">
        <v>1356</v>
      </c>
      <c r="L98" s="25" t="s">
        <v>21</v>
      </c>
    </row>
    <row r="99" spans="1:12" s="27" customFormat="1" ht="25.5">
      <c r="A99" s="24">
        <v>61</v>
      </c>
      <c r="B99" s="26" t="s">
        <v>1360</v>
      </c>
      <c r="C99" s="242" t="s">
        <v>2391</v>
      </c>
      <c r="D99" s="242" t="s">
        <v>5673</v>
      </c>
      <c r="E99" s="25" t="s">
        <v>309</v>
      </c>
      <c r="F99" s="25" t="s">
        <v>1333</v>
      </c>
      <c r="G99" s="25" t="s">
        <v>304</v>
      </c>
      <c r="H99" s="25" t="s">
        <v>1248</v>
      </c>
      <c r="I99" s="25" t="s">
        <v>310</v>
      </c>
      <c r="J99" s="25" t="s">
        <v>1333</v>
      </c>
      <c r="K99" s="25" t="s">
        <v>1356</v>
      </c>
      <c r="L99" s="25" t="s">
        <v>21</v>
      </c>
    </row>
    <row r="100" spans="1:12" s="27" customFormat="1" ht="25.5">
      <c r="A100" s="24">
        <v>62</v>
      </c>
      <c r="B100" s="26" t="s">
        <v>1360</v>
      </c>
      <c r="C100" s="242" t="s">
        <v>2391</v>
      </c>
      <c r="D100" s="242" t="s">
        <v>5673</v>
      </c>
      <c r="E100" s="25" t="s">
        <v>312</v>
      </c>
      <c r="F100" s="25" t="s">
        <v>1334</v>
      </c>
      <c r="G100" s="25" t="s">
        <v>304</v>
      </c>
      <c r="H100" s="25" t="s">
        <v>1248</v>
      </c>
      <c r="I100" s="25" t="s">
        <v>313</v>
      </c>
      <c r="J100" s="25" t="s">
        <v>1334</v>
      </c>
      <c r="K100" s="25" t="s">
        <v>1356</v>
      </c>
      <c r="L100" s="25" t="s">
        <v>21</v>
      </c>
    </row>
    <row r="101" spans="1:12" s="27" customFormat="1" ht="25.5">
      <c r="A101" s="24">
        <v>63</v>
      </c>
      <c r="B101" s="26" t="s">
        <v>1360</v>
      </c>
      <c r="C101" s="242" t="s">
        <v>2391</v>
      </c>
      <c r="D101" s="242" t="s">
        <v>5673</v>
      </c>
      <c r="E101" s="25" t="s">
        <v>564</v>
      </c>
      <c r="F101" s="25" t="s">
        <v>1335</v>
      </c>
      <c r="G101" s="25" t="s">
        <v>1284</v>
      </c>
      <c r="H101" s="25" t="s">
        <v>1248</v>
      </c>
      <c r="I101" s="25" t="s">
        <v>505</v>
      </c>
      <c r="J101" s="25" t="s">
        <v>1335</v>
      </c>
      <c r="K101" s="25" t="s">
        <v>1358</v>
      </c>
      <c r="L101" s="25" t="s">
        <v>21</v>
      </c>
    </row>
    <row r="102" spans="1:12" s="27" customFormat="1" ht="25.5">
      <c r="A102" s="24">
        <v>64</v>
      </c>
      <c r="B102" s="26" t="s">
        <v>1360</v>
      </c>
      <c r="C102" s="242" t="s">
        <v>2391</v>
      </c>
      <c r="D102" s="242" t="s">
        <v>5673</v>
      </c>
      <c r="E102" s="25" t="s">
        <v>566</v>
      </c>
      <c r="F102" s="234" t="s">
        <v>1336</v>
      </c>
      <c r="G102" s="25" t="s">
        <v>1284</v>
      </c>
      <c r="H102" s="25" t="s">
        <v>1248</v>
      </c>
      <c r="I102" s="25" t="s">
        <v>567</v>
      </c>
      <c r="J102" s="25" t="s">
        <v>1336</v>
      </c>
      <c r="K102" s="25" t="s">
        <v>1356</v>
      </c>
      <c r="L102" s="25" t="s">
        <v>21</v>
      </c>
    </row>
    <row r="103" spans="1:12" s="27" customFormat="1" ht="25.5">
      <c r="A103" s="24">
        <v>65</v>
      </c>
      <c r="B103" s="26" t="s">
        <v>1360</v>
      </c>
      <c r="C103" s="242" t="s">
        <v>2391</v>
      </c>
      <c r="D103" s="242" t="s">
        <v>5673</v>
      </c>
      <c r="E103" s="25" t="s">
        <v>362</v>
      </c>
      <c r="F103" s="25" t="s">
        <v>1337</v>
      </c>
      <c r="G103" s="25" t="s">
        <v>1126</v>
      </c>
      <c r="H103" s="25" t="s">
        <v>1248</v>
      </c>
      <c r="I103" s="25" t="s">
        <v>363</v>
      </c>
      <c r="J103" s="25" t="s">
        <v>1337</v>
      </c>
      <c r="K103" s="25" t="s">
        <v>1356</v>
      </c>
      <c r="L103" s="25" t="s">
        <v>21</v>
      </c>
    </row>
    <row r="104" spans="1:12" s="27" customFormat="1" ht="25.5">
      <c r="A104" s="24">
        <v>66</v>
      </c>
      <c r="B104" s="26" t="s">
        <v>1360</v>
      </c>
      <c r="C104" s="242" t="s">
        <v>2391</v>
      </c>
      <c r="D104" s="242" t="s">
        <v>5673</v>
      </c>
      <c r="E104" s="25" t="s">
        <v>1128</v>
      </c>
      <c r="F104" s="25" t="s">
        <v>1338</v>
      </c>
      <c r="G104" s="25" t="s">
        <v>1126</v>
      </c>
      <c r="H104" s="25" t="s">
        <v>1248</v>
      </c>
      <c r="I104" s="25" t="s">
        <v>376</v>
      </c>
      <c r="J104" s="25" t="s">
        <v>1338</v>
      </c>
      <c r="K104" s="25" t="s">
        <v>1356</v>
      </c>
      <c r="L104" s="25" t="s">
        <v>21</v>
      </c>
    </row>
    <row r="105" spans="1:12" s="27" customFormat="1" ht="25.5" customHeight="1">
      <c r="A105" s="590">
        <v>67</v>
      </c>
      <c r="B105" s="623" t="s">
        <v>1360</v>
      </c>
      <c r="C105" s="242" t="s">
        <v>2391</v>
      </c>
      <c r="D105" s="242" t="s">
        <v>5673</v>
      </c>
      <c r="E105" s="618" t="s">
        <v>517</v>
      </c>
      <c r="F105" s="618" t="s">
        <v>1339</v>
      </c>
      <c r="G105" s="25" t="s">
        <v>431</v>
      </c>
      <c r="H105" s="618" t="s">
        <v>1248</v>
      </c>
      <c r="I105" s="618" t="s">
        <v>518</v>
      </c>
      <c r="J105" s="618" t="s">
        <v>1339</v>
      </c>
      <c r="K105" s="626" t="s">
        <v>5832</v>
      </c>
      <c r="L105" s="618" t="s">
        <v>21</v>
      </c>
    </row>
    <row r="106" spans="1:12" s="27" customFormat="1" ht="25.5">
      <c r="A106" s="591"/>
      <c r="B106" s="624"/>
      <c r="C106" s="242" t="s">
        <v>2391</v>
      </c>
      <c r="D106" s="242" t="s">
        <v>5673</v>
      </c>
      <c r="E106" s="619"/>
      <c r="F106" s="619"/>
      <c r="G106" s="25" t="s">
        <v>754</v>
      </c>
      <c r="H106" s="619"/>
      <c r="I106" s="619"/>
      <c r="J106" s="619"/>
      <c r="K106" s="619"/>
      <c r="L106" s="619"/>
    </row>
    <row r="107" spans="1:12" s="27" customFormat="1" ht="25.5">
      <c r="A107" s="591"/>
      <c r="B107" s="624"/>
      <c r="C107" s="242" t="s">
        <v>2391</v>
      </c>
      <c r="D107" s="242" t="s">
        <v>5673</v>
      </c>
      <c r="E107" s="619"/>
      <c r="F107" s="619"/>
      <c r="G107" s="25" t="s">
        <v>807</v>
      </c>
      <c r="H107" s="619"/>
      <c r="I107" s="619"/>
      <c r="J107" s="619"/>
      <c r="K107" s="619"/>
      <c r="L107" s="619"/>
    </row>
    <row r="108" spans="1:12" s="27" customFormat="1" ht="25.5">
      <c r="A108" s="591"/>
      <c r="B108" s="624"/>
      <c r="C108" s="242" t="s">
        <v>2391</v>
      </c>
      <c r="D108" s="242" t="s">
        <v>5673</v>
      </c>
      <c r="E108" s="619"/>
      <c r="F108" s="619"/>
      <c r="G108" s="25" t="s">
        <v>810</v>
      </c>
      <c r="H108" s="619"/>
      <c r="I108" s="619"/>
      <c r="J108" s="619"/>
      <c r="K108" s="619"/>
      <c r="L108" s="619"/>
    </row>
    <row r="109" spans="1:12" s="27" customFormat="1" ht="25.5">
      <c r="A109" s="591"/>
      <c r="B109" s="624"/>
      <c r="C109" s="242" t="s">
        <v>2391</v>
      </c>
      <c r="D109" s="242" t="s">
        <v>5673</v>
      </c>
      <c r="E109" s="619"/>
      <c r="F109" s="619"/>
      <c r="G109" s="25" t="s">
        <v>892</v>
      </c>
      <c r="H109" s="619"/>
      <c r="I109" s="619"/>
      <c r="J109" s="619"/>
      <c r="K109" s="619"/>
      <c r="L109" s="619"/>
    </row>
    <row r="110" spans="1:12" s="27" customFormat="1" ht="25.5">
      <c r="A110" s="599"/>
      <c r="B110" s="625"/>
      <c r="C110" s="242" t="s">
        <v>2391</v>
      </c>
      <c r="D110" s="242" t="s">
        <v>5673</v>
      </c>
      <c r="E110" s="620"/>
      <c r="F110" s="620"/>
      <c r="G110" s="25" t="s">
        <v>932</v>
      </c>
      <c r="H110" s="620"/>
      <c r="I110" s="620"/>
      <c r="J110" s="620"/>
      <c r="K110" s="620"/>
      <c r="L110" s="620"/>
    </row>
    <row r="111" spans="1:12" s="27" customFormat="1" ht="25.5" customHeight="1">
      <c r="A111" s="590">
        <v>68</v>
      </c>
      <c r="B111" s="623" t="s">
        <v>1360</v>
      </c>
      <c r="C111" s="242" t="s">
        <v>2391</v>
      </c>
      <c r="D111" s="242" t="s">
        <v>5673</v>
      </c>
      <c r="E111" s="618" t="s">
        <v>506</v>
      </c>
      <c r="F111" s="618" t="s">
        <v>1340</v>
      </c>
      <c r="G111" s="25" t="s">
        <v>502</v>
      </c>
      <c r="H111" s="618" t="s">
        <v>1248</v>
      </c>
      <c r="I111" s="618" t="s">
        <v>505</v>
      </c>
      <c r="J111" s="618" t="s">
        <v>1340</v>
      </c>
      <c r="K111" s="618" t="s">
        <v>1356</v>
      </c>
      <c r="L111" s="618" t="s">
        <v>21</v>
      </c>
    </row>
    <row r="112" spans="1:12" s="27" customFormat="1" ht="25.5">
      <c r="A112" s="591"/>
      <c r="B112" s="624"/>
      <c r="C112" s="242" t="s">
        <v>2391</v>
      </c>
      <c r="D112" s="242" t="s">
        <v>5673</v>
      </c>
      <c r="E112" s="619"/>
      <c r="F112" s="619"/>
      <c r="G112" s="25" t="s">
        <v>1079</v>
      </c>
      <c r="H112" s="619"/>
      <c r="I112" s="619"/>
      <c r="J112" s="619"/>
      <c r="K112" s="619"/>
      <c r="L112" s="619"/>
    </row>
    <row r="113" spans="1:12" s="27" customFormat="1" ht="25.5">
      <c r="A113" s="591"/>
      <c r="B113" s="624"/>
      <c r="C113" s="242" t="s">
        <v>2391</v>
      </c>
      <c r="D113" s="242" t="s">
        <v>5673</v>
      </c>
      <c r="E113" s="619"/>
      <c r="F113" s="619"/>
      <c r="G113" s="25" t="s">
        <v>1089</v>
      </c>
      <c r="H113" s="619"/>
      <c r="I113" s="619"/>
      <c r="J113" s="619"/>
      <c r="K113" s="619"/>
      <c r="L113" s="619"/>
    </row>
    <row r="114" spans="1:12" s="27" customFormat="1" ht="25.5">
      <c r="A114" s="599"/>
      <c r="B114" s="625"/>
      <c r="C114" s="242" t="s">
        <v>2391</v>
      </c>
      <c r="D114" s="242" t="s">
        <v>5673</v>
      </c>
      <c r="E114" s="620"/>
      <c r="F114" s="620"/>
      <c r="G114" s="25" t="s">
        <v>922</v>
      </c>
      <c r="H114" s="620"/>
      <c r="I114" s="620"/>
      <c r="J114" s="620"/>
      <c r="K114" s="620"/>
      <c r="L114" s="620"/>
    </row>
    <row r="115" spans="1:12" s="27" customFormat="1" ht="25.5" customHeight="1">
      <c r="A115" s="590">
        <v>69</v>
      </c>
      <c r="B115" s="623" t="s">
        <v>1360</v>
      </c>
      <c r="C115" s="242" t="s">
        <v>2391</v>
      </c>
      <c r="D115" s="242" t="s">
        <v>5673</v>
      </c>
      <c r="E115" s="618" t="s">
        <v>710</v>
      </c>
      <c r="F115" s="618" t="s">
        <v>1341</v>
      </c>
      <c r="G115" s="25" t="s">
        <v>709</v>
      </c>
      <c r="H115" s="618" t="s">
        <v>1248</v>
      </c>
      <c r="I115" s="618" t="s">
        <v>569</v>
      </c>
      <c r="J115" s="618" t="s">
        <v>1341</v>
      </c>
      <c r="K115" s="626" t="s">
        <v>5832</v>
      </c>
      <c r="L115" s="618" t="s">
        <v>21</v>
      </c>
    </row>
    <row r="116" spans="1:12" s="27" customFormat="1" ht="25.5">
      <c r="A116" s="599"/>
      <c r="B116" s="625"/>
      <c r="C116" s="242" t="s">
        <v>2391</v>
      </c>
      <c r="D116" s="242" t="s">
        <v>5673</v>
      </c>
      <c r="E116" s="620"/>
      <c r="F116" s="620"/>
      <c r="G116" s="25" t="s">
        <v>754</v>
      </c>
      <c r="H116" s="620"/>
      <c r="I116" s="620"/>
      <c r="J116" s="620"/>
      <c r="K116" s="620"/>
      <c r="L116" s="620"/>
    </row>
    <row r="117" spans="1:12" s="27" customFormat="1" ht="25.5" customHeight="1">
      <c r="A117" s="590">
        <v>70</v>
      </c>
      <c r="B117" s="623" t="s">
        <v>1360</v>
      </c>
      <c r="C117" s="242" t="s">
        <v>2391</v>
      </c>
      <c r="D117" s="242" t="s">
        <v>5673</v>
      </c>
      <c r="E117" s="618" t="s">
        <v>757</v>
      </c>
      <c r="F117" s="618" t="s">
        <v>1342</v>
      </c>
      <c r="G117" s="25" t="s">
        <v>754</v>
      </c>
      <c r="H117" s="618" t="s">
        <v>1248</v>
      </c>
      <c r="I117" s="618" t="s">
        <v>758</v>
      </c>
      <c r="J117" s="618" t="s">
        <v>1342</v>
      </c>
      <c r="K117" s="618" t="s">
        <v>1357</v>
      </c>
      <c r="L117" s="618" t="s">
        <v>21</v>
      </c>
    </row>
    <row r="118" spans="1:12" s="27" customFormat="1" ht="25.5">
      <c r="A118" s="599"/>
      <c r="B118" s="625"/>
      <c r="C118" s="242" t="s">
        <v>2391</v>
      </c>
      <c r="D118" s="242" t="s">
        <v>5673</v>
      </c>
      <c r="E118" s="620"/>
      <c r="F118" s="620"/>
      <c r="G118" s="25" t="s">
        <v>1079</v>
      </c>
      <c r="H118" s="620"/>
      <c r="I118" s="620"/>
      <c r="J118" s="620"/>
      <c r="K118" s="620"/>
      <c r="L118" s="620"/>
    </row>
    <row r="119" spans="1:12" s="27" customFormat="1" ht="25.5">
      <c r="A119" s="24">
        <v>71</v>
      </c>
      <c r="B119" s="26" t="s">
        <v>1360</v>
      </c>
      <c r="C119" s="242" t="s">
        <v>2391</v>
      </c>
      <c r="D119" s="242" t="s">
        <v>5673</v>
      </c>
      <c r="E119" s="25" t="s">
        <v>803</v>
      </c>
      <c r="F119" s="25" t="s">
        <v>1343</v>
      </c>
      <c r="G119" s="25" t="s">
        <v>1040</v>
      </c>
      <c r="H119" s="25" t="s">
        <v>1248</v>
      </c>
      <c r="I119" s="25" t="s">
        <v>804</v>
      </c>
      <c r="J119" s="25" t="s">
        <v>1343</v>
      </c>
      <c r="K119" s="25" t="s">
        <v>1357</v>
      </c>
      <c r="L119" s="25" t="s">
        <v>21</v>
      </c>
    </row>
    <row r="120" spans="1:12" s="27" customFormat="1" ht="25.5">
      <c r="A120" s="24">
        <v>72</v>
      </c>
      <c r="B120" s="26" t="s">
        <v>1360</v>
      </c>
      <c r="C120" s="242" t="s">
        <v>2391</v>
      </c>
      <c r="D120" s="242" t="s">
        <v>5673</v>
      </c>
      <c r="E120" s="25" t="s">
        <v>805</v>
      </c>
      <c r="F120" s="25" t="s">
        <v>1344</v>
      </c>
      <c r="G120" s="25" t="s">
        <v>1040</v>
      </c>
      <c r="H120" s="25" t="s">
        <v>1248</v>
      </c>
      <c r="I120" s="25" t="s">
        <v>806</v>
      </c>
      <c r="J120" s="25" t="s">
        <v>1344</v>
      </c>
      <c r="K120" s="25" t="s">
        <v>1357</v>
      </c>
      <c r="L120" s="25" t="s">
        <v>21</v>
      </c>
    </row>
    <row r="121" spans="1:12" s="27" customFormat="1" ht="25.5">
      <c r="A121" s="24">
        <v>73</v>
      </c>
      <c r="B121" s="26" t="s">
        <v>1360</v>
      </c>
      <c r="C121" s="242" t="s">
        <v>2391</v>
      </c>
      <c r="D121" s="242" t="s">
        <v>5673</v>
      </c>
      <c r="E121" s="25" t="s">
        <v>425</v>
      </c>
      <c r="F121" s="25" t="s">
        <v>1345</v>
      </c>
      <c r="G121" s="25" t="s">
        <v>1126</v>
      </c>
      <c r="H121" s="25" t="s">
        <v>1248</v>
      </c>
      <c r="I121" s="25" t="s">
        <v>426</v>
      </c>
      <c r="J121" s="25" t="s">
        <v>1345</v>
      </c>
      <c r="K121" s="25" t="s">
        <v>1359</v>
      </c>
      <c r="L121" s="25" t="s">
        <v>21</v>
      </c>
    </row>
    <row r="122" spans="1:12" s="27" customFormat="1" ht="25.5">
      <c r="A122" s="24">
        <v>74</v>
      </c>
      <c r="B122" s="26" t="s">
        <v>1360</v>
      </c>
      <c r="C122" s="242" t="s">
        <v>2391</v>
      </c>
      <c r="D122" s="242" t="s">
        <v>5673</v>
      </c>
      <c r="E122" s="25" t="s">
        <v>1145</v>
      </c>
      <c r="F122" s="25" t="s">
        <v>1346</v>
      </c>
      <c r="G122" s="25" t="s">
        <v>807</v>
      </c>
      <c r="H122" s="25" t="s">
        <v>1248</v>
      </c>
      <c r="I122" s="25" t="s">
        <v>1146</v>
      </c>
      <c r="J122" s="25" t="s">
        <v>1346</v>
      </c>
      <c r="K122" s="25" t="s">
        <v>1356</v>
      </c>
      <c r="L122" s="25" t="s">
        <v>21</v>
      </c>
    </row>
    <row r="123" spans="1:12" s="27" customFormat="1" ht="25.5">
      <c r="A123" s="24">
        <v>75</v>
      </c>
      <c r="B123" s="26" t="s">
        <v>1360</v>
      </c>
      <c r="C123" s="242" t="s">
        <v>2391</v>
      </c>
      <c r="D123" s="242" t="s">
        <v>5673</v>
      </c>
      <c r="E123" s="25" t="s">
        <v>1147</v>
      </c>
      <c r="F123" s="25" t="s">
        <v>1347</v>
      </c>
      <c r="G123" s="25" t="s">
        <v>807</v>
      </c>
      <c r="H123" s="25" t="s">
        <v>1248</v>
      </c>
      <c r="I123" s="25" t="s">
        <v>1148</v>
      </c>
      <c r="J123" s="25" t="s">
        <v>1347</v>
      </c>
      <c r="K123" s="25" t="s">
        <v>1356</v>
      </c>
      <c r="L123" s="25" t="s">
        <v>21</v>
      </c>
    </row>
    <row r="124" spans="1:12" s="27" customFormat="1" ht="25.5" customHeight="1">
      <c r="A124" s="590">
        <v>76</v>
      </c>
      <c r="B124" s="623" t="s">
        <v>1360</v>
      </c>
      <c r="C124" s="242" t="s">
        <v>2391</v>
      </c>
      <c r="D124" s="242" t="s">
        <v>5673</v>
      </c>
      <c r="E124" s="618" t="s">
        <v>549</v>
      </c>
      <c r="F124" s="618" t="s">
        <v>1348</v>
      </c>
      <c r="G124" s="25" t="s">
        <v>1123</v>
      </c>
      <c r="H124" s="618" t="s">
        <v>1248</v>
      </c>
      <c r="I124" s="618" t="s">
        <v>550</v>
      </c>
      <c r="J124" s="618" t="s">
        <v>1348</v>
      </c>
      <c r="K124" s="618" t="s">
        <v>1356</v>
      </c>
      <c r="L124" s="618" t="s">
        <v>21</v>
      </c>
    </row>
    <row r="125" spans="1:12" s="27" customFormat="1" ht="25.5">
      <c r="A125" s="591"/>
      <c r="B125" s="624"/>
      <c r="C125" s="242" t="s">
        <v>2391</v>
      </c>
      <c r="D125" s="242" t="s">
        <v>5673</v>
      </c>
      <c r="E125" s="619"/>
      <c r="F125" s="619"/>
      <c r="G125" s="25" t="s">
        <v>754</v>
      </c>
      <c r="H125" s="619"/>
      <c r="I125" s="619"/>
      <c r="J125" s="619"/>
      <c r="K125" s="619"/>
      <c r="L125" s="619"/>
    </row>
    <row r="126" spans="1:12" s="27" customFormat="1" ht="25.5">
      <c r="A126" s="591"/>
      <c r="B126" s="624"/>
      <c r="C126" s="242" t="s">
        <v>2391</v>
      </c>
      <c r="D126" s="242" t="s">
        <v>5673</v>
      </c>
      <c r="E126" s="619"/>
      <c r="F126" s="619"/>
      <c r="G126" s="25" t="s">
        <v>807</v>
      </c>
      <c r="H126" s="619"/>
      <c r="I126" s="619"/>
      <c r="J126" s="619"/>
      <c r="K126" s="619"/>
      <c r="L126" s="619"/>
    </row>
    <row r="127" spans="1:12" s="27" customFormat="1" ht="25.5">
      <c r="A127" s="599"/>
      <c r="B127" s="625"/>
      <c r="C127" s="242" t="s">
        <v>2391</v>
      </c>
      <c r="D127" s="242" t="s">
        <v>5673</v>
      </c>
      <c r="E127" s="620"/>
      <c r="F127" s="620"/>
      <c r="G127" s="25" t="s">
        <v>892</v>
      </c>
      <c r="H127" s="620"/>
      <c r="I127" s="620"/>
      <c r="J127" s="620"/>
      <c r="K127" s="620"/>
      <c r="L127" s="620"/>
    </row>
    <row r="128" spans="1:12" s="27" customFormat="1" ht="25.5" customHeight="1">
      <c r="A128" s="590">
        <v>77</v>
      </c>
      <c r="B128" s="623" t="s">
        <v>1360</v>
      </c>
      <c r="C128" s="242" t="s">
        <v>2391</v>
      </c>
      <c r="D128" s="242" t="s">
        <v>5673</v>
      </c>
      <c r="E128" s="618" t="s">
        <v>811</v>
      </c>
      <c r="F128" s="618" t="s">
        <v>1349</v>
      </c>
      <c r="G128" s="25" t="s">
        <v>810</v>
      </c>
      <c r="H128" s="618" t="s">
        <v>1248</v>
      </c>
      <c r="I128" s="618" t="s">
        <v>812</v>
      </c>
      <c r="J128" s="618" t="s">
        <v>1349</v>
      </c>
      <c r="K128" s="618" t="s">
        <v>1356</v>
      </c>
      <c r="L128" s="618" t="s">
        <v>21</v>
      </c>
    </row>
    <row r="129" spans="1:12" s="27" customFormat="1" ht="25.5">
      <c r="A129" s="591"/>
      <c r="B129" s="624"/>
      <c r="C129" s="242" t="s">
        <v>2391</v>
      </c>
      <c r="D129" s="242" t="s">
        <v>5673</v>
      </c>
      <c r="E129" s="619"/>
      <c r="F129" s="619"/>
      <c r="G129" s="25" t="s">
        <v>883</v>
      </c>
      <c r="H129" s="619"/>
      <c r="I129" s="619"/>
      <c r="J129" s="619"/>
      <c r="K129" s="619"/>
      <c r="L129" s="619"/>
    </row>
    <row r="130" spans="1:12" s="27" customFormat="1" ht="25.5">
      <c r="A130" s="591"/>
      <c r="B130" s="624"/>
      <c r="C130" s="242" t="s">
        <v>2391</v>
      </c>
      <c r="D130" s="242" t="s">
        <v>5673</v>
      </c>
      <c r="E130" s="619"/>
      <c r="F130" s="619"/>
      <c r="G130" s="25" t="s">
        <v>890</v>
      </c>
      <c r="H130" s="619"/>
      <c r="I130" s="619"/>
      <c r="J130" s="619"/>
      <c r="K130" s="619"/>
      <c r="L130" s="619"/>
    </row>
    <row r="131" spans="1:12" s="27" customFormat="1" ht="25.5">
      <c r="A131" s="591"/>
      <c r="B131" s="624"/>
      <c r="C131" s="242" t="s">
        <v>2391</v>
      </c>
      <c r="D131" s="242" t="s">
        <v>5673</v>
      </c>
      <c r="E131" s="619"/>
      <c r="F131" s="619"/>
      <c r="G131" s="25" t="s">
        <v>891</v>
      </c>
      <c r="H131" s="619"/>
      <c r="I131" s="619"/>
      <c r="J131" s="619"/>
      <c r="K131" s="619"/>
      <c r="L131" s="619"/>
    </row>
    <row r="132" spans="1:12" s="27" customFormat="1" ht="25.5">
      <c r="A132" s="599"/>
      <c r="B132" s="625"/>
      <c r="C132" s="242" t="s">
        <v>2391</v>
      </c>
      <c r="D132" s="242" t="s">
        <v>5673</v>
      </c>
      <c r="E132" s="620"/>
      <c r="F132" s="620"/>
      <c r="G132" s="25" t="s">
        <v>892</v>
      </c>
      <c r="H132" s="620"/>
      <c r="I132" s="620"/>
      <c r="J132" s="620"/>
      <c r="K132" s="620"/>
      <c r="L132" s="620"/>
    </row>
    <row r="133" spans="1:12" s="27" customFormat="1" ht="25.5">
      <c r="A133" s="24">
        <v>78</v>
      </c>
      <c r="B133" s="26" t="s">
        <v>1360</v>
      </c>
      <c r="C133" s="242" t="s">
        <v>2391</v>
      </c>
      <c r="D133" s="242" t="s">
        <v>5673</v>
      </c>
      <c r="E133" s="25" t="s">
        <v>831</v>
      </c>
      <c r="F133" s="25" t="s">
        <v>1350</v>
      </c>
      <c r="G133" s="25" t="s">
        <v>810</v>
      </c>
      <c r="H133" s="25" t="s">
        <v>1248</v>
      </c>
      <c r="I133" s="25" t="s">
        <v>832</v>
      </c>
      <c r="J133" s="25" t="s">
        <v>1350</v>
      </c>
      <c r="K133" s="25" t="s">
        <v>1356</v>
      </c>
      <c r="L133" s="25" t="s">
        <v>21</v>
      </c>
    </row>
    <row r="134" spans="1:12" s="27" customFormat="1" ht="25.5">
      <c r="A134" s="24">
        <v>79</v>
      </c>
      <c r="B134" s="26" t="s">
        <v>1360</v>
      </c>
      <c r="C134" s="242" t="s">
        <v>2391</v>
      </c>
      <c r="D134" s="242" t="s">
        <v>5673</v>
      </c>
      <c r="E134" s="25" t="s">
        <v>1139</v>
      </c>
      <c r="F134" s="25" t="s">
        <v>1351</v>
      </c>
      <c r="G134" s="25" t="s">
        <v>810</v>
      </c>
      <c r="H134" s="25" t="s">
        <v>1248</v>
      </c>
      <c r="I134" s="25" t="s">
        <v>1140</v>
      </c>
      <c r="J134" s="25" t="s">
        <v>1351</v>
      </c>
      <c r="K134" s="25" t="s">
        <v>1356</v>
      </c>
      <c r="L134" s="25" t="s">
        <v>21</v>
      </c>
    </row>
    <row r="135" spans="1:12" s="27" customFormat="1" ht="25.5">
      <c r="A135" s="24">
        <v>80</v>
      </c>
      <c r="B135" s="26" t="s">
        <v>1360</v>
      </c>
      <c r="C135" s="242" t="s">
        <v>2391</v>
      </c>
      <c r="D135" s="242" t="s">
        <v>5673</v>
      </c>
      <c r="E135" s="25" t="s">
        <v>875</v>
      </c>
      <c r="F135" s="25" t="s">
        <v>1352</v>
      </c>
      <c r="G135" s="25" t="s">
        <v>810</v>
      </c>
      <c r="H135" s="25" t="s">
        <v>1248</v>
      </c>
      <c r="I135" s="25" t="s">
        <v>876</v>
      </c>
      <c r="J135" s="25" t="s">
        <v>1352</v>
      </c>
      <c r="K135" s="25" t="s">
        <v>1356</v>
      </c>
      <c r="L135" s="25" t="s">
        <v>21</v>
      </c>
    </row>
    <row r="136" spans="1:12" s="27" customFormat="1" ht="25.5">
      <c r="A136" s="24">
        <v>81</v>
      </c>
      <c r="B136" s="26" t="s">
        <v>1360</v>
      </c>
      <c r="C136" s="242" t="s">
        <v>2391</v>
      </c>
      <c r="D136" s="242" t="s">
        <v>5673</v>
      </c>
      <c r="E136" s="25" t="s">
        <v>1197</v>
      </c>
      <c r="F136" s="25" t="s">
        <v>1353</v>
      </c>
      <c r="G136" s="25" t="s">
        <v>810</v>
      </c>
      <c r="H136" s="25" t="s">
        <v>1248</v>
      </c>
      <c r="I136" s="25" t="s">
        <v>1199</v>
      </c>
      <c r="J136" s="25" t="s">
        <v>1353</v>
      </c>
      <c r="K136" s="25" t="s">
        <v>1357</v>
      </c>
      <c r="L136" s="25" t="s">
        <v>21</v>
      </c>
    </row>
    <row r="137" spans="1:12" s="27" customFormat="1" ht="25.5">
      <c r="A137" s="24">
        <v>82</v>
      </c>
      <c r="B137" s="26" t="s">
        <v>1360</v>
      </c>
      <c r="C137" s="242" t="s">
        <v>2391</v>
      </c>
      <c r="D137" s="242" t="s">
        <v>5673</v>
      </c>
      <c r="E137" s="25" t="s">
        <v>1198</v>
      </c>
      <c r="F137" s="25" t="s">
        <v>1354</v>
      </c>
      <c r="G137" s="25" t="s">
        <v>810</v>
      </c>
      <c r="H137" s="25" t="s">
        <v>1248</v>
      </c>
      <c r="I137" s="25" t="s">
        <v>1200</v>
      </c>
      <c r="J137" s="25" t="s">
        <v>1354</v>
      </c>
      <c r="K137" s="25" t="s">
        <v>1357</v>
      </c>
      <c r="L137" s="25" t="s">
        <v>21</v>
      </c>
    </row>
    <row r="138" spans="1:12" s="27" customFormat="1" ht="25.5">
      <c r="A138" s="595">
        <v>83</v>
      </c>
      <c r="B138" s="621" t="s">
        <v>1360</v>
      </c>
      <c r="C138" s="242" t="s">
        <v>2391</v>
      </c>
      <c r="D138" s="242" t="s">
        <v>5673</v>
      </c>
      <c r="E138" s="622" t="s">
        <v>896</v>
      </c>
      <c r="F138" s="622" t="s">
        <v>1355</v>
      </c>
      <c r="G138" s="25" t="s">
        <v>892</v>
      </c>
      <c r="H138" s="622" t="s">
        <v>1248</v>
      </c>
      <c r="I138" s="622" t="s">
        <v>897</v>
      </c>
      <c r="J138" s="622" t="s">
        <v>1355</v>
      </c>
      <c r="K138" s="622" t="s">
        <v>1357</v>
      </c>
      <c r="L138" s="622" t="s">
        <v>21</v>
      </c>
    </row>
    <row r="139" spans="1:12" s="27" customFormat="1" ht="25.5">
      <c r="A139" s="595"/>
      <c r="B139" s="621"/>
      <c r="C139" s="242" t="s">
        <v>2391</v>
      </c>
      <c r="D139" s="242" t="s">
        <v>5673</v>
      </c>
      <c r="E139" s="622"/>
      <c r="F139" s="622"/>
      <c r="G139" s="25" t="s">
        <v>1089</v>
      </c>
      <c r="H139" s="622"/>
      <c r="I139" s="622"/>
      <c r="J139" s="622"/>
      <c r="K139" s="622"/>
      <c r="L139" s="622"/>
    </row>
    <row r="140" spans="1:12" s="27" customFormat="1" ht="25.5">
      <c r="A140" s="24">
        <v>84</v>
      </c>
      <c r="B140" s="26" t="s">
        <v>1366</v>
      </c>
      <c r="C140" s="242" t="s">
        <v>2391</v>
      </c>
      <c r="D140" s="242" t="s">
        <v>5673</v>
      </c>
      <c r="E140" s="25" t="s">
        <v>1174</v>
      </c>
      <c r="F140" s="25" t="s">
        <v>1188</v>
      </c>
      <c r="G140" s="25" t="s">
        <v>1126</v>
      </c>
      <c r="H140" s="25" t="s">
        <v>1364</v>
      </c>
      <c r="I140" s="25" t="s">
        <v>1174</v>
      </c>
      <c r="J140" s="224" t="s">
        <v>1365</v>
      </c>
      <c r="K140" s="25" t="s">
        <v>1382</v>
      </c>
      <c r="L140" s="25" t="s">
        <v>21</v>
      </c>
    </row>
    <row r="141" spans="1:12" s="27" customFormat="1" ht="38.25">
      <c r="A141" s="24">
        <v>85</v>
      </c>
      <c r="B141" s="26" t="s">
        <v>1366</v>
      </c>
      <c r="C141" s="242" t="s">
        <v>2391</v>
      </c>
      <c r="D141" s="242" t="s">
        <v>5673</v>
      </c>
      <c r="E141" s="25" t="s">
        <v>1110</v>
      </c>
      <c r="F141" s="25" t="s">
        <v>1111</v>
      </c>
      <c r="G141" s="25" t="s">
        <v>1126</v>
      </c>
      <c r="H141" s="25" t="s">
        <v>1364</v>
      </c>
      <c r="I141" s="25" t="s">
        <v>1110</v>
      </c>
      <c r="J141" s="224" t="s">
        <v>1367</v>
      </c>
      <c r="K141" s="25" t="s">
        <v>1382</v>
      </c>
      <c r="L141" s="25" t="s">
        <v>21</v>
      </c>
    </row>
    <row r="142" spans="1:12" s="27" customFormat="1" ht="25.5">
      <c r="A142" s="24">
        <v>86</v>
      </c>
      <c r="B142" s="26" t="s">
        <v>1366</v>
      </c>
      <c r="C142" s="242" t="s">
        <v>2391</v>
      </c>
      <c r="D142" s="242" t="s">
        <v>5673</v>
      </c>
      <c r="E142" s="25" t="s">
        <v>1116</v>
      </c>
      <c r="F142" s="25" t="s">
        <v>1117</v>
      </c>
      <c r="G142" s="25" t="s">
        <v>1126</v>
      </c>
      <c r="H142" s="25" t="s">
        <v>1364</v>
      </c>
      <c r="I142" s="25" t="s">
        <v>1116</v>
      </c>
      <c r="J142" s="25" t="s">
        <v>1368</v>
      </c>
      <c r="K142" s="25" t="s">
        <v>1382</v>
      </c>
      <c r="L142" s="25" t="s">
        <v>21</v>
      </c>
    </row>
    <row r="143" spans="1:12" s="27" customFormat="1" ht="25.5">
      <c r="A143" s="24">
        <v>87</v>
      </c>
      <c r="B143" s="26" t="s">
        <v>1366</v>
      </c>
      <c r="C143" s="242" t="s">
        <v>2391</v>
      </c>
      <c r="D143" s="242" t="s">
        <v>5673</v>
      </c>
      <c r="E143" s="25" t="s">
        <v>1130</v>
      </c>
      <c r="F143" s="25" t="s">
        <v>1131</v>
      </c>
      <c r="G143" s="25" t="s">
        <v>1126</v>
      </c>
      <c r="H143" s="25" t="s">
        <v>1364</v>
      </c>
      <c r="I143" s="25" t="s">
        <v>1130</v>
      </c>
      <c r="J143" s="25" t="s">
        <v>1369</v>
      </c>
      <c r="K143" s="25" t="s">
        <v>1382</v>
      </c>
      <c r="L143" s="25" t="s">
        <v>21</v>
      </c>
    </row>
    <row r="144" spans="1:12" s="27" customFormat="1" ht="25.5">
      <c r="A144" s="24">
        <v>88</v>
      </c>
      <c r="B144" s="26" t="s">
        <v>1366</v>
      </c>
      <c r="C144" s="242" t="s">
        <v>2391</v>
      </c>
      <c r="D144" s="242" t="s">
        <v>5673</v>
      </c>
      <c r="E144" s="25" t="s">
        <v>402</v>
      </c>
      <c r="F144" s="25" t="s">
        <v>403</v>
      </c>
      <c r="G144" s="25" t="s">
        <v>1126</v>
      </c>
      <c r="H144" s="25" t="s">
        <v>1364</v>
      </c>
      <c r="I144" s="25" t="s">
        <v>402</v>
      </c>
      <c r="J144" s="25" t="s">
        <v>1370</v>
      </c>
      <c r="K144" s="25" t="s">
        <v>1382</v>
      </c>
      <c r="L144" s="25" t="s">
        <v>21</v>
      </c>
    </row>
    <row r="145" spans="1:12" s="27" customFormat="1" ht="127.5">
      <c r="A145" s="24">
        <v>89</v>
      </c>
      <c r="B145" s="26" t="s">
        <v>1366</v>
      </c>
      <c r="C145" s="242" t="s">
        <v>2391</v>
      </c>
      <c r="D145" s="242" t="s">
        <v>5673</v>
      </c>
      <c r="E145" s="25" t="s">
        <v>375</v>
      </c>
      <c r="F145" s="25" t="s">
        <v>961</v>
      </c>
      <c r="G145" s="25" t="s">
        <v>1126</v>
      </c>
      <c r="H145" s="25" t="s">
        <v>1247</v>
      </c>
      <c r="I145" s="217" t="s">
        <v>1371</v>
      </c>
      <c r="J145" s="217" t="s">
        <v>1372</v>
      </c>
      <c r="K145" s="25" t="s">
        <v>1382</v>
      </c>
      <c r="L145" s="25" t="s">
        <v>21</v>
      </c>
    </row>
    <row r="146" spans="1:12" s="27" customFormat="1" ht="255">
      <c r="A146" s="24">
        <v>90</v>
      </c>
      <c r="B146" s="26" t="s">
        <v>1366</v>
      </c>
      <c r="C146" s="242" t="s">
        <v>2391</v>
      </c>
      <c r="D146" s="242" t="s">
        <v>5673</v>
      </c>
      <c r="E146" s="25" t="s">
        <v>386</v>
      </c>
      <c r="F146" s="25" t="s">
        <v>387</v>
      </c>
      <c r="G146" s="25" t="s">
        <v>1126</v>
      </c>
      <c r="H146" s="25" t="s">
        <v>1247</v>
      </c>
      <c r="I146" s="217" t="s">
        <v>1374</v>
      </c>
      <c r="J146" s="217" t="s">
        <v>1376</v>
      </c>
      <c r="K146" s="25" t="s">
        <v>1382</v>
      </c>
      <c r="L146" s="25" t="s">
        <v>21</v>
      </c>
    </row>
    <row r="147" spans="1:12" s="27" customFormat="1" ht="280.5">
      <c r="A147" s="24">
        <v>91</v>
      </c>
      <c r="B147" s="26" t="s">
        <v>1366</v>
      </c>
      <c r="C147" s="242" t="s">
        <v>2391</v>
      </c>
      <c r="D147" s="242" t="s">
        <v>5673</v>
      </c>
      <c r="E147" s="25" t="s">
        <v>397</v>
      </c>
      <c r="F147" s="25" t="s">
        <v>398</v>
      </c>
      <c r="G147" s="25" t="s">
        <v>1126</v>
      </c>
      <c r="H147" s="25" t="s">
        <v>1247</v>
      </c>
      <c r="I147" s="217" t="s">
        <v>1375</v>
      </c>
      <c r="J147" s="217" t="s">
        <v>1377</v>
      </c>
      <c r="K147" s="25" t="s">
        <v>1382</v>
      </c>
      <c r="L147" s="25" t="s">
        <v>21</v>
      </c>
    </row>
    <row r="148" spans="1:12" s="27" customFormat="1" ht="25.5">
      <c r="A148" s="24">
        <v>92</v>
      </c>
      <c r="B148" s="26" t="s">
        <v>1366</v>
      </c>
      <c r="C148" s="242" t="s">
        <v>2391</v>
      </c>
      <c r="D148" s="242" t="s">
        <v>5673</v>
      </c>
      <c r="E148" s="25" t="s">
        <v>1175</v>
      </c>
      <c r="F148" s="25" t="s">
        <v>963</v>
      </c>
      <c r="G148" s="25" t="s">
        <v>1126</v>
      </c>
      <c r="H148" s="25" t="s">
        <v>1364</v>
      </c>
      <c r="I148" s="217" t="s">
        <v>1175</v>
      </c>
      <c r="J148" s="217" t="s">
        <v>1380</v>
      </c>
      <c r="K148" s="25" t="s">
        <v>1382</v>
      </c>
      <c r="L148" s="25" t="s">
        <v>21</v>
      </c>
    </row>
    <row r="149" spans="1:12" s="27" customFormat="1" ht="114.75">
      <c r="A149" s="24">
        <v>93</v>
      </c>
      <c r="B149" s="26" t="s">
        <v>1366</v>
      </c>
      <c r="C149" s="242" t="s">
        <v>2391</v>
      </c>
      <c r="D149" s="242" t="s">
        <v>5673</v>
      </c>
      <c r="E149" s="25" t="s">
        <v>1175</v>
      </c>
      <c r="F149" s="25" t="s">
        <v>963</v>
      </c>
      <c r="G149" s="25" t="s">
        <v>1126</v>
      </c>
      <c r="H149" s="25" t="s">
        <v>1247</v>
      </c>
      <c r="I149" s="217" t="s">
        <v>1379</v>
      </c>
      <c r="J149" s="217" t="s">
        <v>1381</v>
      </c>
      <c r="K149" s="25" t="s">
        <v>1382</v>
      </c>
      <c r="L149" s="25" t="s">
        <v>21</v>
      </c>
    </row>
    <row r="150" spans="1:12" s="27" customFormat="1" ht="63.75">
      <c r="A150" s="24">
        <v>94</v>
      </c>
      <c r="B150" s="26" t="s">
        <v>1366</v>
      </c>
      <c r="C150" s="242" t="s">
        <v>2391</v>
      </c>
      <c r="D150" s="242" t="s">
        <v>5673</v>
      </c>
      <c r="E150" s="24" t="s">
        <v>1321</v>
      </c>
      <c r="F150" s="24" t="s">
        <v>1322</v>
      </c>
      <c r="G150" s="24" t="s">
        <v>1040</v>
      </c>
      <c r="H150" s="24" t="s">
        <v>1213</v>
      </c>
      <c r="I150" s="219" t="s">
        <v>1320</v>
      </c>
      <c r="J150" s="219" t="s">
        <v>1383</v>
      </c>
      <c r="K150" s="25" t="s">
        <v>1382</v>
      </c>
      <c r="L150" s="25" t="s">
        <v>21</v>
      </c>
    </row>
    <row r="151" spans="1:12" s="27" customFormat="1" ht="102">
      <c r="A151" s="24">
        <v>95</v>
      </c>
      <c r="B151" s="26" t="s">
        <v>1366</v>
      </c>
      <c r="C151" s="242" t="s">
        <v>2391</v>
      </c>
      <c r="D151" s="242" t="s">
        <v>5673</v>
      </c>
      <c r="E151" s="24" t="s">
        <v>1321</v>
      </c>
      <c r="F151" s="24" t="s">
        <v>1322</v>
      </c>
      <c r="G151" s="24" t="s">
        <v>1040</v>
      </c>
      <c r="H151" s="24" t="s">
        <v>1247</v>
      </c>
      <c r="I151" s="219" t="s">
        <v>1384</v>
      </c>
      <c r="J151" s="219" t="s">
        <v>1385</v>
      </c>
      <c r="K151" s="25" t="s">
        <v>1382</v>
      </c>
      <c r="L151" s="25" t="s">
        <v>21</v>
      </c>
    </row>
    <row r="152" spans="1:12" s="27" customFormat="1" ht="25.5">
      <c r="A152" s="24">
        <v>96</v>
      </c>
      <c r="B152" s="26" t="s">
        <v>1366</v>
      </c>
      <c r="C152" s="242" t="s">
        <v>2391</v>
      </c>
      <c r="D152" s="242" t="s">
        <v>5673</v>
      </c>
      <c r="E152" s="24" t="s">
        <v>517</v>
      </c>
      <c r="F152" s="25" t="s">
        <v>1339</v>
      </c>
      <c r="G152" s="25" t="s">
        <v>810</v>
      </c>
      <c r="H152" s="24" t="s">
        <v>1248</v>
      </c>
      <c r="I152" s="25" t="s">
        <v>1339</v>
      </c>
      <c r="J152" s="219" t="s">
        <v>1387</v>
      </c>
      <c r="K152" s="25" t="s">
        <v>1382</v>
      </c>
      <c r="L152" s="25" t="s">
        <v>21</v>
      </c>
    </row>
    <row r="153" spans="1:12" s="27" customFormat="1" ht="25.5">
      <c r="A153" s="24">
        <v>97</v>
      </c>
      <c r="B153" s="26" t="s">
        <v>1366</v>
      </c>
      <c r="C153" s="242" t="s">
        <v>2391</v>
      </c>
      <c r="D153" s="242" t="s">
        <v>5673</v>
      </c>
      <c r="E153" s="25" t="s">
        <v>517</v>
      </c>
      <c r="F153" s="25" t="s">
        <v>1387</v>
      </c>
      <c r="G153" s="25" t="s">
        <v>810</v>
      </c>
      <c r="H153" s="24" t="s">
        <v>1364</v>
      </c>
      <c r="I153" s="25" t="s">
        <v>517</v>
      </c>
      <c r="J153" s="25" t="s">
        <v>1386</v>
      </c>
      <c r="K153" s="25" t="s">
        <v>1382</v>
      </c>
      <c r="L153" s="25" t="s">
        <v>21</v>
      </c>
    </row>
    <row r="154" spans="1:12" s="27" customFormat="1" ht="216.75">
      <c r="A154" s="24">
        <v>98</v>
      </c>
      <c r="B154" s="218" t="s">
        <v>1366</v>
      </c>
      <c r="C154" s="242" t="s">
        <v>2391</v>
      </c>
      <c r="D154" s="242" t="s">
        <v>5673</v>
      </c>
      <c r="E154" s="24" t="s">
        <v>958</v>
      </c>
      <c r="F154" s="25" t="s">
        <v>955</v>
      </c>
      <c r="G154" s="25" t="s">
        <v>932</v>
      </c>
      <c r="H154" s="24" t="s">
        <v>1247</v>
      </c>
      <c r="I154" s="219" t="s">
        <v>1388</v>
      </c>
      <c r="J154" s="219" t="s">
        <v>1389</v>
      </c>
      <c r="K154" s="25" t="s">
        <v>1382</v>
      </c>
      <c r="L154" s="25" t="s">
        <v>21</v>
      </c>
    </row>
    <row r="155" spans="1:12" s="27" customFormat="1" ht="38.25">
      <c r="A155" s="24">
        <v>99</v>
      </c>
      <c r="B155" s="218" t="s">
        <v>1366</v>
      </c>
      <c r="C155" s="242" t="s">
        <v>2391</v>
      </c>
      <c r="D155" s="242" t="s">
        <v>5673</v>
      </c>
      <c r="E155" s="24" t="s">
        <v>231</v>
      </c>
      <c r="F155" s="24" t="s">
        <v>1331</v>
      </c>
      <c r="G155" s="232" t="s">
        <v>1037</v>
      </c>
      <c r="H155" s="24" t="s">
        <v>1213</v>
      </c>
      <c r="I155" s="219" t="s">
        <v>29</v>
      </c>
      <c r="J155" s="219" t="s">
        <v>1396</v>
      </c>
      <c r="K155" s="25" t="s">
        <v>1395</v>
      </c>
      <c r="L155" s="25" t="s">
        <v>21</v>
      </c>
    </row>
    <row r="156" spans="1:12" s="27" customFormat="1" ht="38.25">
      <c r="A156" s="24">
        <v>100</v>
      </c>
      <c r="B156" s="218" t="s">
        <v>1366</v>
      </c>
      <c r="C156" s="242" t="s">
        <v>2391</v>
      </c>
      <c r="D156" s="242" t="s">
        <v>5673</v>
      </c>
      <c r="E156" s="24" t="s">
        <v>811</v>
      </c>
      <c r="F156" s="24" t="s">
        <v>1349</v>
      </c>
      <c r="G156" s="24" t="s">
        <v>810</v>
      </c>
      <c r="H156" s="24" t="s">
        <v>1213</v>
      </c>
      <c r="I156" s="219" t="s">
        <v>29</v>
      </c>
      <c r="J156" s="219" t="s">
        <v>1397</v>
      </c>
      <c r="K156" s="25" t="s">
        <v>1395</v>
      </c>
      <c r="L156" s="25" t="s">
        <v>21</v>
      </c>
    </row>
    <row r="157" spans="1:12" s="27" customFormat="1" ht="38.25">
      <c r="A157" s="24">
        <v>101</v>
      </c>
      <c r="B157" s="218" t="s">
        <v>1366</v>
      </c>
      <c r="C157" s="242" t="s">
        <v>2391</v>
      </c>
      <c r="D157" s="242" t="s">
        <v>5673</v>
      </c>
      <c r="E157" s="24" t="s">
        <v>564</v>
      </c>
      <c r="F157" s="232" t="s">
        <v>1335</v>
      </c>
      <c r="G157" s="24" t="s">
        <v>1284</v>
      </c>
      <c r="H157" s="24" t="s">
        <v>1213</v>
      </c>
      <c r="I157" s="219" t="s">
        <v>565</v>
      </c>
      <c r="J157" s="219" t="s">
        <v>1398</v>
      </c>
      <c r="K157" s="25" t="s">
        <v>1395</v>
      </c>
      <c r="L157" s="25" t="s">
        <v>21</v>
      </c>
    </row>
    <row r="158" spans="1:12" s="27" customFormat="1" ht="25.5">
      <c r="A158" s="24">
        <v>102</v>
      </c>
      <c r="B158" s="218" t="s">
        <v>1366</v>
      </c>
      <c r="C158" s="242" t="s">
        <v>2391</v>
      </c>
      <c r="D158" s="242" t="s">
        <v>5673</v>
      </c>
      <c r="E158" s="24" t="s">
        <v>1239</v>
      </c>
      <c r="F158" s="24" t="s">
        <v>1237</v>
      </c>
      <c r="G158" s="24" t="s">
        <v>1126</v>
      </c>
      <c r="H158" s="24" t="s">
        <v>1364</v>
      </c>
      <c r="I158" s="219" t="s">
        <v>1239</v>
      </c>
      <c r="J158" s="219" t="s">
        <v>1399</v>
      </c>
      <c r="K158" s="25" t="s">
        <v>1395</v>
      </c>
      <c r="L158" s="25" t="s">
        <v>21</v>
      </c>
    </row>
    <row r="159" spans="1:12" s="27" customFormat="1" ht="76.5" customHeight="1">
      <c r="A159" s="24">
        <v>103</v>
      </c>
      <c r="B159" s="218" t="s">
        <v>1366</v>
      </c>
      <c r="C159" s="242" t="s">
        <v>2391</v>
      </c>
      <c r="D159" s="242" t="s">
        <v>5673</v>
      </c>
      <c r="E159" s="24" t="s">
        <v>1311</v>
      </c>
      <c r="F159" s="24" t="s">
        <v>1312</v>
      </c>
      <c r="G159" s="24" t="s">
        <v>431</v>
      </c>
      <c r="H159" s="24" t="s">
        <v>1247</v>
      </c>
      <c r="I159" s="219" t="s">
        <v>1401</v>
      </c>
      <c r="J159" s="219" t="s">
        <v>1402</v>
      </c>
      <c r="K159" s="25" t="s">
        <v>1395</v>
      </c>
      <c r="L159" s="25" t="s">
        <v>21</v>
      </c>
    </row>
    <row r="160" spans="1:12" s="27" customFormat="1" ht="102">
      <c r="A160" s="24">
        <v>104</v>
      </c>
      <c r="B160" s="218" t="s">
        <v>1366</v>
      </c>
      <c r="C160" s="242" t="s">
        <v>2391</v>
      </c>
      <c r="D160" s="242" t="s">
        <v>5673</v>
      </c>
      <c r="E160" s="24" t="s">
        <v>1165</v>
      </c>
      <c r="F160" s="24" t="s">
        <v>1166</v>
      </c>
      <c r="G160" s="24" t="s">
        <v>1126</v>
      </c>
      <c r="H160" s="24" t="s">
        <v>1247</v>
      </c>
      <c r="I160" s="219" t="s">
        <v>1408</v>
      </c>
      <c r="J160" s="219" t="s">
        <v>1409</v>
      </c>
      <c r="K160" s="25" t="s">
        <v>1395</v>
      </c>
      <c r="L160" s="25" t="s">
        <v>21</v>
      </c>
    </row>
    <row r="161" spans="1:12" s="27" customFormat="1" ht="25.5">
      <c r="A161" s="24">
        <v>105</v>
      </c>
      <c r="B161" s="218" t="s">
        <v>1366</v>
      </c>
      <c r="C161" s="242" t="s">
        <v>2391</v>
      </c>
      <c r="D161" s="242" t="s">
        <v>5673</v>
      </c>
      <c r="E161" s="24" t="s">
        <v>1165</v>
      </c>
      <c r="F161" s="24" t="s">
        <v>1166</v>
      </c>
      <c r="G161" s="24" t="s">
        <v>1126</v>
      </c>
      <c r="H161" s="24" t="s">
        <v>1364</v>
      </c>
      <c r="I161" s="24" t="s">
        <v>1165</v>
      </c>
      <c r="J161" s="24" t="s">
        <v>1410</v>
      </c>
      <c r="K161" s="25" t="s">
        <v>1395</v>
      </c>
      <c r="L161" s="25" t="s">
        <v>21</v>
      </c>
    </row>
    <row r="162" spans="1:12" s="27" customFormat="1" ht="89.25">
      <c r="A162" s="24">
        <v>106</v>
      </c>
      <c r="B162" s="218" t="s">
        <v>1366</v>
      </c>
      <c r="C162" s="242" t="s">
        <v>2391</v>
      </c>
      <c r="D162" s="242" t="s">
        <v>5673</v>
      </c>
      <c r="E162" s="24" t="s">
        <v>1323</v>
      </c>
      <c r="F162" s="24" t="s">
        <v>1324</v>
      </c>
      <c r="G162" s="24" t="s">
        <v>1040</v>
      </c>
      <c r="H162" s="24" t="s">
        <v>1247</v>
      </c>
      <c r="I162" s="219" t="s">
        <v>1401</v>
      </c>
      <c r="J162" s="219" t="s">
        <v>1402</v>
      </c>
      <c r="K162" s="25" t="s">
        <v>1395</v>
      </c>
      <c r="L162" s="25" t="s">
        <v>21</v>
      </c>
    </row>
    <row r="163" spans="1:12" s="27" customFormat="1" ht="89.25">
      <c r="A163" s="24">
        <v>107</v>
      </c>
      <c r="B163" s="218" t="s">
        <v>1366</v>
      </c>
      <c r="C163" s="242" t="s">
        <v>2391</v>
      </c>
      <c r="D163" s="242" t="s">
        <v>5673</v>
      </c>
      <c r="E163" s="24" t="s">
        <v>991</v>
      </c>
      <c r="F163" s="24" t="s">
        <v>992</v>
      </c>
      <c r="G163" s="24" t="s">
        <v>810</v>
      </c>
      <c r="H163" s="24" t="s">
        <v>1247</v>
      </c>
      <c r="I163" s="219" t="s">
        <v>1403</v>
      </c>
      <c r="J163" s="219" t="s">
        <v>1404</v>
      </c>
      <c r="K163" s="25" t="s">
        <v>1395</v>
      </c>
      <c r="L163" s="25" t="s">
        <v>21</v>
      </c>
    </row>
    <row r="164" spans="1:12" s="27" customFormat="1" ht="25.5">
      <c r="A164" s="24">
        <v>108</v>
      </c>
      <c r="B164" s="218" t="s">
        <v>1366</v>
      </c>
      <c r="C164" s="242" t="s">
        <v>2391</v>
      </c>
      <c r="D164" s="242" t="s">
        <v>5673</v>
      </c>
      <c r="E164" s="24" t="s">
        <v>1307</v>
      </c>
      <c r="F164" s="24" t="s">
        <v>1309</v>
      </c>
      <c r="G164" s="24" t="s">
        <v>431</v>
      </c>
      <c r="H164" s="24" t="s">
        <v>1364</v>
      </c>
      <c r="I164" s="24" t="s">
        <v>1307</v>
      </c>
      <c r="J164" s="24" t="s">
        <v>1412</v>
      </c>
      <c r="K164" s="25" t="s">
        <v>1395</v>
      </c>
      <c r="L164" s="25" t="s">
        <v>21</v>
      </c>
    </row>
    <row r="165" spans="1:12" s="27" customFormat="1" ht="25.5">
      <c r="A165" s="24">
        <v>109</v>
      </c>
      <c r="B165" s="218" t="s">
        <v>1366</v>
      </c>
      <c r="C165" s="242" t="s">
        <v>2391</v>
      </c>
      <c r="D165" s="242" t="s">
        <v>5673</v>
      </c>
      <c r="E165" s="24" t="s">
        <v>484</v>
      </c>
      <c r="F165" s="24" t="s">
        <v>485</v>
      </c>
      <c r="G165" s="24" t="s">
        <v>501</v>
      </c>
      <c r="H165" s="24" t="s">
        <v>1364</v>
      </c>
      <c r="I165" s="24" t="s">
        <v>484</v>
      </c>
      <c r="J165" s="24" t="s">
        <v>1413</v>
      </c>
      <c r="K165" s="25" t="s">
        <v>1395</v>
      </c>
      <c r="L165" s="25" t="s">
        <v>21</v>
      </c>
    </row>
    <row r="166" spans="1:12" s="27" customFormat="1" ht="25.5" customHeight="1">
      <c r="A166" s="609">
        <v>110</v>
      </c>
      <c r="B166" s="612" t="s">
        <v>1366</v>
      </c>
      <c r="C166" s="242" t="s">
        <v>2391</v>
      </c>
      <c r="D166" s="242" t="s">
        <v>5673</v>
      </c>
      <c r="E166" s="609" t="s">
        <v>1190</v>
      </c>
      <c r="F166" s="609" t="s">
        <v>1191</v>
      </c>
      <c r="G166" s="25" t="s">
        <v>501</v>
      </c>
      <c r="H166" s="609" t="s">
        <v>1247</v>
      </c>
      <c r="I166" s="615" t="s">
        <v>1414</v>
      </c>
      <c r="J166" s="615" t="s">
        <v>1415</v>
      </c>
      <c r="K166" s="606" t="s">
        <v>1395</v>
      </c>
      <c r="L166" s="606" t="s">
        <v>21</v>
      </c>
    </row>
    <row r="167" spans="1:12" s="27" customFormat="1" ht="25.5">
      <c r="A167" s="610"/>
      <c r="B167" s="613"/>
      <c r="C167" s="242" t="s">
        <v>2391</v>
      </c>
      <c r="D167" s="242" t="s">
        <v>5673</v>
      </c>
      <c r="E167" s="610"/>
      <c r="F167" s="610"/>
      <c r="G167" s="25" t="s">
        <v>1120</v>
      </c>
      <c r="H167" s="610"/>
      <c r="I167" s="616"/>
      <c r="J167" s="616"/>
      <c r="K167" s="607"/>
      <c r="L167" s="607"/>
    </row>
    <row r="168" spans="1:12" s="27" customFormat="1" ht="25.5">
      <c r="A168" s="610"/>
      <c r="B168" s="613"/>
      <c r="C168" s="242" t="s">
        <v>2391</v>
      </c>
      <c r="D168" s="242" t="s">
        <v>5673</v>
      </c>
      <c r="E168" s="610"/>
      <c r="F168" s="610"/>
      <c r="G168" s="25" t="s">
        <v>1121</v>
      </c>
      <c r="H168" s="610"/>
      <c r="I168" s="616"/>
      <c r="J168" s="616"/>
      <c r="K168" s="607"/>
      <c r="L168" s="607"/>
    </row>
    <row r="169" spans="1:12" s="27" customFormat="1" ht="25.5">
      <c r="A169" s="610"/>
      <c r="B169" s="613"/>
      <c r="C169" s="242" t="s">
        <v>2391</v>
      </c>
      <c r="D169" s="242" t="s">
        <v>5673</v>
      </c>
      <c r="E169" s="610"/>
      <c r="F169" s="610"/>
      <c r="G169" s="25" t="s">
        <v>1123</v>
      </c>
      <c r="H169" s="610"/>
      <c r="I169" s="616"/>
      <c r="J169" s="616"/>
      <c r="K169" s="607"/>
      <c r="L169" s="607"/>
    </row>
    <row r="170" spans="1:12" s="27" customFormat="1" ht="25.5">
      <c r="A170" s="611"/>
      <c r="B170" s="614"/>
      <c r="C170" s="242" t="s">
        <v>2391</v>
      </c>
      <c r="D170" s="242" t="s">
        <v>5673</v>
      </c>
      <c r="E170" s="611"/>
      <c r="F170" s="611"/>
      <c r="G170" s="25" t="s">
        <v>754</v>
      </c>
      <c r="H170" s="611"/>
      <c r="I170" s="617"/>
      <c r="J170" s="617"/>
      <c r="K170" s="608"/>
      <c r="L170" s="608"/>
    </row>
    <row r="171" spans="1:12" s="27" customFormat="1" ht="51">
      <c r="A171" s="24">
        <v>111</v>
      </c>
      <c r="B171" s="218" t="s">
        <v>1366</v>
      </c>
      <c r="C171" s="242" t="s">
        <v>2391</v>
      </c>
      <c r="D171" s="242" t="s">
        <v>5673</v>
      </c>
      <c r="E171" s="24" t="s">
        <v>1311</v>
      </c>
      <c r="F171" s="24" t="s">
        <v>1312</v>
      </c>
      <c r="G171" s="24" t="s">
        <v>431</v>
      </c>
      <c r="H171" s="24" t="s">
        <v>1213</v>
      </c>
      <c r="I171" s="219" t="s">
        <v>1219</v>
      </c>
      <c r="J171" s="219" t="s">
        <v>1416</v>
      </c>
      <c r="K171" s="25" t="s">
        <v>1395</v>
      </c>
      <c r="L171" s="25" t="s">
        <v>21</v>
      </c>
    </row>
    <row r="172" spans="1:12" s="27" customFormat="1" ht="25.5">
      <c r="A172" s="24">
        <v>112</v>
      </c>
      <c r="B172" s="218" t="s">
        <v>1366</v>
      </c>
      <c r="C172" s="242" t="s">
        <v>2391</v>
      </c>
      <c r="D172" s="242" t="s">
        <v>5673</v>
      </c>
      <c r="E172" s="24" t="s">
        <v>492</v>
      </c>
      <c r="F172" s="24" t="s">
        <v>493</v>
      </c>
      <c r="G172" s="24" t="s">
        <v>501</v>
      </c>
      <c r="H172" s="24" t="s">
        <v>1364</v>
      </c>
      <c r="I172" s="219" t="s">
        <v>492</v>
      </c>
      <c r="J172" s="219" t="s">
        <v>1417</v>
      </c>
      <c r="K172" s="25" t="s">
        <v>1395</v>
      </c>
      <c r="L172" s="25" t="s">
        <v>21</v>
      </c>
    </row>
    <row r="173" spans="1:12" s="27" customFormat="1" ht="25.5">
      <c r="A173" s="24">
        <v>113</v>
      </c>
      <c r="B173" s="218" t="s">
        <v>1366</v>
      </c>
      <c r="C173" s="242" t="s">
        <v>2391</v>
      </c>
      <c r="D173" s="242" t="s">
        <v>5673</v>
      </c>
      <c r="E173" s="24" t="s">
        <v>1296</v>
      </c>
      <c r="F173" s="24" t="s">
        <v>1297</v>
      </c>
      <c r="G173" s="24" t="s">
        <v>1123</v>
      </c>
      <c r="H173" s="24" t="s">
        <v>1213</v>
      </c>
      <c r="I173" s="219" t="s">
        <v>1298</v>
      </c>
      <c r="J173" s="219" t="s">
        <v>1435</v>
      </c>
      <c r="K173" s="25" t="s">
        <v>1395</v>
      </c>
      <c r="L173" s="25" t="s">
        <v>21</v>
      </c>
    </row>
    <row r="174" spans="1:12" s="27" customFormat="1" ht="242.25">
      <c r="A174" s="24">
        <v>114</v>
      </c>
      <c r="B174" s="218" t="s">
        <v>1366</v>
      </c>
      <c r="C174" s="242" t="s">
        <v>2391</v>
      </c>
      <c r="D174" s="242" t="s">
        <v>5673</v>
      </c>
      <c r="E174" s="24" t="s">
        <v>717</v>
      </c>
      <c r="F174" s="24" t="s">
        <v>572</v>
      </c>
      <c r="G174" s="24" t="s">
        <v>709</v>
      </c>
      <c r="H174" s="24" t="s">
        <v>1247</v>
      </c>
      <c r="I174" s="219" t="s">
        <v>1418</v>
      </c>
      <c r="J174" s="219" t="s">
        <v>1419</v>
      </c>
      <c r="K174" s="25" t="s">
        <v>1395</v>
      </c>
      <c r="L174" s="25" t="s">
        <v>21</v>
      </c>
    </row>
    <row r="175" spans="1:12" s="27" customFormat="1" ht="25.5">
      <c r="A175" s="24">
        <v>115</v>
      </c>
      <c r="B175" s="218" t="s">
        <v>1366</v>
      </c>
      <c r="C175" s="242" t="s">
        <v>2391</v>
      </c>
      <c r="D175" s="242" t="s">
        <v>5673</v>
      </c>
      <c r="E175" s="24" t="s">
        <v>1145</v>
      </c>
      <c r="F175" s="24" t="s">
        <v>1346</v>
      </c>
      <c r="G175" s="24" t="s">
        <v>807</v>
      </c>
      <c r="H175" s="24" t="s">
        <v>1364</v>
      </c>
      <c r="I175" s="219" t="s">
        <v>1145</v>
      </c>
      <c r="J175" s="219" t="s">
        <v>1420</v>
      </c>
      <c r="K175" s="25" t="s">
        <v>1395</v>
      </c>
      <c r="L175" s="25" t="s">
        <v>21</v>
      </c>
    </row>
    <row r="176" spans="1:12" s="27" customFormat="1" ht="25.5">
      <c r="A176" s="24">
        <v>116</v>
      </c>
      <c r="B176" s="218" t="s">
        <v>1366</v>
      </c>
      <c r="C176" s="242" t="s">
        <v>2391</v>
      </c>
      <c r="D176" s="242" t="s">
        <v>5673</v>
      </c>
      <c r="E176" s="24" t="s">
        <v>1421</v>
      </c>
      <c r="F176" s="24" t="s">
        <v>1346</v>
      </c>
      <c r="G176" s="24" t="s">
        <v>807</v>
      </c>
      <c r="H176" s="24" t="s">
        <v>1248</v>
      </c>
      <c r="I176" s="24" t="s">
        <v>1346</v>
      </c>
      <c r="J176" s="24" t="s">
        <v>1422</v>
      </c>
      <c r="K176" s="25" t="s">
        <v>1395</v>
      </c>
      <c r="L176" s="25" t="s">
        <v>21</v>
      </c>
    </row>
    <row r="177" spans="1:12" s="27" customFormat="1" ht="51">
      <c r="A177" s="24">
        <v>117</v>
      </c>
      <c r="B177" s="218" t="s">
        <v>1366</v>
      </c>
      <c r="C177" s="242" t="s">
        <v>2391</v>
      </c>
      <c r="D177" s="242" t="s">
        <v>5673</v>
      </c>
      <c r="E177" s="24" t="s">
        <v>1421</v>
      </c>
      <c r="F177" s="24" t="s">
        <v>1422</v>
      </c>
      <c r="G177" s="24" t="s">
        <v>807</v>
      </c>
      <c r="H177" s="24" t="s">
        <v>1213</v>
      </c>
      <c r="I177" s="219" t="s">
        <v>1135</v>
      </c>
      <c r="J177" s="219" t="s">
        <v>1423</v>
      </c>
      <c r="K177" s="25" t="s">
        <v>1395</v>
      </c>
      <c r="L177" s="25" t="s">
        <v>21</v>
      </c>
    </row>
    <row r="178" spans="1:12" s="27" customFormat="1" ht="25.5">
      <c r="A178" s="24">
        <v>118</v>
      </c>
      <c r="B178" s="218" t="s">
        <v>1366</v>
      </c>
      <c r="C178" s="242" t="s">
        <v>2391</v>
      </c>
      <c r="D178" s="242" t="s">
        <v>5673</v>
      </c>
      <c r="E178" s="24" t="s">
        <v>1147</v>
      </c>
      <c r="F178" s="24" t="s">
        <v>1347</v>
      </c>
      <c r="G178" s="24" t="s">
        <v>807</v>
      </c>
      <c r="H178" s="24" t="s">
        <v>1364</v>
      </c>
      <c r="I178" s="24" t="s">
        <v>1147</v>
      </c>
      <c r="J178" s="24" t="s">
        <v>1424</v>
      </c>
      <c r="K178" s="25" t="s">
        <v>1395</v>
      </c>
      <c r="L178" s="25" t="s">
        <v>21</v>
      </c>
    </row>
    <row r="179" spans="1:12" s="27" customFormat="1" ht="25.5">
      <c r="A179" s="24">
        <v>119</v>
      </c>
      <c r="B179" s="218" t="s">
        <v>1366</v>
      </c>
      <c r="C179" s="242" t="s">
        <v>2391</v>
      </c>
      <c r="D179" s="242" t="s">
        <v>5673</v>
      </c>
      <c r="E179" s="24" t="s">
        <v>1424</v>
      </c>
      <c r="F179" s="24" t="s">
        <v>1347</v>
      </c>
      <c r="G179" s="24" t="s">
        <v>807</v>
      </c>
      <c r="H179" s="24" t="s">
        <v>1248</v>
      </c>
      <c r="I179" s="24" t="s">
        <v>1347</v>
      </c>
      <c r="J179" s="24" t="s">
        <v>1425</v>
      </c>
      <c r="K179" s="25" t="s">
        <v>1395</v>
      </c>
      <c r="L179" s="25" t="s">
        <v>21</v>
      </c>
    </row>
    <row r="180" spans="1:12" s="27" customFormat="1" ht="63.75">
      <c r="A180" s="24">
        <v>120</v>
      </c>
      <c r="B180" s="218" t="s">
        <v>1366</v>
      </c>
      <c r="C180" s="242" t="s">
        <v>2391</v>
      </c>
      <c r="D180" s="242" t="s">
        <v>5673</v>
      </c>
      <c r="E180" s="24" t="s">
        <v>1424</v>
      </c>
      <c r="F180" s="24" t="s">
        <v>1425</v>
      </c>
      <c r="G180" s="24" t="s">
        <v>807</v>
      </c>
      <c r="H180" s="24" t="s">
        <v>1213</v>
      </c>
      <c r="I180" s="219" t="s">
        <v>1136</v>
      </c>
      <c r="J180" s="219" t="s">
        <v>1426</v>
      </c>
      <c r="K180" s="25" t="s">
        <v>1395</v>
      </c>
      <c r="L180" s="25" t="s">
        <v>21</v>
      </c>
    </row>
    <row r="181" spans="1:12" s="27" customFormat="1" ht="63.75" customHeight="1">
      <c r="A181" s="590">
        <v>121</v>
      </c>
      <c r="B181" s="603" t="s">
        <v>1366</v>
      </c>
      <c r="C181" s="242" t="s">
        <v>2391</v>
      </c>
      <c r="D181" s="242" t="s">
        <v>5673</v>
      </c>
      <c r="E181" s="590" t="s">
        <v>762</v>
      </c>
      <c r="F181" s="590" t="s">
        <v>763</v>
      </c>
      <c r="G181" s="24" t="s">
        <v>754</v>
      </c>
      <c r="H181" s="590" t="s">
        <v>1247</v>
      </c>
      <c r="I181" s="632" t="s">
        <v>1427</v>
      </c>
      <c r="J181" s="632" t="s">
        <v>1428</v>
      </c>
      <c r="K181" s="618" t="s">
        <v>1395</v>
      </c>
      <c r="L181" s="618" t="s">
        <v>21</v>
      </c>
    </row>
    <row r="182" spans="1:12" s="27" customFormat="1" ht="25.5">
      <c r="A182" s="591"/>
      <c r="B182" s="604"/>
      <c r="C182" s="242" t="s">
        <v>2391</v>
      </c>
      <c r="D182" s="242" t="s">
        <v>5673</v>
      </c>
      <c r="E182" s="591"/>
      <c r="F182" s="591"/>
      <c r="G182" s="24" t="s">
        <v>807</v>
      </c>
      <c r="H182" s="591"/>
      <c r="I182" s="633"/>
      <c r="J182" s="633"/>
      <c r="K182" s="619"/>
      <c r="L182" s="619"/>
    </row>
    <row r="183" spans="1:12" s="27" customFormat="1" ht="25.5">
      <c r="A183" s="599"/>
      <c r="B183" s="605"/>
      <c r="C183" s="242" t="s">
        <v>2391</v>
      </c>
      <c r="D183" s="242" t="s">
        <v>5673</v>
      </c>
      <c r="E183" s="599"/>
      <c r="F183" s="599"/>
      <c r="G183" s="24" t="s">
        <v>892</v>
      </c>
      <c r="H183" s="599"/>
      <c r="I183" s="634"/>
      <c r="J183" s="634"/>
      <c r="K183" s="620"/>
      <c r="L183" s="620"/>
    </row>
    <row r="184" spans="1:12" s="27" customFormat="1" ht="63.75" customHeight="1">
      <c r="A184" s="590">
        <v>122</v>
      </c>
      <c r="B184" s="603" t="s">
        <v>1366</v>
      </c>
      <c r="C184" s="242" t="s">
        <v>2391</v>
      </c>
      <c r="D184" s="242" t="s">
        <v>5673</v>
      </c>
      <c r="E184" s="590" t="s">
        <v>317</v>
      </c>
      <c r="F184" s="590" t="s">
        <v>318</v>
      </c>
      <c r="G184" s="24" t="s">
        <v>316</v>
      </c>
      <c r="H184" s="590" t="s">
        <v>1247</v>
      </c>
      <c r="I184" s="632" t="s">
        <v>1427</v>
      </c>
      <c r="J184" s="632" t="s">
        <v>1428</v>
      </c>
      <c r="K184" s="618" t="s">
        <v>1395</v>
      </c>
      <c r="L184" s="618" t="s">
        <v>21</v>
      </c>
    </row>
    <row r="185" spans="1:12" s="27" customFormat="1" ht="25.5">
      <c r="A185" s="591"/>
      <c r="B185" s="604"/>
      <c r="C185" s="242" t="s">
        <v>2391</v>
      </c>
      <c r="D185" s="242" t="s">
        <v>5673</v>
      </c>
      <c r="E185" s="591"/>
      <c r="F185" s="591"/>
      <c r="G185" s="24" t="s">
        <v>1120</v>
      </c>
      <c r="H185" s="591"/>
      <c r="I185" s="633"/>
      <c r="J185" s="633"/>
      <c r="K185" s="619"/>
      <c r="L185" s="619"/>
    </row>
    <row r="186" spans="1:12" s="27" customFormat="1" ht="25.5">
      <c r="A186" s="591"/>
      <c r="B186" s="604"/>
      <c r="C186" s="242" t="s">
        <v>2391</v>
      </c>
      <c r="D186" s="242" t="s">
        <v>5673</v>
      </c>
      <c r="E186" s="591"/>
      <c r="F186" s="591"/>
      <c r="G186" s="24" t="s">
        <v>1121</v>
      </c>
      <c r="H186" s="591"/>
      <c r="I186" s="633"/>
      <c r="J186" s="633"/>
      <c r="K186" s="619"/>
      <c r="L186" s="619"/>
    </row>
    <row r="187" spans="1:12" s="27" customFormat="1" ht="25.5">
      <c r="A187" s="591"/>
      <c r="B187" s="604"/>
      <c r="C187" s="242" t="s">
        <v>2391</v>
      </c>
      <c r="D187" s="242" t="s">
        <v>5673</v>
      </c>
      <c r="E187" s="591"/>
      <c r="F187" s="591"/>
      <c r="G187" s="24" t="s">
        <v>890</v>
      </c>
      <c r="H187" s="591"/>
      <c r="I187" s="633"/>
      <c r="J187" s="633"/>
      <c r="K187" s="619"/>
      <c r="L187" s="619"/>
    </row>
    <row r="188" spans="1:12" s="27" customFormat="1" ht="25.5">
      <c r="A188" s="599"/>
      <c r="B188" s="605"/>
      <c r="C188" s="242" t="s">
        <v>2391</v>
      </c>
      <c r="D188" s="242" t="s">
        <v>5673</v>
      </c>
      <c r="E188" s="599"/>
      <c r="F188" s="599"/>
      <c r="G188" s="24" t="s">
        <v>891</v>
      </c>
      <c r="H188" s="599"/>
      <c r="I188" s="634"/>
      <c r="J188" s="634"/>
      <c r="K188" s="620"/>
      <c r="L188" s="620"/>
    </row>
    <row r="189" spans="1:12" s="27" customFormat="1" ht="76.5">
      <c r="A189" s="24">
        <v>123</v>
      </c>
      <c r="B189" s="218" t="s">
        <v>1366</v>
      </c>
      <c r="C189" s="242" t="s">
        <v>2391</v>
      </c>
      <c r="D189" s="242" t="s">
        <v>5673</v>
      </c>
      <c r="E189" s="24" t="s">
        <v>531</v>
      </c>
      <c r="F189" s="24" t="s">
        <v>532</v>
      </c>
      <c r="G189" s="24" t="s">
        <v>1122</v>
      </c>
      <c r="H189" s="24" t="s">
        <v>1247</v>
      </c>
      <c r="I189" s="219" t="s">
        <v>1429</v>
      </c>
      <c r="J189" s="219" t="s">
        <v>1430</v>
      </c>
      <c r="K189" s="25" t="s">
        <v>1395</v>
      </c>
      <c r="L189" s="25" t="s">
        <v>21</v>
      </c>
    </row>
    <row r="190" spans="1:12" s="27" customFormat="1" ht="25.5">
      <c r="A190" s="590">
        <v>124</v>
      </c>
      <c r="B190" s="603" t="s">
        <v>1366</v>
      </c>
      <c r="C190" s="242" t="s">
        <v>2391</v>
      </c>
      <c r="D190" s="242" t="s">
        <v>5673</v>
      </c>
      <c r="E190" s="590" t="s">
        <v>543</v>
      </c>
      <c r="F190" s="590" t="s">
        <v>544</v>
      </c>
      <c r="G190" s="24" t="s">
        <v>1123</v>
      </c>
      <c r="H190" s="590" t="s">
        <v>1247</v>
      </c>
      <c r="I190" s="632" t="s">
        <v>1431</v>
      </c>
      <c r="J190" s="632" t="s">
        <v>1432</v>
      </c>
      <c r="K190" s="618" t="s">
        <v>1395</v>
      </c>
      <c r="L190" s="618" t="s">
        <v>21</v>
      </c>
    </row>
    <row r="191" spans="1:12" s="27" customFormat="1" ht="63.75" customHeight="1">
      <c r="A191" s="591"/>
      <c r="B191" s="604"/>
      <c r="C191" s="242" t="s">
        <v>2391</v>
      </c>
      <c r="D191" s="242" t="s">
        <v>5673</v>
      </c>
      <c r="E191" s="591"/>
      <c r="F191" s="591"/>
      <c r="G191" s="24" t="s">
        <v>754</v>
      </c>
      <c r="H191" s="591"/>
      <c r="I191" s="633"/>
      <c r="J191" s="633"/>
      <c r="K191" s="619"/>
      <c r="L191" s="619"/>
    </row>
    <row r="192" spans="1:12" s="27" customFormat="1" ht="25.5">
      <c r="A192" s="591"/>
      <c r="B192" s="604"/>
      <c r="C192" s="242" t="s">
        <v>2391</v>
      </c>
      <c r="D192" s="242" t="s">
        <v>5673</v>
      </c>
      <c r="E192" s="591"/>
      <c r="F192" s="591"/>
      <c r="G192" s="24" t="s">
        <v>807</v>
      </c>
      <c r="H192" s="591"/>
      <c r="I192" s="633"/>
      <c r="J192" s="633"/>
      <c r="K192" s="619"/>
      <c r="L192" s="619"/>
    </row>
    <row r="193" spans="1:12" s="27" customFormat="1" ht="25.5">
      <c r="A193" s="591"/>
      <c r="B193" s="604"/>
      <c r="C193" s="242" t="s">
        <v>2391</v>
      </c>
      <c r="D193" s="242" t="s">
        <v>5673</v>
      </c>
      <c r="E193" s="591"/>
      <c r="F193" s="591"/>
      <c r="G193" s="24" t="s">
        <v>892</v>
      </c>
      <c r="H193" s="591"/>
      <c r="I193" s="633"/>
      <c r="J193" s="633"/>
      <c r="K193" s="619"/>
      <c r="L193" s="619"/>
    </row>
    <row r="194" spans="1:12" s="27" customFormat="1" ht="25.5">
      <c r="A194" s="599"/>
      <c r="B194" s="605"/>
      <c r="C194" s="242" t="s">
        <v>2391</v>
      </c>
      <c r="D194" s="242" t="s">
        <v>5673</v>
      </c>
      <c r="E194" s="599"/>
      <c r="F194" s="599"/>
      <c r="G194" s="24" t="s">
        <v>931</v>
      </c>
      <c r="H194" s="599"/>
      <c r="I194" s="634"/>
      <c r="J194" s="634"/>
      <c r="K194" s="620"/>
      <c r="L194" s="620"/>
    </row>
    <row r="195" spans="1:12" s="27" customFormat="1" ht="25.5" customHeight="1">
      <c r="A195" s="590">
        <v>125</v>
      </c>
      <c r="B195" s="603" t="s">
        <v>1366</v>
      </c>
      <c r="C195" s="242" t="s">
        <v>2391</v>
      </c>
      <c r="D195" s="242" t="s">
        <v>5673</v>
      </c>
      <c r="E195" s="590" t="s">
        <v>549</v>
      </c>
      <c r="F195" s="590" t="s">
        <v>1348</v>
      </c>
      <c r="G195" s="24" t="s">
        <v>1123</v>
      </c>
      <c r="H195" s="590" t="s">
        <v>1247</v>
      </c>
      <c r="I195" s="632" t="s">
        <v>1433</v>
      </c>
      <c r="J195" s="632" t="s">
        <v>1434</v>
      </c>
      <c r="K195" s="618" t="s">
        <v>1395</v>
      </c>
      <c r="L195" s="618" t="s">
        <v>21</v>
      </c>
    </row>
    <row r="196" spans="1:12" s="27" customFormat="1" ht="25.5">
      <c r="A196" s="591"/>
      <c r="B196" s="604"/>
      <c r="C196" s="242" t="s">
        <v>2391</v>
      </c>
      <c r="D196" s="242" t="s">
        <v>5673</v>
      </c>
      <c r="E196" s="591"/>
      <c r="F196" s="591"/>
      <c r="G196" s="24" t="s">
        <v>754</v>
      </c>
      <c r="H196" s="591"/>
      <c r="I196" s="633"/>
      <c r="J196" s="633"/>
      <c r="K196" s="619"/>
      <c r="L196" s="619"/>
    </row>
    <row r="197" spans="1:12" s="27" customFormat="1" ht="25.5">
      <c r="A197" s="591"/>
      <c r="B197" s="604"/>
      <c r="C197" s="242" t="s">
        <v>2391</v>
      </c>
      <c r="D197" s="242" t="s">
        <v>5673</v>
      </c>
      <c r="E197" s="591"/>
      <c r="F197" s="591"/>
      <c r="G197" s="24" t="s">
        <v>807</v>
      </c>
      <c r="H197" s="591"/>
      <c r="I197" s="633"/>
      <c r="J197" s="633"/>
      <c r="K197" s="619"/>
      <c r="L197" s="619"/>
    </row>
    <row r="198" spans="1:12" s="27" customFormat="1" ht="25.5">
      <c r="A198" s="591"/>
      <c r="B198" s="604"/>
      <c r="C198" s="242" t="s">
        <v>2391</v>
      </c>
      <c r="D198" s="242" t="s">
        <v>5673</v>
      </c>
      <c r="E198" s="591"/>
      <c r="F198" s="591"/>
      <c r="G198" s="24" t="s">
        <v>892</v>
      </c>
      <c r="H198" s="591"/>
      <c r="I198" s="633"/>
      <c r="J198" s="633"/>
      <c r="K198" s="619"/>
      <c r="L198" s="619"/>
    </row>
    <row r="199" spans="1:12" s="27" customFormat="1" ht="25.5">
      <c r="A199" s="24">
        <v>126</v>
      </c>
      <c r="B199" s="218" t="s">
        <v>1366</v>
      </c>
      <c r="C199" s="242" t="s">
        <v>2391</v>
      </c>
      <c r="D199" s="242" t="s">
        <v>5673</v>
      </c>
      <c r="E199" s="24" t="s">
        <v>1224</v>
      </c>
      <c r="F199" s="24" t="s">
        <v>1230</v>
      </c>
      <c r="G199" s="24" t="s">
        <v>810</v>
      </c>
      <c r="H199" s="24" t="s">
        <v>1364</v>
      </c>
      <c r="I199" s="24" t="s">
        <v>1224</v>
      </c>
      <c r="J199" s="219" t="s">
        <v>1436</v>
      </c>
      <c r="K199" s="25" t="s">
        <v>1395</v>
      </c>
      <c r="L199" s="25" t="s">
        <v>21</v>
      </c>
    </row>
    <row r="200" spans="1:12" s="27" customFormat="1" ht="25.5">
      <c r="A200" s="24">
        <v>127</v>
      </c>
      <c r="B200" s="218" t="s">
        <v>1366</v>
      </c>
      <c r="C200" s="242" t="s">
        <v>2391</v>
      </c>
      <c r="D200" s="242" t="s">
        <v>5673</v>
      </c>
      <c r="E200" s="219" t="s">
        <v>1436</v>
      </c>
      <c r="F200" s="24" t="s">
        <v>1230</v>
      </c>
      <c r="G200" s="24" t="s">
        <v>810</v>
      </c>
      <c r="H200" s="24" t="s">
        <v>1364</v>
      </c>
      <c r="I200" s="24" t="s">
        <v>1230</v>
      </c>
      <c r="J200" s="24" t="s">
        <v>1437</v>
      </c>
      <c r="K200" s="25" t="s">
        <v>1395</v>
      </c>
      <c r="L200" s="25" t="s">
        <v>21</v>
      </c>
    </row>
    <row r="201" spans="1:12" s="27" customFormat="1" ht="76.5">
      <c r="A201" s="24">
        <v>128</v>
      </c>
      <c r="B201" s="218" t="s">
        <v>1366</v>
      </c>
      <c r="C201" s="242" t="s">
        <v>2391</v>
      </c>
      <c r="D201" s="242" t="s">
        <v>5673</v>
      </c>
      <c r="E201" s="24" t="s">
        <v>993</v>
      </c>
      <c r="F201" s="24" t="s">
        <v>994</v>
      </c>
      <c r="G201" s="24" t="s">
        <v>883</v>
      </c>
      <c r="H201" s="24" t="s">
        <v>1213</v>
      </c>
      <c r="I201" s="219" t="s">
        <v>1049</v>
      </c>
      <c r="J201" s="219" t="s">
        <v>1438</v>
      </c>
      <c r="K201" s="25" t="s">
        <v>1395</v>
      </c>
      <c r="L201" s="25" t="s">
        <v>21</v>
      </c>
    </row>
    <row r="202" spans="1:12" s="27" customFormat="1" ht="25.5">
      <c r="A202" s="24">
        <v>129</v>
      </c>
      <c r="B202" s="218" t="s">
        <v>1366</v>
      </c>
      <c r="C202" s="242" t="s">
        <v>2391</v>
      </c>
      <c r="D202" s="242" t="s">
        <v>5673</v>
      </c>
      <c r="E202" s="24" t="s">
        <v>888</v>
      </c>
      <c r="F202" s="24" t="s">
        <v>889</v>
      </c>
      <c r="G202" s="24" t="s">
        <v>883</v>
      </c>
      <c r="H202" s="24" t="s">
        <v>1364</v>
      </c>
      <c r="I202" s="24" t="s">
        <v>888</v>
      </c>
      <c r="J202" s="219" t="s">
        <v>1439</v>
      </c>
      <c r="K202" s="25" t="s">
        <v>1395</v>
      </c>
      <c r="L202" s="25" t="s">
        <v>21</v>
      </c>
    </row>
    <row r="203" spans="1:12" s="27" customFormat="1" ht="25.5">
      <c r="A203" s="24">
        <v>130</v>
      </c>
      <c r="B203" s="218" t="s">
        <v>1366</v>
      </c>
      <c r="C203" s="242" t="s">
        <v>2391</v>
      </c>
      <c r="D203" s="242" t="s">
        <v>5673</v>
      </c>
      <c r="E203" s="219" t="s">
        <v>1439</v>
      </c>
      <c r="F203" s="24" t="s">
        <v>889</v>
      </c>
      <c r="G203" s="24" t="s">
        <v>883</v>
      </c>
      <c r="H203" s="24" t="s">
        <v>1248</v>
      </c>
      <c r="I203" s="219" t="s">
        <v>889</v>
      </c>
      <c r="J203" s="24" t="s">
        <v>1440</v>
      </c>
      <c r="K203" s="25" t="s">
        <v>1395</v>
      </c>
      <c r="L203" s="25" t="s">
        <v>21</v>
      </c>
    </row>
    <row r="204" spans="1:12" s="27" customFormat="1" ht="25.5">
      <c r="A204" s="24">
        <v>131</v>
      </c>
      <c r="B204" s="218" t="s">
        <v>1366</v>
      </c>
      <c r="C204" s="242" t="s">
        <v>2391</v>
      </c>
      <c r="D204" s="242" t="s">
        <v>5673</v>
      </c>
      <c r="E204" s="24" t="s">
        <v>1143</v>
      </c>
      <c r="F204" s="24" t="s">
        <v>1144</v>
      </c>
      <c r="G204" s="24" t="s">
        <v>892</v>
      </c>
      <c r="H204" s="24" t="s">
        <v>1364</v>
      </c>
      <c r="I204" s="24" t="s">
        <v>1143</v>
      </c>
      <c r="J204" s="219" t="s">
        <v>1441</v>
      </c>
      <c r="K204" s="25" t="s">
        <v>1395</v>
      </c>
      <c r="L204" s="25" t="s">
        <v>21</v>
      </c>
    </row>
    <row r="205" spans="1:12" s="27" customFormat="1" ht="25.5">
      <c r="A205" s="24">
        <v>132</v>
      </c>
      <c r="B205" s="218" t="s">
        <v>1366</v>
      </c>
      <c r="C205" s="242" t="s">
        <v>2391</v>
      </c>
      <c r="D205" s="242" t="s">
        <v>5673</v>
      </c>
      <c r="E205" s="24" t="s">
        <v>1442</v>
      </c>
      <c r="F205" s="24" t="s">
        <v>1144</v>
      </c>
      <c r="G205" s="24" t="s">
        <v>892</v>
      </c>
      <c r="H205" s="24" t="s">
        <v>1248</v>
      </c>
      <c r="I205" s="24" t="s">
        <v>1144</v>
      </c>
      <c r="J205" s="24" t="s">
        <v>1443</v>
      </c>
      <c r="K205" s="25" t="s">
        <v>1395</v>
      </c>
      <c r="L205" s="25" t="s">
        <v>21</v>
      </c>
    </row>
    <row r="206" spans="1:12" s="27" customFormat="1" ht="51">
      <c r="A206" s="24">
        <v>133</v>
      </c>
      <c r="B206" s="218" t="s">
        <v>1366</v>
      </c>
      <c r="C206" s="242" t="s">
        <v>2391</v>
      </c>
      <c r="D206" s="242" t="s">
        <v>5673</v>
      </c>
      <c r="E206" s="24" t="s">
        <v>1442</v>
      </c>
      <c r="F206" s="24" t="s">
        <v>1443</v>
      </c>
      <c r="G206" s="24" t="s">
        <v>892</v>
      </c>
      <c r="H206" s="24" t="s">
        <v>1213</v>
      </c>
      <c r="I206" s="219" t="s">
        <v>1135</v>
      </c>
      <c r="J206" s="219" t="s">
        <v>1444</v>
      </c>
      <c r="K206" s="25" t="s">
        <v>1395</v>
      </c>
      <c r="L206" s="25" t="s">
        <v>21</v>
      </c>
    </row>
    <row r="207" spans="1:12" s="27" customFormat="1" ht="25.5">
      <c r="A207" s="24">
        <v>134</v>
      </c>
      <c r="B207" s="218" t="s">
        <v>1366</v>
      </c>
      <c r="C207" s="242" t="s">
        <v>2391</v>
      </c>
      <c r="D207" s="242" t="s">
        <v>5673</v>
      </c>
      <c r="E207" s="24" t="s">
        <v>1149</v>
      </c>
      <c r="F207" s="24" t="s">
        <v>1150</v>
      </c>
      <c r="G207" s="24" t="s">
        <v>892</v>
      </c>
      <c r="H207" s="24" t="s">
        <v>1364</v>
      </c>
      <c r="I207" s="24" t="s">
        <v>1149</v>
      </c>
      <c r="J207" s="24" t="s">
        <v>1445</v>
      </c>
      <c r="K207" s="25" t="s">
        <v>1395</v>
      </c>
      <c r="L207" s="25" t="s">
        <v>21</v>
      </c>
    </row>
    <row r="208" spans="1:12" s="27" customFormat="1" ht="25.5">
      <c r="A208" s="24">
        <v>135</v>
      </c>
      <c r="B208" s="218" t="s">
        <v>1366</v>
      </c>
      <c r="C208" s="242" t="s">
        <v>2391</v>
      </c>
      <c r="D208" s="242" t="s">
        <v>5673</v>
      </c>
      <c r="E208" s="24" t="s">
        <v>1445</v>
      </c>
      <c r="F208" s="24" t="s">
        <v>1150</v>
      </c>
      <c r="G208" s="24" t="s">
        <v>892</v>
      </c>
      <c r="H208" s="24" t="s">
        <v>1248</v>
      </c>
      <c r="I208" s="24" t="s">
        <v>1150</v>
      </c>
      <c r="J208" s="24" t="s">
        <v>1446</v>
      </c>
      <c r="K208" s="25" t="s">
        <v>1395</v>
      </c>
      <c r="L208" s="25" t="s">
        <v>21</v>
      </c>
    </row>
    <row r="209" spans="1:12" s="27" customFormat="1" ht="63.75">
      <c r="A209" s="24">
        <v>136</v>
      </c>
      <c r="B209" s="218" t="s">
        <v>1366</v>
      </c>
      <c r="C209" s="242" t="s">
        <v>2391</v>
      </c>
      <c r="D209" s="242" t="s">
        <v>5673</v>
      </c>
      <c r="E209" s="24" t="s">
        <v>1445</v>
      </c>
      <c r="F209" s="24" t="s">
        <v>1446</v>
      </c>
      <c r="G209" s="24" t="s">
        <v>892</v>
      </c>
      <c r="H209" s="24" t="s">
        <v>1213</v>
      </c>
      <c r="I209" s="219" t="s">
        <v>1136</v>
      </c>
      <c r="J209" s="219" t="s">
        <v>1447</v>
      </c>
      <c r="K209" s="25" t="s">
        <v>1395</v>
      </c>
      <c r="L209" s="25" t="s">
        <v>21</v>
      </c>
    </row>
    <row r="210" spans="1:12" s="27" customFormat="1" ht="25.5">
      <c r="A210" s="24">
        <v>137</v>
      </c>
      <c r="B210" s="218" t="s">
        <v>1366</v>
      </c>
      <c r="C210" s="242" t="s">
        <v>2391</v>
      </c>
      <c r="D210" s="242" t="s">
        <v>5673</v>
      </c>
      <c r="E210" s="24" t="s">
        <v>808</v>
      </c>
      <c r="F210" s="24" t="s">
        <v>1151</v>
      </c>
      <c r="G210" s="24" t="s">
        <v>931</v>
      </c>
      <c r="H210" s="24" t="s">
        <v>1364</v>
      </c>
      <c r="I210" s="24" t="s">
        <v>808</v>
      </c>
      <c r="J210" s="24" t="s">
        <v>1448</v>
      </c>
      <c r="K210" s="25" t="s">
        <v>1395</v>
      </c>
      <c r="L210" s="25" t="s">
        <v>21</v>
      </c>
    </row>
    <row r="211" spans="1:12" s="27" customFormat="1" ht="25.5">
      <c r="A211" s="24">
        <v>138</v>
      </c>
      <c r="B211" s="218" t="s">
        <v>1366</v>
      </c>
      <c r="C211" s="242" t="s">
        <v>2391</v>
      </c>
      <c r="D211" s="242" t="s">
        <v>5673</v>
      </c>
      <c r="E211" s="24" t="s">
        <v>1448</v>
      </c>
      <c r="F211" s="24" t="s">
        <v>1151</v>
      </c>
      <c r="G211" s="24" t="s">
        <v>931</v>
      </c>
      <c r="H211" s="24" t="s">
        <v>1248</v>
      </c>
      <c r="I211" s="24" t="s">
        <v>1151</v>
      </c>
      <c r="J211" s="24" t="s">
        <v>1449</v>
      </c>
      <c r="K211" s="25" t="s">
        <v>1395</v>
      </c>
      <c r="L211" s="25" t="s">
        <v>21</v>
      </c>
    </row>
    <row r="212" spans="1:12" s="27" customFormat="1" ht="51">
      <c r="A212" s="24">
        <v>139</v>
      </c>
      <c r="B212" s="218" t="s">
        <v>1366</v>
      </c>
      <c r="C212" s="242" t="s">
        <v>2391</v>
      </c>
      <c r="D212" s="242" t="s">
        <v>5673</v>
      </c>
      <c r="E212" s="24" t="s">
        <v>1448</v>
      </c>
      <c r="F212" s="24" t="s">
        <v>1449</v>
      </c>
      <c r="G212" s="24" t="s">
        <v>931</v>
      </c>
      <c r="H212" s="24" t="s">
        <v>1213</v>
      </c>
      <c r="I212" s="24" t="s">
        <v>1135</v>
      </c>
      <c r="J212" s="24" t="s">
        <v>1450</v>
      </c>
      <c r="K212" s="25" t="s">
        <v>1395</v>
      </c>
      <c r="L212" s="25" t="s">
        <v>21</v>
      </c>
    </row>
    <row r="213" spans="1:12" s="27" customFormat="1" ht="25.5">
      <c r="A213" s="24">
        <v>140</v>
      </c>
      <c r="B213" s="218" t="s">
        <v>1366</v>
      </c>
      <c r="C213" s="242" t="s">
        <v>2391</v>
      </c>
      <c r="D213" s="242" t="s">
        <v>5673</v>
      </c>
      <c r="E213" s="24" t="s">
        <v>1451</v>
      </c>
      <c r="F213" s="24" t="s">
        <v>1452</v>
      </c>
      <c r="G213" s="24" t="s">
        <v>810</v>
      </c>
      <c r="H213" s="24" t="s">
        <v>1194</v>
      </c>
      <c r="I213" s="24" t="s">
        <v>21</v>
      </c>
      <c r="J213" s="24" t="s">
        <v>1451</v>
      </c>
      <c r="K213" s="24" t="s">
        <v>1454</v>
      </c>
      <c r="L213" s="25" t="s">
        <v>21</v>
      </c>
    </row>
    <row r="214" spans="1:12" s="27" customFormat="1" ht="25.5">
      <c r="A214" s="24">
        <v>141</v>
      </c>
      <c r="B214" s="218" t="s">
        <v>1366</v>
      </c>
      <c r="C214" s="242" t="s">
        <v>2391</v>
      </c>
      <c r="D214" s="242" t="s">
        <v>5673</v>
      </c>
      <c r="E214" s="24" t="s">
        <v>1537</v>
      </c>
      <c r="F214" s="24" t="s">
        <v>1538</v>
      </c>
      <c r="G214" s="24" t="s">
        <v>1040</v>
      </c>
      <c r="H214" s="24" t="s">
        <v>1194</v>
      </c>
      <c r="I214" s="24" t="s">
        <v>21</v>
      </c>
      <c r="J214" s="24" t="s">
        <v>1537</v>
      </c>
      <c r="K214" s="24" t="s">
        <v>1465</v>
      </c>
      <c r="L214" s="25" t="s">
        <v>21</v>
      </c>
    </row>
    <row r="215" spans="1:12" s="27" customFormat="1" ht="25.5">
      <c r="A215" s="24">
        <v>142</v>
      </c>
      <c r="B215" s="218" t="s">
        <v>1366</v>
      </c>
      <c r="C215" s="242" t="s">
        <v>2391</v>
      </c>
      <c r="D215" s="242" t="s">
        <v>5673</v>
      </c>
      <c r="E215" s="24" t="s">
        <v>1539</v>
      </c>
      <c r="F215" s="24" t="s">
        <v>1540</v>
      </c>
      <c r="G215" s="24" t="s">
        <v>1040</v>
      </c>
      <c r="H215" s="24" t="s">
        <v>1194</v>
      </c>
      <c r="I215" s="24" t="s">
        <v>21</v>
      </c>
      <c r="J215" s="24" t="s">
        <v>1539</v>
      </c>
      <c r="K215" s="24" t="s">
        <v>1465</v>
      </c>
      <c r="L215" s="25" t="s">
        <v>21</v>
      </c>
    </row>
    <row r="216" spans="1:12" s="27" customFormat="1" ht="25.5">
      <c r="A216" s="24">
        <v>143</v>
      </c>
      <c r="B216" s="218" t="s">
        <v>1366</v>
      </c>
      <c r="C216" s="242" t="s">
        <v>2391</v>
      </c>
      <c r="D216" s="242" t="s">
        <v>5673</v>
      </c>
      <c r="E216" s="24" t="s">
        <v>1541</v>
      </c>
      <c r="F216" s="24" t="s">
        <v>1542</v>
      </c>
      <c r="G216" s="24" t="s">
        <v>1040</v>
      </c>
      <c r="H216" s="24" t="s">
        <v>1194</v>
      </c>
      <c r="I216" s="24" t="s">
        <v>21</v>
      </c>
      <c r="J216" s="24" t="s">
        <v>1541</v>
      </c>
      <c r="K216" s="24" t="s">
        <v>1465</v>
      </c>
      <c r="L216" s="25" t="s">
        <v>21</v>
      </c>
    </row>
    <row r="217" spans="1:12" s="27" customFormat="1" ht="25.5">
      <c r="A217" s="24">
        <v>144</v>
      </c>
      <c r="B217" s="218" t="s">
        <v>1366</v>
      </c>
      <c r="C217" s="242" t="s">
        <v>2391</v>
      </c>
      <c r="D217" s="242" t="s">
        <v>5673</v>
      </c>
      <c r="E217" s="24" t="s">
        <v>1554</v>
      </c>
      <c r="F217" s="24" t="s">
        <v>1555</v>
      </c>
      <c r="G217" s="24" t="s">
        <v>898</v>
      </c>
      <c r="H217" s="24" t="s">
        <v>1194</v>
      </c>
      <c r="I217" s="24" t="s">
        <v>21</v>
      </c>
      <c r="J217" s="24" t="s">
        <v>1554</v>
      </c>
      <c r="K217" s="24" t="s">
        <v>1465</v>
      </c>
      <c r="L217" s="25" t="s">
        <v>21</v>
      </c>
    </row>
    <row r="218" spans="1:12" s="27" customFormat="1" ht="25.5">
      <c r="A218" s="24">
        <v>145</v>
      </c>
      <c r="B218" s="218" t="s">
        <v>1366</v>
      </c>
      <c r="C218" s="242" t="s">
        <v>2391</v>
      </c>
      <c r="D218" s="242" t="s">
        <v>5673</v>
      </c>
      <c r="E218" s="24" t="s">
        <v>1590</v>
      </c>
      <c r="F218" s="24" t="s">
        <v>1455</v>
      </c>
      <c r="G218" s="24" t="s">
        <v>898</v>
      </c>
      <c r="H218" s="24" t="s">
        <v>1194</v>
      </c>
      <c r="I218" s="24" t="s">
        <v>21</v>
      </c>
      <c r="J218" s="24" t="s">
        <v>1590</v>
      </c>
      <c r="K218" s="24" t="s">
        <v>1465</v>
      </c>
      <c r="L218" s="25" t="s">
        <v>21</v>
      </c>
    </row>
    <row r="219" spans="1:12" s="27" customFormat="1" ht="25.5">
      <c r="A219" s="24">
        <v>146</v>
      </c>
      <c r="B219" s="218" t="s">
        <v>1366</v>
      </c>
      <c r="C219" s="242" t="s">
        <v>2391</v>
      </c>
      <c r="D219" s="242" t="s">
        <v>5673</v>
      </c>
      <c r="E219" s="24" t="s">
        <v>1466</v>
      </c>
      <c r="F219" s="24" t="s">
        <v>1467</v>
      </c>
      <c r="G219" s="24" t="s">
        <v>898</v>
      </c>
      <c r="H219" s="24" t="s">
        <v>1194</v>
      </c>
      <c r="I219" s="24" t="s">
        <v>21</v>
      </c>
      <c r="J219" s="24" t="s">
        <v>1466</v>
      </c>
      <c r="K219" s="24" t="s">
        <v>1465</v>
      </c>
      <c r="L219" s="25" t="s">
        <v>21</v>
      </c>
    </row>
    <row r="220" spans="1:12" s="27" customFormat="1" ht="25.5">
      <c r="A220" s="24">
        <v>147</v>
      </c>
      <c r="B220" s="218" t="s">
        <v>1366</v>
      </c>
      <c r="C220" s="242" t="s">
        <v>2391</v>
      </c>
      <c r="D220" s="242" t="s">
        <v>5673</v>
      </c>
      <c r="E220" s="24" t="s">
        <v>1488</v>
      </c>
      <c r="F220" s="24" t="s">
        <v>1489</v>
      </c>
      <c r="G220" s="24" t="s">
        <v>898</v>
      </c>
      <c r="H220" s="24" t="s">
        <v>1194</v>
      </c>
      <c r="I220" s="24" t="s">
        <v>21</v>
      </c>
      <c r="J220" s="24" t="s">
        <v>1488</v>
      </c>
      <c r="K220" s="24" t="s">
        <v>1465</v>
      </c>
      <c r="L220" s="25" t="s">
        <v>21</v>
      </c>
    </row>
    <row r="221" spans="1:12" s="27" customFormat="1" ht="25.5">
      <c r="A221" s="24">
        <v>148</v>
      </c>
      <c r="B221" s="218" t="s">
        <v>1366</v>
      </c>
      <c r="C221" s="242" t="s">
        <v>2391</v>
      </c>
      <c r="D221" s="242" t="s">
        <v>5673</v>
      </c>
      <c r="E221" s="24" t="s">
        <v>1498</v>
      </c>
      <c r="F221" s="24" t="s">
        <v>1499</v>
      </c>
      <c r="G221" s="24" t="s">
        <v>898</v>
      </c>
      <c r="H221" s="24" t="s">
        <v>1194</v>
      </c>
      <c r="I221" s="24" t="s">
        <v>21</v>
      </c>
      <c r="J221" s="24" t="s">
        <v>1498</v>
      </c>
      <c r="K221" s="24" t="s">
        <v>1465</v>
      </c>
      <c r="L221" s="25" t="s">
        <v>21</v>
      </c>
    </row>
    <row r="222" spans="1:12" s="27" customFormat="1" ht="25.5">
      <c r="A222" s="24">
        <v>149</v>
      </c>
      <c r="B222" s="218" t="s">
        <v>1366</v>
      </c>
      <c r="C222" s="242" t="s">
        <v>2391</v>
      </c>
      <c r="D222" s="242" t="s">
        <v>5673</v>
      </c>
      <c r="E222" s="24" t="s">
        <v>21</v>
      </c>
      <c r="F222" s="24" t="s">
        <v>21</v>
      </c>
      <c r="G222" s="24" t="s">
        <v>1575</v>
      </c>
      <c r="H222" s="24" t="s">
        <v>1576</v>
      </c>
      <c r="I222" s="24" t="s">
        <v>21</v>
      </c>
      <c r="J222" s="24" t="s">
        <v>1575</v>
      </c>
      <c r="K222" s="24" t="s">
        <v>1465</v>
      </c>
      <c r="L222" s="25" t="s">
        <v>21</v>
      </c>
    </row>
    <row r="223" spans="1:12" s="27" customFormat="1" ht="25.5">
      <c r="A223" s="24">
        <v>150</v>
      </c>
      <c r="B223" s="218" t="s">
        <v>1366</v>
      </c>
      <c r="C223" s="242" t="s">
        <v>2391</v>
      </c>
      <c r="D223" s="242" t="s">
        <v>5673</v>
      </c>
      <c r="E223" s="24" t="s">
        <v>21</v>
      </c>
      <c r="F223" s="24" t="s">
        <v>21</v>
      </c>
      <c r="G223" s="24" t="s">
        <v>1577</v>
      </c>
      <c r="H223" s="24" t="s">
        <v>1576</v>
      </c>
      <c r="I223" s="24" t="s">
        <v>21</v>
      </c>
      <c r="J223" s="24" t="s">
        <v>1577</v>
      </c>
      <c r="K223" s="24" t="s">
        <v>1465</v>
      </c>
      <c r="L223" s="25" t="s">
        <v>21</v>
      </c>
    </row>
    <row r="224" spans="1:12" s="27" customFormat="1" ht="25.5">
      <c r="A224" s="24">
        <v>151</v>
      </c>
      <c r="B224" s="218" t="s">
        <v>1366</v>
      </c>
      <c r="C224" s="242" t="s">
        <v>2391</v>
      </c>
      <c r="D224" s="242" t="s">
        <v>5673</v>
      </c>
      <c r="E224" s="24" t="s">
        <v>1305</v>
      </c>
      <c r="F224" s="24" t="s">
        <v>1306</v>
      </c>
      <c r="G224" s="24" t="s">
        <v>431</v>
      </c>
      <c r="H224" s="24" t="s">
        <v>1247</v>
      </c>
      <c r="I224" s="24" t="s">
        <v>1591</v>
      </c>
      <c r="J224" s="24" t="s">
        <v>1592</v>
      </c>
      <c r="K224" s="24" t="s">
        <v>1594</v>
      </c>
      <c r="L224" s="24" t="s">
        <v>21</v>
      </c>
    </row>
    <row r="225" spans="1:12" s="27" customFormat="1" ht="38.25">
      <c r="A225" s="24">
        <v>152</v>
      </c>
      <c r="B225" s="218" t="s">
        <v>1366</v>
      </c>
      <c r="C225" s="242" t="s">
        <v>2391</v>
      </c>
      <c r="D225" s="242" t="s">
        <v>5673</v>
      </c>
      <c r="E225" s="24" t="s">
        <v>21</v>
      </c>
      <c r="F225" s="24" t="s">
        <v>21</v>
      </c>
      <c r="G225" s="24" t="s">
        <v>1597</v>
      </c>
      <c r="H225" s="24" t="s">
        <v>1282</v>
      </c>
      <c r="I225" s="24" t="s">
        <v>316</v>
      </c>
      <c r="J225" s="24" t="s">
        <v>1597</v>
      </c>
      <c r="K225" s="25" t="s">
        <v>1598</v>
      </c>
      <c r="L225" s="24" t="s">
        <v>21</v>
      </c>
    </row>
    <row r="226" spans="1:12" s="27" customFormat="1" ht="25.5">
      <c r="A226" s="24">
        <v>153</v>
      </c>
      <c r="B226" s="218" t="s">
        <v>1366</v>
      </c>
      <c r="C226" s="242" t="s">
        <v>2391</v>
      </c>
      <c r="D226" s="242" t="s">
        <v>5673</v>
      </c>
      <c r="E226" s="24" t="s">
        <v>21</v>
      </c>
      <c r="F226" s="24" t="s">
        <v>21</v>
      </c>
      <c r="G226" s="24" t="s">
        <v>1595</v>
      </c>
      <c r="H226" s="24" t="s">
        <v>1596</v>
      </c>
      <c r="I226" s="24" t="s">
        <v>1284</v>
      </c>
      <c r="J226" s="24" t="s">
        <v>1595</v>
      </c>
      <c r="K226" s="24" t="s">
        <v>1599</v>
      </c>
      <c r="L226" s="24" t="s">
        <v>21</v>
      </c>
    </row>
    <row r="227" spans="1:12" s="27" customFormat="1" ht="25.5">
      <c r="A227" s="24">
        <v>154</v>
      </c>
      <c r="B227" s="218" t="s">
        <v>1366</v>
      </c>
      <c r="C227" s="242" t="s">
        <v>2391</v>
      </c>
      <c r="D227" s="242" t="s">
        <v>5673</v>
      </c>
      <c r="E227" s="24" t="s">
        <v>21</v>
      </c>
      <c r="F227" s="24" t="s">
        <v>21</v>
      </c>
      <c r="G227" s="24" t="s">
        <v>530</v>
      </c>
      <c r="H227" s="24" t="s">
        <v>1596</v>
      </c>
      <c r="I227" s="24" t="s">
        <v>1122</v>
      </c>
      <c r="J227" s="24" t="s">
        <v>530</v>
      </c>
      <c r="K227" s="24" t="s">
        <v>1599</v>
      </c>
      <c r="L227" s="24" t="s">
        <v>21</v>
      </c>
    </row>
    <row r="228" spans="1:12" s="27" customFormat="1" ht="25.5">
      <c r="A228" s="24">
        <v>155</v>
      </c>
      <c r="B228" s="218" t="s">
        <v>1366</v>
      </c>
      <c r="C228" s="242" t="s">
        <v>2391</v>
      </c>
      <c r="D228" s="242" t="s">
        <v>5673</v>
      </c>
      <c r="E228" s="24" t="s">
        <v>21</v>
      </c>
      <c r="F228" s="24" t="s">
        <v>21</v>
      </c>
      <c r="G228" s="24" t="s">
        <v>537</v>
      </c>
      <c r="H228" s="24" t="s">
        <v>1596</v>
      </c>
      <c r="I228" s="24" t="s">
        <v>1123</v>
      </c>
      <c r="J228" s="24" t="s">
        <v>537</v>
      </c>
      <c r="K228" s="24" t="s">
        <v>1599</v>
      </c>
      <c r="L228" s="24" t="s">
        <v>21</v>
      </c>
    </row>
    <row r="229" spans="1:12" s="27" customFormat="1" ht="25.5">
      <c r="A229" s="24">
        <v>156</v>
      </c>
      <c r="B229" s="218" t="s">
        <v>1366</v>
      </c>
      <c r="C229" s="242" t="s">
        <v>2391</v>
      </c>
      <c r="D229" s="242" t="s">
        <v>5673</v>
      </c>
      <c r="E229" s="24" t="s">
        <v>231</v>
      </c>
      <c r="F229" s="24" t="s">
        <v>1331</v>
      </c>
      <c r="G229" s="24" t="s">
        <v>1593</v>
      </c>
      <c r="H229" s="24" t="s">
        <v>1246</v>
      </c>
      <c r="I229" s="24" t="s">
        <v>231</v>
      </c>
      <c r="J229" s="24" t="s">
        <v>432</v>
      </c>
      <c r="K229" s="24" t="s">
        <v>1600</v>
      </c>
      <c r="L229" s="24" t="s">
        <v>21</v>
      </c>
    </row>
    <row r="230" spans="1:12" s="27" customFormat="1" ht="25.5">
      <c r="A230" s="24">
        <v>157</v>
      </c>
      <c r="B230" s="218" t="s">
        <v>1366</v>
      </c>
      <c r="C230" s="242" t="s">
        <v>2391</v>
      </c>
      <c r="D230" s="242" t="s">
        <v>5673</v>
      </c>
      <c r="E230" s="24" t="s">
        <v>432</v>
      </c>
      <c r="F230" s="24" t="s">
        <v>433</v>
      </c>
      <c r="G230" s="24" t="s">
        <v>1593</v>
      </c>
      <c r="H230" s="24" t="s">
        <v>1194</v>
      </c>
      <c r="I230" s="24" t="s">
        <v>231</v>
      </c>
      <c r="J230" s="24" t="s">
        <v>432</v>
      </c>
      <c r="K230" s="24" t="s">
        <v>1600</v>
      </c>
      <c r="L230" s="24" t="s">
        <v>21</v>
      </c>
    </row>
    <row r="231" spans="1:12" s="27" customFormat="1" ht="38.25">
      <c r="A231" s="24">
        <v>158</v>
      </c>
      <c r="B231" s="218" t="s">
        <v>1366</v>
      </c>
      <c r="C231" s="242" t="s">
        <v>2391</v>
      </c>
      <c r="D231" s="242" t="s">
        <v>5673</v>
      </c>
      <c r="E231" s="24" t="s">
        <v>1602</v>
      </c>
      <c r="F231" s="24" t="s">
        <v>1604</v>
      </c>
      <c r="G231" s="24" t="s">
        <v>1040</v>
      </c>
      <c r="H231" s="24" t="s">
        <v>1194</v>
      </c>
      <c r="I231" s="24" t="s">
        <v>21</v>
      </c>
      <c r="J231" s="24" t="s">
        <v>1602</v>
      </c>
      <c r="K231" s="226" t="s">
        <v>1607</v>
      </c>
      <c r="L231" s="24"/>
    </row>
    <row r="232" spans="1:12" s="27" customFormat="1" ht="25.5">
      <c r="A232" s="24">
        <v>159</v>
      </c>
      <c r="B232" s="218" t="s">
        <v>1366</v>
      </c>
      <c r="C232" s="242" t="s">
        <v>2391</v>
      </c>
      <c r="D232" s="242" t="s">
        <v>5673</v>
      </c>
      <c r="E232" s="24" t="s">
        <v>1601</v>
      </c>
      <c r="F232" s="24" t="s">
        <v>1309</v>
      </c>
      <c r="G232" s="24" t="s">
        <v>431</v>
      </c>
      <c r="H232" s="24" t="s">
        <v>1364</v>
      </c>
      <c r="I232" s="24" t="s">
        <v>1412</v>
      </c>
      <c r="J232" s="24" t="s">
        <v>1601</v>
      </c>
      <c r="K232" s="24" t="s">
        <v>1608</v>
      </c>
      <c r="L232" s="24" t="s">
        <v>21</v>
      </c>
    </row>
    <row r="233" spans="1:12" s="27" customFormat="1" ht="25.5">
      <c r="A233" s="24">
        <v>160</v>
      </c>
      <c r="B233" s="218" t="s">
        <v>1366</v>
      </c>
      <c r="C233" s="242" t="s">
        <v>2391</v>
      </c>
      <c r="D233" s="242" t="s">
        <v>5673</v>
      </c>
      <c r="E233" s="24" t="s">
        <v>1601</v>
      </c>
      <c r="F233" s="24" t="s">
        <v>1309</v>
      </c>
      <c r="G233" s="24" t="s">
        <v>431</v>
      </c>
      <c r="H233" s="24" t="s">
        <v>1248</v>
      </c>
      <c r="I233" s="24" t="s">
        <v>1309</v>
      </c>
      <c r="J233" s="24" t="s">
        <v>1603</v>
      </c>
      <c r="K233" s="24" t="s">
        <v>1609</v>
      </c>
      <c r="L233" s="24" t="s">
        <v>21</v>
      </c>
    </row>
    <row r="234" spans="1:12" s="27" customFormat="1" ht="38.25">
      <c r="A234" s="24">
        <v>161</v>
      </c>
      <c r="B234" s="218" t="s">
        <v>1366</v>
      </c>
      <c r="C234" s="242" t="s">
        <v>2391</v>
      </c>
      <c r="D234" s="242" t="s">
        <v>5673</v>
      </c>
      <c r="E234" s="24" t="s">
        <v>1610</v>
      </c>
      <c r="F234" s="24" t="s">
        <v>1611</v>
      </c>
      <c r="G234" s="24" t="s">
        <v>1040</v>
      </c>
      <c r="H234" s="24" t="s">
        <v>1194</v>
      </c>
      <c r="I234" s="24" t="s">
        <v>21</v>
      </c>
      <c r="J234" s="24" t="s">
        <v>1610</v>
      </c>
      <c r="K234" s="24" t="s">
        <v>1618</v>
      </c>
      <c r="L234" s="24" t="s">
        <v>21</v>
      </c>
    </row>
    <row r="235" spans="1:12" s="27" customFormat="1" ht="25.5">
      <c r="A235" s="24">
        <v>162</v>
      </c>
      <c r="B235" s="218" t="s">
        <v>1366</v>
      </c>
      <c r="C235" s="242" t="s">
        <v>2391</v>
      </c>
      <c r="D235" s="242" t="s">
        <v>5673</v>
      </c>
      <c r="E235" s="24" t="s">
        <v>1619</v>
      </c>
      <c r="F235" s="232" t="s">
        <v>1620</v>
      </c>
      <c r="G235" s="24" t="s">
        <v>810</v>
      </c>
      <c r="H235" s="24" t="s">
        <v>1194</v>
      </c>
      <c r="I235" s="24" t="s">
        <v>21</v>
      </c>
      <c r="J235" s="24" t="s">
        <v>1619</v>
      </c>
      <c r="K235" s="24" t="s">
        <v>1640</v>
      </c>
      <c r="L235" s="24" t="s">
        <v>21</v>
      </c>
    </row>
    <row r="236" spans="1:12" s="27" customFormat="1" ht="127.5">
      <c r="A236" s="24">
        <v>163</v>
      </c>
      <c r="B236" s="218" t="s">
        <v>1643</v>
      </c>
      <c r="C236" s="242" t="s">
        <v>2391</v>
      </c>
      <c r="D236" s="242" t="s">
        <v>5673</v>
      </c>
      <c r="E236" s="25" t="s">
        <v>375</v>
      </c>
      <c r="F236" s="25" t="s">
        <v>961</v>
      </c>
      <c r="G236" s="25" t="s">
        <v>1126</v>
      </c>
      <c r="H236" s="25" t="s">
        <v>1247</v>
      </c>
      <c r="I236" s="217" t="s">
        <v>1371</v>
      </c>
      <c r="J236" s="217" t="s">
        <v>1644</v>
      </c>
      <c r="K236" s="24" t="s">
        <v>1647</v>
      </c>
      <c r="L236" s="24" t="s">
        <v>21</v>
      </c>
    </row>
    <row r="237" spans="1:12" s="27" customFormat="1" ht="25.5">
      <c r="A237" s="24">
        <v>164</v>
      </c>
      <c r="B237" s="218" t="s">
        <v>1643</v>
      </c>
      <c r="C237" s="242" t="s">
        <v>2391</v>
      </c>
      <c r="D237" s="242" t="s">
        <v>5673</v>
      </c>
      <c r="E237" s="24" t="s">
        <v>1380</v>
      </c>
      <c r="F237" s="24" t="s">
        <v>963</v>
      </c>
      <c r="G237" s="25" t="s">
        <v>1126</v>
      </c>
      <c r="H237" s="24" t="s">
        <v>1213</v>
      </c>
      <c r="I237" s="24" t="s">
        <v>1180</v>
      </c>
      <c r="J237" s="24" t="s">
        <v>1646</v>
      </c>
      <c r="K237" s="24" t="s">
        <v>1647</v>
      </c>
      <c r="L237" s="24" t="s">
        <v>21</v>
      </c>
    </row>
    <row r="238" spans="1:12" s="27" customFormat="1" ht="229.5">
      <c r="A238" s="24">
        <v>165</v>
      </c>
      <c r="B238" s="218" t="s">
        <v>1643</v>
      </c>
      <c r="C238" s="242" t="s">
        <v>2391</v>
      </c>
      <c r="D238" s="242" t="s">
        <v>5673</v>
      </c>
      <c r="E238" s="24" t="s">
        <v>717</v>
      </c>
      <c r="F238" s="24" t="s">
        <v>572</v>
      </c>
      <c r="G238" s="24" t="s">
        <v>709</v>
      </c>
      <c r="H238" s="25" t="s">
        <v>1247</v>
      </c>
      <c r="I238" s="24" t="s">
        <v>1419</v>
      </c>
      <c r="J238" s="24" t="s">
        <v>1718</v>
      </c>
      <c r="K238" s="24" t="s">
        <v>1647</v>
      </c>
      <c r="L238" s="24" t="s">
        <v>21</v>
      </c>
    </row>
    <row r="239" spans="1:12" s="27" customFormat="1" ht="409.5">
      <c r="A239" s="24">
        <v>166</v>
      </c>
      <c r="B239" s="218" t="s">
        <v>1643</v>
      </c>
      <c r="C239" s="242" t="s">
        <v>2391</v>
      </c>
      <c r="D239" s="242" t="s">
        <v>5673</v>
      </c>
      <c r="E239" s="232" t="s">
        <v>722</v>
      </c>
      <c r="F239" s="24" t="s">
        <v>593</v>
      </c>
      <c r="G239" s="24" t="s">
        <v>709</v>
      </c>
      <c r="H239" s="25" t="s">
        <v>1247</v>
      </c>
      <c r="I239" s="24" t="s">
        <v>1648</v>
      </c>
      <c r="J239" s="24" t="s">
        <v>1649</v>
      </c>
      <c r="K239" s="24" t="s">
        <v>1647</v>
      </c>
      <c r="L239" s="24" t="s">
        <v>21</v>
      </c>
    </row>
    <row r="240" spans="1:12" s="27" customFormat="1" ht="25.5">
      <c r="A240" s="24">
        <v>167</v>
      </c>
      <c r="B240" s="218" t="s">
        <v>1643</v>
      </c>
      <c r="C240" s="242" t="s">
        <v>2391</v>
      </c>
      <c r="D240" s="242" t="s">
        <v>5673</v>
      </c>
      <c r="E240" s="24" t="s">
        <v>1386</v>
      </c>
      <c r="F240" s="24" t="s">
        <v>1387</v>
      </c>
      <c r="G240" s="24" t="s">
        <v>810</v>
      </c>
      <c r="H240" s="24" t="s">
        <v>1364</v>
      </c>
      <c r="I240" s="24" t="s">
        <v>1386</v>
      </c>
      <c r="J240" s="24" t="s">
        <v>1650</v>
      </c>
      <c r="K240" s="24" t="s">
        <v>1647</v>
      </c>
      <c r="L240" s="24" t="s">
        <v>21</v>
      </c>
    </row>
    <row r="241" spans="1:12" s="27" customFormat="1" ht="25.5">
      <c r="A241" s="24">
        <v>168</v>
      </c>
      <c r="B241" s="218" t="s">
        <v>1643</v>
      </c>
      <c r="C241" s="242" t="s">
        <v>2391</v>
      </c>
      <c r="D241" s="242" t="s">
        <v>5673</v>
      </c>
      <c r="E241" s="24" t="s">
        <v>1400</v>
      </c>
      <c r="F241" s="24" t="s">
        <v>1237</v>
      </c>
      <c r="G241" s="24" t="s">
        <v>1126</v>
      </c>
      <c r="H241" s="24" t="s">
        <v>1364</v>
      </c>
      <c r="I241" s="24" t="s">
        <v>1400</v>
      </c>
      <c r="J241" s="24" t="s">
        <v>1651</v>
      </c>
      <c r="K241" s="24" t="s">
        <v>1647</v>
      </c>
      <c r="L241" s="24" t="s">
        <v>21</v>
      </c>
    </row>
    <row r="242" spans="1:12" s="27" customFormat="1" ht="127.5">
      <c r="A242" s="24">
        <v>169</v>
      </c>
      <c r="B242" s="218" t="s">
        <v>1643</v>
      </c>
      <c r="C242" s="242" t="s">
        <v>2391</v>
      </c>
      <c r="D242" s="242" t="s">
        <v>5673</v>
      </c>
      <c r="E242" s="24" t="s">
        <v>1651</v>
      </c>
      <c r="F242" s="24" t="s">
        <v>1237</v>
      </c>
      <c r="G242" s="24" t="s">
        <v>1126</v>
      </c>
      <c r="H242" s="24" t="s">
        <v>1247</v>
      </c>
      <c r="I242" s="24" t="s">
        <v>1653</v>
      </c>
      <c r="J242" s="24" t="s">
        <v>1652</v>
      </c>
      <c r="K242" s="24" t="s">
        <v>1647</v>
      </c>
      <c r="L242" s="24" t="s">
        <v>21</v>
      </c>
    </row>
    <row r="243" spans="1:12" s="27" customFormat="1" ht="25.5">
      <c r="A243" s="24">
        <v>170</v>
      </c>
      <c r="B243" s="218" t="s">
        <v>1643</v>
      </c>
      <c r="C243" s="242" t="s">
        <v>2391</v>
      </c>
      <c r="D243" s="242" t="s">
        <v>5673</v>
      </c>
      <c r="E243" s="24" t="s">
        <v>1311</v>
      </c>
      <c r="F243" s="24" t="s">
        <v>1312</v>
      </c>
      <c r="G243" s="24" t="s">
        <v>431</v>
      </c>
      <c r="H243" s="24" t="s">
        <v>1364</v>
      </c>
      <c r="I243" s="24" t="s">
        <v>1311</v>
      </c>
      <c r="J243" s="24" t="s">
        <v>1655</v>
      </c>
      <c r="K243" s="24" t="s">
        <v>1647</v>
      </c>
      <c r="L243" s="24" t="s">
        <v>21</v>
      </c>
    </row>
    <row r="244" spans="1:12" s="27" customFormat="1" ht="25.5">
      <c r="A244" s="24">
        <v>171</v>
      </c>
      <c r="B244" s="218" t="s">
        <v>1643</v>
      </c>
      <c r="C244" s="242" t="s">
        <v>2391</v>
      </c>
      <c r="D244" s="242" t="s">
        <v>5673</v>
      </c>
      <c r="E244" s="24" t="s">
        <v>1655</v>
      </c>
      <c r="F244" s="24" t="s">
        <v>1312</v>
      </c>
      <c r="G244" s="24" t="s">
        <v>431</v>
      </c>
      <c r="H244" s="24" t="s">
        <v>1248</v>
      </c>
      <c r="I244" s="24" t="s">
        <v>1312</v>
      </c>
      <c r="J244" s="24" t="s">
        <v>1656</v>
      </c>
      <c r="K244" s="24" t="s">
        <v>1647</v>
      </c>
      <c r="L244" s="24" t="s">
        <v>21</v>
      </c>
    </row>
    <row r="245" spans="1:12" s="27" customFormat="1" ht="51">
      <c r="A245" s="24">
        <v>172</v>
      </c>
      <c r="B245" s="218" t="s">
        <v>1643</v>
      </c>
      <c r="C245" s="242" t="s">
        <v>2391</v>
      </c>
      <c r="D245" s="242" t="s">
        <v>5673</v>
      </c>
      <c r="E245" s="24" t="s">
        <v>1655</v>
      </c>
      <c r="F245" s="24" t="s">
        <v>1656</v>
      </c>
      <c r="G245" s="24" t="s">
        <v>431</v>
      </c>
      <c r="H245" s="24" t="s">
        <v>1213</v>
      </c>
      <c r="I245" s="24" t="s">
        <v>1416</v>
      </c>
      <c r="J245" s="24" t="s">
        <v>1657</v>
      </c>
      <c r="K245" s="24" t="s">
        <v>1647</v>
      </c>
      <c r="L245" s="24" t="s">
        <v>21</v>
      </c>
    </row>
    <row r="246" spans="1:12" s="27" customFormat="1" ht="25.5">
      <c r="A246" s="24">
        <v>173</v>
      </c>
      <c r="B246" s="218" t="s">
        <v>1643</v>
      </c>
      <c r="C246" s="242" t="s">
        <v>2391</v>
      </c>
      <c r="D246" s="242" t="s">
        <v>5673</v>
      </c>
      <c r="E246" s="24" t="s">
        <v>1601</v>
      </c>
      <c r="F246" s="24" t="s">
        <v>1603</v>
      </c>
      <c r="G246" s="24" t="s">
        <v>431</v>
      </c>
      <c r="H246" s="24" t="s">
        <v>1213</v>
      </c>
      <c r="I246" s="24" t="s">
        <v>1308</v>
      </c>
      <c r="J246" s="24" t="s">
        <v>1658</v>
      </c>
      <c r="K246" s="24" t="s">
        <v>1647</v>
      </c>
      <c r="L246" s="24" t="s">
        <v>21</v>
      </c>
    </row>
    <row r="247" spans="1:12" s="27" customFormat="1" ht="89.25">
      <c r="A247" s="24">
        <v>174</v>
      </c>
      <c r="B247" s="218" t="s">
        <v>1643</v>
      </c>
      <c r="C247" s="242" t="s">
        <v>2391</v>
      </c>
      <c r="D247" s="242" t="s">
        <v>5673</v>
      </c>
      <c r="E247" s="24" t="s">
        <v>1601</v>
      </c>
      <c r="F247" s="24" t="s">
        <v>1603</v>
      </c>
      <c r="G247" s="24" t="s">
        <v>431</v>
      </c>
      <c r="H247" s="24" t="s">
        <v>1247</v>
      </c>
      <c r="I247" s="24" t="s">
        <v>1659</v>
      </c>
      <c r="J247" s="24" t="s">
        <v>1660</v>
      </c>
      <c r="K247" s="24" t="s">
        <v>1647</v>
      </c>
      <c r="L247" s="24" t="s">
        <v>21</v>
      </c>
    </row>
    <row r="248" spans="1:12" s="27" customFormat="1" ht="38.25" customHeight="1">
      <c r="A248" s="590">
        <v>175</v>
      </c>
      <c r="B248" s="603" t="s">
        <v>1643</v>
      </c>
      <c r="C248" s="242" t="s">
        <v>2391</v>
      </c>
      <c r="D248" s="242" t="s">
        <v>5673</v>
      </c>
      <c r="E248" s="590" t="s">
        <v>231</v>
      </c>
      <c r="F248" s="590" t="s">
        <v>1331</v>
      </c>
      <c r="G248" s="24" t="s">
        <v>304</v>
      </c>
      <c r="H248" s="590" t="s">
        <v>1213</v>
      </c>
      <c r="I248" s="590" t="s">
        <v>29</v>
      </c>
      <c r="J248" s="590" t="s">
        <v>1396</v>
      </c>
      <c r="K248" s="590" t="s">
        <v>1647</v>
      </c>
      <c r="L248" s="590" t="s">
        <v>21</v>
      </c>
    </row>
    <row r="249" spans="1:12" s="27" customFormat="1" ht="25.5">
      <c r="A249" s="591"/>
      <c r="B249" s="604"/>
      <c r="C249" s="242" t="s">
        <v>2391</v>
      </c>
      <c r="D249" s="242" t="s">
        <v>5673</v>
      </c>
      <c r="E249" s="591"/>
      <c r="F249" s="591"/>
      <c r="G249" s="24" t="s">
        <v>1595</v>
      </c>
      <c r="H249" s="591"/>
      <c r="I249" s="591"/>
      <c r="J249" s="591"/>
      <c r="K249" s="591"/>
      <c r="L249" s="591"/>
    </row>
    <row r="250" spans="1:12" s="27" customFormat="1" ht="25.5">
      <c r="A250" s="599"/>
      <c r="B250" s="605"/>
      <c r="C250" s="242" t="s">
        <v>2391</v>
      </c>
      <c r="D250" s="242" t="s">
        <v>5673</v>
      </c>
      <c r="E250" s="599"/>
      <c r="F250" s="599"/>
      <c r="G250" s="24" t="s">
        <v>1126</v>
      </c>
      <c r="H250" s="599"/>
      <c r="I250" s="599"/>
      <c r="J250" s="599"/>
      <c r="K250" s="599"/>
      <c r="L250" s="599"/>
    </row>
    <row r="251" spans="1:12" s="27" customFormat="1" ht="76.5" customHeight="1">
      <c r="A251" s="590">
        <v>176</v>
      </c>
      <c r="B251" s="603" t="s">
        <v>1643</v>
      </c>
      <c r="C251" s="242" t="s">
        <v>2391</v>
      </c>
      <c r="D251" s="242" t="s">
        <v>5673</v>
      </c>
      <c r="E251" s="590" t="s">
        <v>757</v>
      </c>
      <c r="F251" s="590" t="s">
        <v>1342</v>
      </c>
      <c r="G251" s="24" t="s">
        <v>754</v>
      </c>
      <c r="H251" s="590" t="s">
        <v>1213</v>
      </c>
      <c r="I251" s="590" t="s">
        <v>755</v>
      </c>
      <c r="J251" s="590" t="s">
        <v>1661</v>
      </c>
      <c r="K251" s="590" t="s">
        <v>1647</v>
      </c>
      <c r="L251" s="590" t="s">
        <v>21</v>
      </c>
    </row>
    <row r="252" spans="1:12" s="27" customFormat="1" ht="25.5">
      <c r="A252" s="599"/>
      <c r="B252" s="605"/>
      <c r="C252" s="242" t="s">
        <v>2391</v>
      </c>
      <c r="D252" s="242" t="s">
        <v>5673</v>
      </c>
      <c r="E252" s="599"/>
      <c r="F252" s="599"/>
      <c r="G252" s="24" t="s">
        <v>1079</v>
      </c>
      <c r="H252" s="599"/>
      <c r="I252" s="599"/>
      <c r="J252" s="599"/>
      <c r="K252" s="599"/>
      <c r="L252" s="599"/>
    </row>
    <row r="253" spans="1:12" s="27" customFormat="1" ht="25.5">
      <c r="A253" s="222">
        <v>177</v>
      </c>
      <c r="B253" s="223" t="s">
        <v>1643</v>
      </c>
      <c r="C253" s="242" t="s">
        <v>2391</v>
      </c>
      <c r="D253" s="242" t="s">
        <v>5673</v>
      </c>
      <c r="E253" s="222" t="s">
        <v>1539</v>
      </c>
      <c r="F253" s="222" t="s">
        <v>1540</v>
      </c>
      <c r="G253" s="24" t="s">
        <v>1040</v>
      </c>
      <c r="H253" s="222" t="s">
        <v>1213</v>
      </c>
      <c r="I253" s="222" t="s">
        <v>1490</v>
      </c>
      <c r="J253" s="222" t="s">
        <v>1662</v>
      </c>
      <c r="K253" s="222" t="s">
        <v>1647</v>
      </c>
      <c r="L253" s="222" t="s">
        <v>21</v>
      </c>
    </row>
    <row r="254" spans="1:12" s="27" customFormat="1" ht="38.25">
      <c r="A254" s="222">
        <v>178</v>
      </c>
      <c r="B254" s="223" t="s">
        <v>1643</v>
      </c>
      <c r="C254" s="242" t="s">
        <v>2391</v>
      </c>
      <c r="D254" s="242" t="s">
        <v>5673</v>
      </c>
      <c r="E254" s="222" t="s">
        <v>1541</v>
      </c>
      <c r="F254" s="222" t="s">
        <v>1542</v>
      </c>
      <c r="G254" s="24" t="s">
        <v>1040</v>
      </c>
      <c r="H254" s="222" t="s">
        <v>1213</v>
      </c>
      <c r="I254" s="222" t="s">
        <v>1500</v>
      </c>
      <c r="J254" s="222" t="s">
        <v>1663</v>
      </c>
      <c r="K254" s="222" t="s">
        <v>1647</v>
      </c>
      <c r="L254" s="222" t="s">
        <v>21</v>
      </c>
    </row>
    <row r="255" spans="1:12" s="27" customFormat="1" ht="38.25" customHeight="1">
      <c r="A255" s="590">
        <v>179</v>
      </c>
      <c r="B255" s="603" t="s">
        <v>1643</v>
      </c>
      <c r="C255" s="242" t="s">
        <v>2391</v>
      </c>
      <c r="D255" s="242" t="s">
        <v>5673</v>
      </c>
      <c r="E255" s="590" t="s">
        <v>811</v>
      </c>
      <c r="F255" s="590" t="s">
        <v>1349</v>
      </c>
      <c r="G255" s="24" t="s">
        <v>883</v>
      </c>
      <c r="H255" s="590" t="s">
        <v>1213</v>
      </c>
      <c r="I255" s="590" t="s">
        <v>29</v>
      </c>
      <c r="J255" s="590" t="s">
        <v>1397</v>
      </c>
      <c r="K255" s="590" t="s">
        <v>1647</v>
      </c>
      <c r="L255" s="590" t="s">
        <v>21</v>
      </c>
    </row>
    <row r="256" spans="1:12" s="27" customFormat="1" ht="25.5">
      <c r="A256" s="591"/>
      <c r="B256" s="604"/>
      <c r="C256" s="242" t="s">
        <v>2391</v>
      </c>
      <c r="D256" s="242" t="s">
        <v>5673</v>
      </c>
      <c r="E256" s="591"/>
      <c r="F256" s="591"/>
      <c r="G256" s="24" t="s">
        <v>890</v>
      </c>
      <c r="H256" s="591"/>
      <c r="I256" s="591"/>
      <c r="J256" s="591"/>
      <c r="K256" s="591"/>
      <c r="L256" s="591"/>
    </row>
    <row r="257" spans="1:12" s="27" customFormat="1" ht="25.5">
      <c r="A257" s="591"/>
      <c r="B257" s="604"/>
      <c r="C257" s="242" t="s">
        <v>2391</v>
      </c>
      <c r="D257" s="242" t="s">
        <v>5673</v>
      </c>
      <c r="E257" s="591"/>
      <c r="F257" s="591"/>
      <c r="G257" s="24" t="s">
        <v>891</v>
      </c>
      <c r="H257" s="591"/>
      <c r="I257" s="591"/>
      <c r="J257" s="591"/>
      <c r="K257" s="591"/>
      <c r="L257" s="591"/>
    </row>
    <row r="258" spans="1:12" s="27" customFormat="1" ht="25.5">
      <c r="A258" s="599"/>
      <c r="B258" s="605"/>
      <c r="C258" s="242" t="s">
        <v>2391</v>
      </c>
      <c r="D258" s="242" t="s">
        <v>5673</v>
      </c>
      <c r="E258" s="599"/>
      <c r="F258" s="599"/>
      <c r="G258" s="24" t="s">
        <v>892</v>
      </c>
      <c r="H258" s="599"/>
      <c r="I258" s="599"/>
      <c r="J258" s="599"/>
      <c r="K258" s="599"/>
      <c r="L258" s="599"/>
    </row>
    <row r="259" spans="1:12" s="27" customFormat="1" ht="76.5">
      <c r="A259" s="24">
        <v>180</v>
      </c>
      <c r="B259" s="218" t="s">
        <v>1643</v>
      </c>
      <c r="C259" s="242" t="s">
        <v>2391</v>
      </c>
      <c r="D259" s="242" t="s">
        <v>5673</v>
      </c>
      <c r="E259" s="24" t="s">
        <v>1587</v>
      </c>
      <c r="F259" s="24" t="s">
        <v>1588</v>
      </c>
      <c r="G259" s="24" t="s">
        <v>1577</v>
      </c>
      <c r="H259" s="24" t="s">
        <v>1213</v>
      </c>
      <c r="I259" s="24" t="s">
        <v>1584</v>
      </c>
      <c r="J259" s="24" t="s">
        <v>1664</v>
      </c>
      <c r="K259" s="222" t="s">
        <v>1647</v>
      </c>
      <c r="L259" s="24" t="s">
        <v>21</v>
      </c>
    </row>
    <row r="260" spans="1:12" s="27" customFormat="1" ht="25.5">
      <c r="A260" s="24">
        <v>181</v>
      </c>
      <c r="B260" s="218" t="s">
        <v>1643</v>
      </c>
      <c r="C260" s="242" t="s">
        <v>2391</v>
      </c>
      <c r="D260" s="242" t="s">
        <v>5673</v>
      </c>
      <c r="E260" s="24" t="s">
        <v>1619</v>
      </c>
      <c r="F260" s="24" t="s">
        <v>1620</v>
      </c>
      <c r="G260" s="24" t="s">
        <v>810</v>
      </c>
      <c r="H260" s="24" t="s">
        <v>1364</v>
      </c>
      <c r="I260" s="24" t="s">
        <v>1619</v>
      </c>
      <c r="J260" s="24" t="s">
        <v>1665</v>
      </c>
      <c r="K260" s="222" t="s">
        <v>1647</v>
      </c>
      <c r="L260" s="24" t="s">
        <v>21</v>
      </c>
    </row>
    <row r="261" spans="1:12" s="27" customFormat="1" ht="102">
      <c r="A261" s="24">
        <v>182</v>
      </c>
      <c r="B261" s="218" t="s">
        <v>1643</v>
      </c>
      <c r="C261" s="242" t="s">
        <v>2391</v>
      </c>
      <c r="D261" s="242" t="s">
        <v>5673</v>
      </c>
      <c r="E261" s="24" t="s">
        <v>1602</v>
      </c>
      <c r="F261" s="24" t="s">
        <v>1604</v>
      </c>
      <c r="G261" s="24" t="s">
        <v>431</v>
      </c>
      <c r="H261" s="24" t="s">
        <v>1247</v>
      </c>
      <c r="I261" s="24" t="s">
        <v>1666</v>
      </c>
      <c r="J261" s="24" t="s">
        <v>1667</v>
      </c>
      <c r="K261" s="222" t="s">
        <v>1647</v>
      </c>
      <c r="L261" s="24" t="s">
        <v>21</v>
      </c>
    </row>
    <row r="262" spans="1:12" s="27" customFormat="1" ht="25.5">
      <c r="A262" s="24">
        <v>183</v>
      </c>
      <c r="B262" s="218" t="s">
        <v>1643</v>
      </c>
      <c r="C262" s="242" t="s">
        <v>2391</v>
      </c>
      <c r="D262" s="242" t="s">
        <v>5673</v>
      </c>
      <c r="E262" s="24" t="s">
        <v>1673</v>
      </c>
      <c r="F262" s="24" t="s">
        <v>1675</v>
      </c>
      <c r="G262" s="24" t="s">
        <v>810</v>
      </c>
      <c r="H262" s="24" t="s">
        <v>1194</v>
      </c>
      <c r="I262" s="24" t="s">
        <v>21</v>
      </c>
      <c r="J262" s="24" t="s">
        <v>1673</v>
      </c>
      <c r="K262" s="24" t="s">
        <v>1674</v>
      </c>
      <c r="L262" s="24" t="s">
        <v>21</v>
      </c>
    </row>
    <row r="263" spans="1:12" s="27" customFormat="1" ht="25.5">
      <c r="A263" s="24">
        <v>184</v>
      </c>
      <c r="B263" s="26" t="s">
        <v>1643</v>
      </c>
      <c r="C263" s="242" t="s">
        <v>2391</v>
      </c>
      <c r="D263" s="242" t="s">
        <v>5673</v>
      </c>
      <c r="E263" s="25" t="s">
        <v>1195</v>
      </c>
      <c r="F263" s="25" t="s">
        <v>862</v>
      </c>
      <c r="G263" s="25" t="s">
        <v>810</v>
      </c>
      <c r="H263" s="24" t="s">
        <v>1194</v>
      </c>
      <c r="I263" s="25" t="s">
        <v>21</v>
      </c>
      <c r="J263" s="25" t="s">
        <v>1195</v>
      </c>
      <c r="K263" s="24" t="s">
        <v>1677</v>
      </c>
      <c r="L263" s="24" t="s">
        <v>21</v>
      </c>
    </row>
    <row r="264" spans="1:12" s="27" customFormat="1" ht="38.25">
      <c r="A264" s="24">
        <v>185</v>
      </c>
      <c r="B264" s="26" t="s">
        <v>1643</v>
      </c>
      <c r="C264" s="242" t="s">
        <v>2391</v>
      </c>
      <c r="D264" s="242" t="s">
        <v>5673</v>
      </c>
      <c r="E264" s="25" t="s">
        <v>1587</v>
      </c>
      <c r="F264" s="25" t="s">
        <v>1588</v>
      </c>
      <c r="G264" s="25" t="s">
        <v>1577</v>
      </c>
      <c r="H264" s="24" t="s">
        <v>1247</v>
      </c>
      <c r="I264" s="25" t="s">
        <v>1680</v>
      </c>
      <c r="J264" s="25" t="s">
        <v>1679</v>
      </c>
      <c r="K264" s="24" t="s">
        <v>1681</v>
      </c>
      <c r="L264" s="24" t="s">
        <v>21</v>
      </c>
    </row>
    <row r="265" spans="1:12" s="27" customFormat="1" ht="25.5">
      <c r="A265" s="24">
        <v>186</v>
      </c>
      <c r="B265" s="26" t="s">
        <v>1643</v>
      </c>
      <c r="C265" s="242" t="s">
        <v>2391</v>
      </c>
      <c r="D265" s="242" t="s">
        <v>5673</v>
      </c>
      <c r="E265" s="25" t="s">
        <v>1689</v>
      </c>
      <c r="F265" s="25" t="s">
        <v>1682</v>
      </c>
      <c r="G265" s="25" t="s">
        <v>1126</v>
      </c>
      <c r="H265" s="24" t="s">
        <v>1194</v>
      </c>
      <c r="I265" s="25" t="s">
        <v>21</v>
      </c>
      <c r="J265" s="25" t="s">
        <v>1689</v>
      </c>
      <c r="K265" s="24" t="s">
        <v>1690</v>
      </c>
      <c r="L265" s="24" t="s">
        <v>21</v>
      </c>
    </row>
    <row r="266" spans="1:12" s="27" customFormat="1" ht="25.5">
      <c r="A266" s="24">
        <v>187</v>
      </c>
      <c r="B266" s="26" t="s">
        <v>1643</v>
      </c>
      <c r="C266" s="242" t="s">
        <v>2391</v>
      </c>
      <c r="D266" s="242" t="s">
        <v>5673</v>
      </c>
      <c r="E266" s="25" t="s">
        <v>1305</v>
      </c>
      <c r="F266" s="25" t="s">
        <v>1306</v>
      </c>
      <c r="G266" s="25" t="s">
        <v>431</v>
      </c>
      <c r="H266" s="24" t="s">
        <v>1364</v>
      </c>
      <c r="I266" s="25" t="s">
        <v>1305</v>
      </c>
      <c r="J266" s="25" t="s">
        <v>1691</v>
      </c>
      <c r="K266" s="24" t="s">
        <v>1692</v>
      </c>
      <c r="L266" s="24" t="s">
        <v>21</v>
      </c>
    </row>
    <row r="267" spans="1:12" s="27" customFormat="1" ht="25.5">
      <c r="A267" s="24">
        <v>188</v>
      </c>
      <c r="B267" s="218" t="s">
        <v>1643</v>
      </c>
      <c r="C267" s="242" t="s">
        <v>2391</v>
      </c>
      <c r="D267" s="242" t="s">
        <v>5673</v>
      </c>
      <c r="E267" s="24" t="s">
        <v>1321</v>
      </c>
      <c r="F267" s="24" t="s">
        <v>1322</v>
      </c>
      <c r="G267" s="24" t="s">
        <v>1040</v>
      </c>
      <c r="H267" s="24" t="s">
        <v>1364</v>
      </c>
      <c r="I267" s="24" t="s">
        <v>1321</v>
      </c>
      <c r="J267" s="24" t="s">
        <v>1693</v>
      </c>
      <c r="K267" s="24" t="s">
        <v>1692</v>
      </c>
      <c r="L267" s="24" t="s">
        <v>21</v>
      </c>
    </row>
    <row r="268" spans="1:12" s="27" customFormat="1" ht="25.5">
      <c r="A268" s="24">
        <v>189</v>
      </c>
      <c r="B268" s="218" t="s">
        <v>1643</v>
      </c>
      <c r="C268" s="242" t="s">
        <v>2391</v>
      </c>
      <c r="D268" s="242" t="s">
        <v>5673</v>
      </c>
      <c r="E268" s="24" t="s">
        <v>1693</v>
      </c>
      <c r="F268" s="24" t="s">
        <v>1322</v>
      </c>
      <c r="G268" s="24" t="s">
        <v>1040</v>
      </c>
      <c r="H268" s="24" t="s">
        <v>1248</v>
      </c>
      <c r="I268" s="24" t="s">
        <v>1322</v>
      </c>
      <c r="J268" s="24" t="s">
        <v>1694</v>
      </c>
      <c r="K268" s="232" t="s">
        <v>1695</v>
      </c>
      <c r="L268" s="24" t="s">
        <v>21</v>
      </c>
    </row>
    <row r="269" spans="1:12" s="27" customFormat="1" ht="25.5">
      <c r="A269" s="24">
        <v>190</v>
      </c>
      <c r="B269" s="218" t="s">
        <v>1643</v>
      </c>
      <c r="C269" s="242" t="s">
        <v>2391</v>
      </c>
      <c r="D269" s="242" t="s">
        <v>5673</v>
      </c>
      <c r="E269" s="24" t="s">
        <v>1436</v>
      </c>
      <c r="F269" s="24" t="s">
        <v>1437</v>
      </c>
      <c r="G269" s="24" t="s">
        <v>810</v>
      </c>
      <c r="H269" s="24" t="s">
        <v>1364</v>
      </c>
      <c r="I269" s="24" t="s">
        <v>1436</v>
      </c>
      <c r="J269" s="24" t="s">
        <v>1696</v>
      </c>
      <c r="K269" s="24" t="s">
        <v>1692</v>
      </c>
      <c r="L269" s="24" t="s">
        <v>21</v>
      </c>
    </row>
    <row r="270" spans="1:12" s="27" customFormat="1" ht="25.5">
      <c r="A270" s="24">
        <v>191</v>
      </c>
      <c r="B270" s="218" t="s">
        <v>1643</v>
      </c>
      <c r="C270" s="242" t="s">
        <v>2391</v>
      </c>
      <c r="D270" s="242" t="s">
        <v>5673</v>
      </c>
      <c r="E270" s="24" t="s">
        <v>1696</v>
      </c>
      <c r="F270" s="24" t="s">
        <v>1437</v>
      </c>
      <c r="G270" s="24" t="s">
        <v>810</v>
      </c>
      <c r="H270" s="24" t="s">
        <v>1248</v>
      </c>
      <c r="I270" s="24" t="s">
        <v>1437</v>
      </c>
      <c r="J270" s="24" t="s">
        <v>1697</v>
      </c>
      <c r="K270" s="24" t="s">
        <v>1695</v>
      </c>
      <c r="L270" s="24" t="s">
        <v>21</v>
      </c>
    </row>
    <row r="271" spans="1:12" s="27" customFormat="1" ht="127.5">
      <c r="A271" s="24">
        <v>192</v>
      </c>
      <c r="B271" s="218" t="s">
        <v>1643</v>
      </c>
      <c r="C271" s="242" t="s">
        <v>2391</v>
      </c>
      <c r="D271" s="242" t="s">
        <v>5673</v>
      </c>
      <c r="E271" s="25" t="s">
        <v>1691</v>
      </c>
      <c r="F271" s="25" t="s">
        <v>1306</v>
      </c>
      <c r="G271" s="24" t="s">
        <v>431</v>
      </c>
      <c r="H271" s="24" t="s">
        <v>1247</v>
      </c>
      <c r="I271" s="24" t="s">
        <v>1698</v>
      </c>
      <c r="J271" s="24" t="s">
        <v>1701</v>
      </c>
      <c r="K271" s="24" t="s">
        <v>1692</v>
      </c>
      <c r="L271" s="24" t="s">
        <v>21</v>
      </c>
    </row>
    <row r="272" spans="1:12" s="27" customFormat="1" ht="114.75">
      <c r="A272" s="24">
        <v>193</v>
      </c>
      <c r="B272" s="218" t="s">
        <v>1643</v>
      </c>
      <c r="C272" s="242" t="s">
        <v>2391</v>
      </c>
      <c r="D272" s="242" t="s">
        <v>5673</v>
      </c>
      <c r="E272" s="24" t="s">
        <v>1693</v>
      </c>
      <c r="F272" s="24" t="s">
        <v>1694</v>
      </c>
      <c r="G272" s="24" t="s">
        <v>1040</v>
      </c>
      <c r="H272" s="24" t="s">
        <v>1247</v>
      </c>
      <c r="I272" s="24" t="s">
        <v>1385</v>
      </c>
      <c r="J272" s="24" t="s">
        <v>1700</v>
      </c>
      <c r="K272" s="24" t="s">
        <v>1692</v>
      </c>
      <c r="L272" s="24" t="s">
        <v>21</v>
      </c>
    </row>
    <row r="273" spans="1:12" s="27" customFormat="1" ht="191.25">
      <c r="A273" s="24">
        <v>194</v>
      </c>
      <c r="B273" s="218" t="s">
        <v>1643</v>
      </c>
      <c r="C273" s="242" t="s">
        <v>2391</v>
      </c>
      <c r="D273" s="242" t="s">
        <v>5673</v>
      </c>
      <c r="E273" s="24" t="s">
        <v>1696</v>
      </c>
      <c r="F273" s="24" t="s">
        <v>1697</v>
      </c>
      <c r="G273" s="24" t="s">
        <v>810</v>
      </c>
      <c r="H273" s="24" t="s">
        <v>1247</v>
      </c>
      <c r="I273" s="24" t="s">
        <v>1704</v>
      </c>
      <c r="J273" s="24" t="s">
        <v>1705</v>
      </c>
      <c r="K273" s="24" t="s">
        <v>1692</v>
      </c>
      <c r="L273" s="24" t="s">
        <v>21</v>
      </c>
    </row>
    <row r="274" spans="1:12" s="27" customFormat="1" ht="38.25">
      <c r="A274" s="24">
        <v>195</v>
      </c>
      <c r="B274" s="218" t="s">
        <v>1709</v>
      </c>
      <c r="C274" s="242" t="s">
        <v>2391</v>
      </c>
      <c r="D274" s="242" t="s">
        <v>5673</v>
      </c>
      <c r="E274" s="24" t="s">
        <v>1365</v>
      </c>
      <c r="F274" s="24" t="s">
        <v>1188</v>
      </c>
      <c r="G274" s="24" t="s">
        <v>1126</v>
      </c>
      <c r="H274" s="24" t="s">
        <v>1213</v>
      </c>
      <c r="I274" s="24" t="s">
        <v>1202</v>
      </c>
      <c r="J274" s="24" t="s">
        <v>1710</v>
      </c>
      <c r="K274" s="24" t="s">
        <v>1692</v>
      </c>
      <c r="L274" s="24" t="s">
        <v>21</v>
      </c>
    </row>
    <row r="275" spans="1:12" s="27" customFormat="1" ht="38.25">
      <c r="A275" s="24">
        <v>196</v>
      </c>
      <c r="B275" s="218" t="s">
        <v>1709</v>
      </c>
      <c r="C275" s="242" t="s">
        <v>2391</v>
      </c>
      <c r="D275" s="242" t="s">
        <v>5673</v>
      </c>
      <c r="E275" s="24" t="s">
        <v>1367</v>
      </c>
      <c r="F275" s="24" t="s">
        <v>1111</v>
      </c>
      <c r="G275" s="24" t="s">
        <v>1126</v>
      </c>
      <c r="H275" s="24" t="s">
        <v>1213</v>
      </c>
      <c r="I275" s="24" t="s">
        <v>1112</v>
      </c>
      <c r="J275" s="24" t="s">
        <v>1712</v>
      </c>
      <c r="K275" s="24" t="s">
        <v>1692</v>
      </c>
      <c r="L275" s="24" t="s">
        <v>21</v>
      </c>
    </row>
    <row r="276" spans="1:12" s="27" customFormat="1" ht="38.25">
      <c r="A276" s="24">
        <v>197</v>
      </c>
      <c r="B276" s="218" t="s">
        <v>1709</v>
      </c>
      <c r="C276" s="242" t="s">
        <v>2391</v>
      </c>
      <c r="D276" s="242" t="s">
        <v>5673</v>
      </c>
      <c r="E276" s="24" t="s">
        <v>1368</v>
      </c>
      <c r="F276" s="24" t="s">
        <v>1117</v>
      </c>
      <c r="G276" s="24" t="s">
        <v>1126</v>
      </c>
      <c r="H276" s="24" t="s">
        <v>1213</v>
      </c>
      <c r="I276" s="24" t="s">
        <v>1118</v>
      </c>
      <c r="J276" s="24" t="s">
        <v>1713</v>
      </c>
      <c r="K276" s="24" t="s">
        <v>1692</v>
      </c>
      <c r="L276" s="24" t="s">
        <v>21</v>
      </c>
    </row>
    <row r="277" spans="1:12" s="27" customFormat="1" ht="25.5">
      <c r="A277" s="24">
        <v>198</v>
      </c>
      <c r="B277" s="218" t="s">
        <v>1709</v>
      </c>
      <c r="C277" s="242" t="s">
        <v>2391</v>
      </c>
      <c r="D277" s="242" t="s">
        <v>5673</v>
      </c>
      <c r="E277" s="24" t="s">
        <v>1689</v>
      </c>
      <c r="F277" s="24" t="s">
        <v>1682</v>
      </c>
      <c r="G277" s="24" t="s">
        <v>1126</v>
      </c>
      <c r="H277" s="24" t="s">
        <v>1364</v>
      </c>
      <c r="I277" s="24" t="s">
        <v>1689</v>
      </c>
      <c r="J277" s="24" t="s">
        <v>1714</v>
      </c>
      <c r="K277" s="24" t="s">
        <v>1692</v>
      </c>
      <c r="L277" s="24" t="s">
        <v>21</v>
      </c>
    </row>
    <row r="278" spans="1:12" s="27" customFormat="1" ht="25.5">
      <c r="A278" s="24">
        <v>199</v>
      </c>
      <c r="B278" s="218" t="s">
        <v>1709</v>
      </c>
      <c r="C278" s="242" t="s">
        <v>2391</v>
      </c>
      <c r="D278" s="242" t="s">
        <v>5673</v>
      </c>
      <c r="E278" s="24" t="s">
        <v>543</v>
      </c>
      <c r="F278" s="24" t="s">
        <v>544</v>
      </c>
      <c r="G278" s="24" t="s">
        <v>537</v>
      </c>
      <c r="H278" s="24" t="s">
        <v>1213</v>
      </c>
      <c r="I278" s="24" t="s">
        <v>545</v>
      </c>
      <c r="J278" s="24" t="s">
        <v>1715</v>
      </c>
      <c r="K278" s="24" t="s">
        <v>1716</v>
      </c>
      <c r="L278" s="24" t="s">
        <v>21</v>
      </c>
    </row>
    <row r="279" spans="1:12" s="27" customFormat="1" ht="38.25">
      <c r="A279" s="24">
        <v>200</v>
      </c>
      <c r="B279" s="218" t="s">
        <v>1709</v>
      </c>
      <c r="C279" s="242" t="s">
        <v>2391</v>
      </c>
      <c r="D279" s="242" t="s">
        <v>5673</v>
      </c>
      <c r="E279" s="24" t="s">
        <v>1323</v>
      </c>
      <c r="F279" s="24" t="s">
        <v>1324</v>
      </c>
      <c r="G279" s="24" t="s">
        <v>1040</v>
      </c>
      <c r="H279" s="24" t="s">
        <v>1364</v>
      </c>
      <c r="I279" s="24" t="s">
        <v>1323</v>
      </c>
      <c r="J279" s="24" t="s">
        <v>1719</v>
      </c>
      <c r="K279" s="24" t="s">
        <v>1692</v>
      </c>
      <c r="L279" s="24" t="s">
        <v>21</v>
      </c>
    </row>
    <row r="280" spans="1:12" s="27" customFormat="1" ht="25.5">
      <c r="A280" s="24">
        <v>201</v>
      </c>
      <c r="B280" s="218" t="s">
        <v>1709</v>
      </c>
      <c r="C280" s="242" t="s">
        <v>2391</v>
      </c>
      <c r="D280" s="242" t="s">
        <v>5673</v>
      </c>
      <c r="E280" s="24" t="s">
        <v>1719</v>
      </c>
      <c r="F280" s="24" t="s">
        <v>1324</v>
      </c>
      <c r="G280" s="24" t="s">
        <v>1040</v>
      </c>
      <c r="H280" s="24" t="s">
        <v>1248</v>
      </c>
      <c r="I280" s="24" t="s">
        <v>1324</v>
      </c>
      <c r="J280" s="24" t="s">
        <v>1720</v>
      </c>
      <c r="K280" s="24" t="s">
        <v>1695</v>
      </c>
      <c r="L280" s="24" t="s">
        <v>21</v>
      </c>
    </row>
    <row r="281" spans="1:12" s="27" customFormat="1" ht="63.75">
      <c r="A281" s="24">
        <v>202</v>
      </c>
      <c r="B281" s="218" t="s">
        <v>1709</v>
      </c>
      <c r="C281" s="242" t="s">
        <v>2391</v>
      </c>
      <c r="D281" s="242" t="s">
        <v>5673</v>
      </c>
      <c r="E281" s="24" t="s">
        <v>1719</v>
      </c>
      <c r="F281" s="24" t="s">
        <v>1720</v>
      </c>
      <c r="G281" s="24" t="s">
        <v>1040</v>
      </c>
      <c r="H281" s="24" t="s">
        <v>1213</v>
      </c>
      <c r="I281" s="24" t="s">
        <v>1319</v>
      </c>
      <c r="J281" s="24" t="s">
        <v>1737</v>
      </c>
      <c r="K281" s="24" t="s">
        <v>1692</v>
      </c>
      <c r="L281" s="24" t="s">
        <v>21</v>
      </c>
    </row>
    <row r="282" spans="1:12" s="27" customFormat="1" ht="51">
      <c r="A282" s="24">
        <v>203</v>
      </c>
      <c r="B282" s="218" t="s">
        <v>1709</v>
      </c>
      <c r="C282" s="242" t="s">
        <v>2391</v>
      </c>
      <c r="D282" s="242" t="s">
        <v>5673</v>
      </c>
      <c r="E282" s="24" t="s">
        <v>1537</v>
      </c>
      <c r="F282" s="24" t="s">
        <v>1538</v>
      </c>
      <c r="G282" s="24" t="s">
        <v>1040</v>
      </c>
      <c r="H282" s="24" t="s">
        <v>1213</v>
      </c>
      <c r="I282" s="24" t="s">
        <v>1721</v>
      </c>
      <c r="J282" s="24" t="s">
        <v>1722</v>
      </c>
      <c r="K282" s="24" t="s">
        <v>1692</v>
      </c>
      <c r="L282" s="24" t="s">
        <v>21</v>
      </c>
    </row>
    <row r="283" spans="1:12" s="27" customFormat="1" ht="38.25">
      <c r="A283" s="24">
        <v>204</v>
      </c>
      <c r="B283" s="218" t="s">
        <v>1709</v>
      </c>
      <c r="C283" s="242" t="s">
        <v>2391</v>
      </c>
      <c r="D283" s="242" t="s">
        <v>5673</v>
      </c>
      <c r="E283" s="24" t="s">
        <v>1539</v>
      </c>
      <c r="F283" s="24" t="s">
        <v>1540</v>
      </c>
      <c r="G283" s="24" t="s">
        <v>1040</v>
      </c>
      <c r="H283" s="24" t="s">
        <v>1213</v>
      </c>
      <c r="I283" s="24" t="s">
        <v>1662</v>
      </c>
      <c r="J283" s="24" t="s">
        <v>1724</v>
      </c>
      <c r="K283" s="24" t="s">
        <v>1692</v>
      </c>
      <c r="L283" s="24" t="s">
        <v>21</v>
      </c>
    </row>
    <row r="284" spans="1:12" s="27" customFormat="1" ht="25.5">
      <c r="A284" s="24">
        <v>205</v>
      </c>
      <c r="B284" s="218" t="s">
        <v>1709</v>
      </c>
      <c r="C284" s="242" t="s">
        <v>2391</v>
      </c>
      <c r="D284" s="242" t="s">
        <v>5673</v>
      </c>
      <c r="E284" s="24" t="s">
        <v>1673</v>
      </c>
      <c r="F284" s="24" t="s">
        <v>1675</v>
      </c>
      <c r="G284" s="24" t="s">
        <v>810</v>
      </c>
      <c r="H284" s="24" t="s">
        <v>1364</v>
      </c>
      <c r="I284" s="24" t="s">
        <v>1673</v>
      </c>
      <c r="J284" s="24" t="s">
        <v>1725</v>
      </c>
      <c r="K284" s="24" t="s">
        <v>1711</v>
      </c>
      <c r="L284" s="24" t="s">
        <v>21</v>
      </c>
    </row>
    <row r="285" spans="1:12" s="27" customFormat="1" ht="25.5">
      <c r="A285" s="24">
        <v>206</v>
      </c>
      <c r="B285" s="218" t="s">
        <v>1709</v>
      </c>
      <c r="C285" s="242" t="s">
        <v>2391</v>
      </c>
      <c r="D285" s="242" t="s">
        <v>5673</v>
      </c>
      <c r="E285" s="24" t="s">
        <v>847</v>
      </c>
      <c r="F285" s="24" t="s">
        <v>848</v>
      </c>
      <c r="G285" s="24" t="s">
        <v>810</v>
      </c>
      <c r="H285" s="24" t="s">
        <v>1247</v>
      </c>
      <c r="I285" s="24" t="s">
        <v>1726</v>
      </c>
      <c r="J285" s="24" t="s">
        <v>1727</v>
      </c>
      <c r="K285" s="24" t="s">
        <v>1711</v>
      </c>
      <c r="L285" s="24" t="s">
        <v>21</v>
      </c>
    </row>
    <row r="286" spans="1:12" s="27" customFormat="1" ht="25.5">
      <c r="A286" s="24">
        <v>207</v>
      </c>
      <c r="B286" s="218" t="s">
        <v>1709</v>
      </c>
      <c r="C286" s="242" t="s">
        <v>2391</v>
      </c>
      <c r="D286" s="242" t="s">
        <v>5673</v>
      </c>
      <c r="E286" s="24" t="s">
        <v>1665</v>
      </c>
      <c r="F286" s="24" t="s">
        <v>1620</v>
      </c>
      <c r="G286" s="24" t="s">
        <v>810</v>
      </c>
      <c r="H286" s="24" t="s">
        <v>1364</v>
      </c>
      <c r="I286" s="24" t="s">
        <v>1665</v>
      </c>
      <c r="J286" s="24" t="s">
        <v>1729</v>
      </c>
      <c r="K286" s="24" t="s">
        <v>1711</v>
      </c>
      <c r="L286" s="24" t="s">
        <v>21</v>
      </c>
    </row>
    <row r="287" spans="1:12" s="27" customFormat="1" ht="25.5">
      <c r="A287" s="24">
        <v>208</v>
      </c>
      <c r="B287" s="218" t="s">
        <v>1709</v>
      </c>
      <c r="C287" s="242" t="s">
        <v>2391</v>
      </c>
      <c r="D287" s="242" t="s">
        <v>5673</v>
      </c>
      <c r="E287" s="24" t="s">
        <v>1729</v>
      </c>
      <c r="F287" s="24" t="s">
        <v>1620</v>
      </c>
      <c r="G287" s="24" t="s">
        <v>810</v>
      </c>
      <c r="H287" s="24" t="s">
        <v>1248</v>
      </c>
      <c r="I287" s="24" t="s">
        <v>1620</v>
      </c>
      <c r="J287" s="24" t="s">
        <v>1730</v>
      </c>
      <c r="K287" s="24" t="s">
        <v>1695</v>
      </c>
      <c r="L287" s="24" t="s">
        <v>21</v>
      </c>
    </row>
    <row r="288" spans="1:12" s="27" customFormat="1" ht="25.5">
      <c r="A288" s="24">
        <v>209</v>
      </c>
      <c r="B288" s="218" t="s">
        <v>1709</v>
      </c>
      <c r="C288" s="242" t="s">
        <v>2391</v>
      </c>
      <c r="D288" s="242" t="s">
        <v>5673</v>
      </c>
      <c r="E288" s="24" t="s">
        <v>1729</v>
      </c>
      <c r="F288" s="24" t="s">
        <v>1730</v>
      </c>
      <c r="G288" s="24" t="s">
        <v>810</v>
      </c>
      <c r="H288" s="24" t="s">
        <v>1213</v>
      </c>
      <c r="I288" s="24" t="s">
        <v>1621</v>
      </c>
      <c r="J288" s="24" t="s">
        <v>1731</v>
      </c>
      <c r="K288" s="24" t="s">
        <v>1711</v>
      </c>
      <c r="L288" s="24" t="s">
        <v>21</v>
      </c>
    </row>
    <row r="289" spans="1:12" s="27" customFormat="1" ht="25.5">
      <c r="A289" s="24">
        <v>210</v>
      </c>
      <c r="B289" s="218" t="s">
        <v>1709</v>
      </c>
      <c r="C289" s="242" t="s">
        <v>2391</v>
      </c>
      <c r="D289" s="242" t="s">
        <v>5673</v>
      </c>
      <c r="E289" s="24" t="s">
        <v>875</v>
      </c>
      <c r="F289" s="24" t="s">
        <v>1352</v>
      </c>
      <c r="G289" s="24" t="s">
        <v>810</v>
      </c>
      <c r="H289" s="24" t="s">
        <v>1364</v>
      </c>
      <c r="I289" s="24" t="s">
        <v>875</v>
      </c>
      <c r="J289" s="24" t="s">
        <v>1732</v>
      </c>
      <c r="K289" s="24" t="s">
        <v>1711</v>
      </c>
      <c r="L289" s="24" t="s">
        <v>21</v>
      </c>
    </row>
    <row r="290" spans="1:12" s="27" customFormat="1" ht="25.5">
      <c r="A290" s="24">
        <v>211</v>
      </c>
      <c r="B290" s="218" t="s">
        <v>1709</v>
      </c>
      <c r="C290" s="242" t="s">
        <v>2391</v>
      </c>
      <c r="D290" s="242" t="s">
        <v>5673</v>
      </c>
      <c r="E290" s="24" t="s">
        <v>1732</v>
      </c>
      <c r="F290" s="24" t="s">
        <v>1352</v>
      </c>
      <c r="G290" s="24" t="s">
        <v>810</v>
      </c>
      <c r="H290" s="24" t="s">
        <v>1248</v>
      </c>
      <c r="I290" s="24" t="s">
        <v>1352</v>
      </c>
      <c r="J290" s="24" t="s">
        <v>1733</v>
      </c>
      <c r="K290" s="24" t="s">
        <v>1695</v>
      </c>
      <c r="L290" s="24" t="s">
        <v>21</v>
      </c>
    </row>
    <row r="291" spans="1:12" s="27" customFormat="1" ht="25.5">
      <c r="A291" s="24">
        <v>212</v>
      </c>
      <c r="B291" s="218" t="s">
        <v>1709</v>
      </c>
      <c r="C291" s="242" t="s">
        <v>2391</v>
      </c>
      <c r="D291" s="242" t="s">
        <v>5673</v>
      </c>
      <c r="E291" s="24" t="s">
        <v>386</v>
      </c>
      <c r="F291" s="24" t="s">
        <v>387</v>
      </c>
      <c r="G291" s="232" t="s">
        <v>1126</v>
      </c>
      <c r="H291" s="24" t="s">
        <v>1364</v>
      </c>
      <c r="I291" s="24" t="s">
        <v>386</v>
      </c>
      <c r="J291" s="24" t="s">
        <v>1735</v>
      </c>
      <c r="K291" s="24" t="s">
        <v>1711</v>
      </c>
      <c r="L291" s="24" t="s">
        <v>21</v>
      </c>
    </row>
    <row r="292" spans="1:12" s="27" customFormat="1" ht="25.5">
      <c r="A292" s="24">
        <v>213</v>
      </c>
      <c r="B292" s="218" t="s">
        <v>1709</v>
      </c>
      <c r="C292" s="242" t="s">
        <v>2391</v>
      </c>
      <c r="D292" s="242" t="s">
        <v>5673</v>
      </c>
      <c r="E292" s="24" t="s">
        <v>397</v>
      </c>
      <c r="F292" s="24" t="s">
        <v>398</v>
      </c>
      <c r="G292" s="232" t="s">
        <v>1126</v>
      </c>
      <c r="H292" s="24" t="s">
        <v>1364</v>
      </c>
      <c r="I292" s="24" t="s">
        <v>397</v>
      </c>
      <c r="J292" s="24" t="s">
        <v>1736</v>
      </c>
      <c r="K292" s="24" t="s">
        <v>1711</v>
      </c>
      <c r="L292" s="24" t="s">
        <v>21</v>
      </c>
    </row>
    <row r="293" spans="1:12" s="27" customFormat="1" ht="114.75">
      <c r="A293" s="24">
        <v>214</v>
      </c>
      <c r="B293" s="218" t="s">
        <v>1709</v>
      </c>
      <c r="C293" s="242" t="s">
        <v>2391</v>
      </c>
      <c r="D293" s="242" t="s">
        <v>5673</v>
      </c>
      <c r="E293" s="24" t="s">
        <v>933</v>
      </c>
      <c r="F293" s="24" t="s">
        <v>953</v>
      </c>
      <c r="G293" s="24" t="s">
        <v>932</v>
      </c>
      <c r="H293" s="24" t="s">
        <v>1247</v>
      </c>
      <c r="I293" s="24" t="s">
        <v>1738</v>
      </c>
      <c r="J293" s="24" t="s">
        <v>1739</v>
      </c>
      <c r="K293" s="24" t="s">
        <v>1711</v>
      </c>
      <c r="L293" s="24" t="s">
        <v>21</v>
      </c>
    </row>
    <row r="294" spans="1:12" s="27" customFormat="1" ht="76.5">
      <c r="A294" s="24">
        <v>215</v>
      </c>
      <c r="B294" s="218" t="s">
        <v>1764</v>
      </c>
      <c r="C294" s="242" t="s">
        <v>2391</v>
      </c>
      <c r="D294" s="242" t="s">
        <v>5673</v>
      </c>
      <c r="E294" s="24" t="s">
        <v>1725</v>
      </c>
      <c r="F294" s="24" t="s">
        <v>1675</v>
      </c>
      <c r="G294" s="24" t="s">
        <v>810</v>
      </c>
      <c r="H294" s="24" t="s">
        <v>1247</v>
      </c>
      <c r="I294" s="24" t="s">
        <v>1740</v>
      </c>
      <c r="J294" s="24" t="s">
        <v>1741</v>
      </c>
      <c r="K294" s="24" t="s">
        <v>1742</v>
      </c>
      <c r="L294" s="24" t="s">
        <v>21</v>
      </c>
    </row>
    <row r="295" spans="1:12" s="27" customFormat="1" ht="25.5">
      <c r="A295" s="24">
        <v>216</v>
      </c>
      <c r="B295" s="218" t="s">
        <v>1764</v>
      </c>
      <c r="C295" s="242" t="s">
        <v>2391</v>
      </c>
      <c r="D295" s="242" t="s">
        <v>5673</v>
      </c>
      <c r="E295" s="24" t="s">
        <v>1195</v>
      </c>
      <c r="F295" s="24" t="s">
        <v>862</v>
      </c>
      <c r="G295" s="24" t="s">
        <v>810</v>
      </c>
      <c r="H295" s="24" t="s">
        <v>1246</v>
      </c>
      <c r="I295" s="24" t="s">
        <v>1195</v>
      </c>
      <c r="J295" s="24" t="s">
        <v>21</v>
      </c>
      <c r="K295" s="24" t="s">
        <v>1746</v>
      </c>
      <c r="L295" s="24" t="s">
        <v>21</v>
      </c>
    </row>
    <row r="296" spans="1:12" s="27" customFormat="1" ht="38.25">
      <c r="A296" s="24">
        <v>217</v>
      </c>
      <c r="B296" s="218" t="s">
        <v>1764</v>
      </c>
      <c r="C296" s="242" t="s">
        <v>2391</v>
      </c>
      <c r="D296" s="242" t="s">
        <v>5673</v>
      </c>
      <c r="E296" s="24" t="s">
        <v>1139</v>
      </c>
      <c r="F296" s="24" t="s">
        <v>1351</v>
      </c>
      <c r="G296" s="24" t="s">
        <v>810</v>
      </c>
      <c r="H296" s="24" t="s">
        <v>1364</v>
      </c>
      <c r="I296" s="24" t="s">
        <v>1139</v>
      </c>
      <c r="J296" s="24" t="s">
        <v>1747</v>
      </c>
      <c r="K296" s="24" t="s">
        <v>1762</v>
      </c>
      <c r="L296" s="24" t="s">
        <v>21</v>
      </c>
    </row>
    <row r="297" spans="1:12" s="27" customFormat="1" ht="38.25">
      <c r="A297" s="24">
        <v>218</v>
      </c>
      <c r="B297" s="218" t="s">
        <v>1764</v>
      </c>
      <c r="C297" s="242" t="s">
        <v>2391</v>
      </c>
      <c r="D297" s="242" t="s">
        <v>5673</v>
      </c>
      <c r="E297" s="24" t="s">
        <v>1747</v>
      </c>
      <c r="F297" s="24" t="s">
        <v>1351</v>
      </c>
      <c r="G297" s="24" t="s">
        <v>810</v>
      </c>
      <c r="H297" s="24" t="s">
        <v>1213</v>
      </c>
      <c r="I297" s="24" t="s">
        <v>1748</v>
      </c>
      <c r="J297" s="24" t="s">
        <v>1763</v>
      </c>
      <c r="K297" s="24" t="s">
        <v>1762</v>
      </c>
      <c r="L297" s="24" t="s">
        <v>21</v>
      </c>
    </row>
    <row r="298" spans="1:12" s="27" customFormat="1" ht="25.5" customHeight="1">
      <c r="A298" s="590">
        <v>219</v>
      </c>
      <c r="B298" s="603" t="s">
        <v>1764</v>
      </c>
      <c r="C298" s="242" t="s">
        <v>2391</v>
      </c>
      <c r="D298" s="242" t="s">
        <v>5673</v>
      </c>
      <c r="E298" s="590" t="s">
        <v>1041</v>
      </c>
      <c r="F298" s="590" t="s">
        <v>765</v>
      </c>
      <c r="G298" s="24" t="s">
        <v>754</v>
      </c>
      <c r="H298" s="590" t="s">
        <v>1364</v>
      </c>
      <c r="I298" s="590" t="s">
        <v>1041</v>
      </c>
      <c r="J298" s="590" t="s">
        <v>1749</v>
      </c>
      <c r="K298" s="590" t="s">
        <v>1760</v>
      </c>
      <c r="L298" s="590" t="s">
        <v>21</v>
      </c>
    </row>
    <row r="299" spans="1:12" s="27" customFormat="1" ht="25.5">
      <c r="A299" s="591"/>
      <c r="B299" s="604"/>
      <c r="C299" s="242" t="s">
        <v>2391</v>
      </c>
      <c r="D299" s="242" t="s">
        <v>5673</v>
      </c>
      <c r="E299" s="591"/>
      <c r="F299" s="591"/>
      <c r="G299" s="24" t="s">
        <v>807</v>
      </c>
      <c r="H299" s="591"/>
      <c r="I299" s="591"/>
      <c r="J299" s="591"/>
      <c r="K299" s="591"/>
      <c r="L299" s="591"/>
    </row>
    <row r="300" spans="1:12" s="27" customFormat="1" ht="25.5">
      <c r="A300" s="599"/>
      <c r="B300" s="605"/>
      <c r="C300" s="242" t="s">
        <v>2391</v>
      </c>
      <c r="D300" s="242" t="s">
        <v>5673</v>
      </c>
      <c r="E300" s="599"/>
      <c r="F300" s="599"/>
      <c r="G300" s="24" t="s">
        <v>892</v>
      </c>
      <c r="H300" s="599"/>
      <c r="I300" s="599"/>
      <c r="J300" s="599"/>
      <c r="K300" s="599"/>
      <c r="L300" s="599"/>
    </row>
    <row r="301" spans="1:12" s="27" customFormat="1" ht="25.5" customHeight="1">
      <c r="A301" s="590">
        <v>219</v>
      </c>
      <c r="B301" s="603" t="s">
        <v>1764</v>
      </c>
      <c r="C301" s="242" t="s">
        <v>2391</v>
      </c>
      <c r="D301" s="242" t="s">
        <v>5673</v>
      </c>
      <c r="E301" s="590" t="s">
        <v>1749</v>
      </c>
      <c r="F301" s="590" t="s">
        <v>765</v>
      </c>
      <c r="G301" s="24" t="s">
        <v>754</v>
      </c>
      <c r="H301" s="590" t="s">
        <v>24</v>
      </c>
      <c r="I301" s="590" t="s">
        <v>95</v>
      </c>
      <c r="J301" s="590" t="s">
        <v>1750</v>
      </c>
      <c r="K301" s="590" t="s">
        <v>1751</v>
      </c>
      <c r="L301" s="590" t="s">
        <v>21</v>
      </c>
    </row>
    <row r="302" spans="1:12" s="27" customFormat="1" ht="25.5">
      <c r="A302" s="591"/>
      <c r="B302" s="604"/>
      <c r="C302" s="242" t="s">
        <v>2391</v>
      </c>
      <c r="D302" s="242" t="s">
        <v>5673</v>
      </c>
      <c r="E302" s="591"/>
      <c r="F302" s="591"/>
      <c r="G302" s="24" t="s">
        <v>807</v>
      </c>
      <c r="H302" s="591"/>
      <c r="I302" s="591"/>
      <c r="J302" s="591"/>
      <c r="K302" s="591"/>
      <c r="L302" s="591"/>
    </row>
    <row r="303" spans="1:12" s="27" customFormat="1" ht="25.5">
      <c r="A303" s="599"/>
      <c r="B303" s="605"/>
      <c r="C303" s="242" t="s">
        <v>2391</v>
      </c>
      <c r="D303" s="242" t="s">
        <v>5673</v>
      </c>
      <c r="E303" s="599"/>
      <c r="F303" s="599"/>
      <c r="G303" s="24" t="s">
        <v>892</v>
      </c>
      <c r="H303" s="599"/>
      <c r="I303" s="599"/>
      <c r="J303" s="599"/>
      <c r="K303" s="599"/>
      <c r="L303" s="599"/>
    </row>
    <row r="304" spans="1:12" s="27" customFormat="1" ht="25.5" customHeight="1">
      <c r="A304" s="590">
        <v>220</v>
      </c>
      <c r="B304" s="603" t="s">
        <v>1764</v>
      </c>
      <c r="C304" s="242" t="s">
        <v>2391</v>
      </c>
      <c r="D304" s="242" t="s">
        <v>5673</v>
      </c>
      <c r="E304" s="590" t="s">
        <v>1749</v>
      </c>
      <c r="F304" s="590" t="s">
        <v>765</v>
      </c>
      <c r="G304" s="24" t="s">
        <v>754</v>
      </c>
      <c r="H304" s="590" t="s">
        <v>1213</v>
      </c>
      <c r="I304" s="590" t="s">
        <v>766</v>
      </c>
      <c r="J304" s="590" t="s">
        <v>1759</v>
      </c>
      <c r="K304" s="590" t="s">
        <v>1761</v>
      </c>
      <c r="L304" s="590" t="s">
        <v>21</v>
      </c>
    </row>
    <row r="305" spans="1:12" s="27" customFormat="1" ht="25.5">
      <c r="A305" s="591"/>
      <c r="B305" s="604"/>
      <c r="C305" s="242" t="s">
        <v>2391</v>
      </c>
      <c r="D305" s="242" t="s">
        <v>5673</v>
      </c>
      <c r="E305" s="591"/>
      <c r="F305" s="591"/>
      <c r="G305" s="24" t="s">
        <v>807</v>
      </c>
      <c r="H305" s="591"/>
      <c r="I305" s="591"/>
      <c r="J305" s="591"/>
      <c r="K305" s="591"/>
      <c r="L305" s="591"/>
    </row>
    <row r="306" spans="1:12" s="27" customFormat="1" ht="25.5">
      <c r="A306" s="599"/>
      <c r="B306" s="605"/>
      <c r="C306" s="242" t="s">
        <v>2391</v>
      </c>
      <c r="D306" s="242" t="s">
        <v>5673</v>
      </c>
      <c r="E306" s="599"/>
      <c r="F306" s="599"/>
      <c r="G306" s="24" t="s">
        <v>892</v>
      </c>
      <c r="H306" s="599"/>
      <c r="I306" s="599"/>
      <c r="J306" s="599"/>
      <c r="K306" s="599"/>
      <c r="L306" s="599"/>
    </row>
    <row r="307" spans="1:12" s="27" customFormat="1" ht="25.5">
      <c r="A307" s="24">
        <v>221</v>
      </c>
      <c r="B307" s="218" t="s">
        <v>1764</v>
      </c>
      <c r="C307" s="242" t="s">
        <v>2391</v>
      </c>
      <c r="D307" s="242" t="s">
        <v>5673</v>
      </c>
      <c r="E307" s="24" t="s">
        <v>21</v>
      </c>
      <c r="F307" s="24" t="s">
        <v>21</v>
      </c>
      <c r="G307" s="24" t="s">
        <v>1766</v>
      </c>
      <c r="H307" s="24" t="s">
        <v>1576</v>
      </c>
      <c r="I307" s="24" t="s">
        <v>21</v>
      </c>
      <c r="J307" s="24" t="s">
        <v>1752</v>
      </c>
      <c r="K307" s="24" t="s">
        <v>1756</v>
      </c>
      <c r="L307" s="24" t="s">
        <v>21</v>
      </c>
    </row>
    <row r="308" spans="1:12" s="27" customFormat="1" ht="25.5">
      <c r="A308" s="24">
        <v>222</v>
      </c>
      <c r="B308" s="218" t="s">
        <v>1764</v>
      </c>
      <c r="C308" s="242" t="s">
        <v>2391</v>
      </c>
      <c r="D308" s="242" t="s">
        <v>5673</v>
      </c>
      <c r="E308" s="24" t="s">
        <v>1157</v>
      </c>
      <c r="F308" s="24" t="s">
        <v>1158</v>
      </c>
      <c r="G308" s="232" t="s">
        <v>1037</v>
      </c>
      <c r="H308" s="24" t="s">
        <v>1246</v>
      </c>
      <c r="I308" s="24" t="s">
        <v>1157</v>
      </c>
      <c r="J308" s="24" t="s">
        <v>21</v>
      </c>
      <c r="K308" s="24" t="s">
        <v>1757</v>
      </c>
      <c r="L308" s="24" t="s">
        <v>21</v>
      </c>
    </row>
    <row r="309" spans="1:12" s="27" customFormat="1" ht="38.25">
      <c r="A309" s="24">
        <v>223</v>
      </c>
      <c r="B309" s="218" t="s">
        <v>1767</v>
      </c>
      <c r="C309" s="242" t="s">
        <v>2391</v>
      </c>
      <c r="D309" s="242" t="s">
        <v>5673</v>
      </c>
      <c r="E309" s="24" t="s">
        <v>1753</v>
      </c>
      <c r="F309" s="24" t="s">
        <v>1754</v>
      </c>
      <c r="G309" s="24" t="s">
        <v>1766</v>
      </c>
      <c r="H309" s="24" t="s">
        <v>1213</v>
      </c>
      <c r="I309" s="24" t="s">
        <v>1755</v>
      </c>
      <c r="J309" s="24" t="s">
        <v>1797</v>
      </c>
      <c r="K309" s="24" t="s">
        <v>1711</v>
      </c>
      <c r="L309" s="24" t="s">
        <v>21</v>
      </c>
    </row>
    <row r="310" spans="1:12" s="27" customFormat="1" ht="25.5">
      <c r="A310" s="590">
        <v>224</v>
      </c>
      <c r="B310" s="603" t="s">
        <v>1767</v>
      </c>
      <c r="C310" s="242" t="s">
        <v>2391</v>
      </c>
      <c r="D310" s="242" t="s">
        <v>5673</v>
      </c>
      <c r="E310" s="589" t="s">
        <v>1749</v>
      </c>
      <c r="F310" s="590" t="s">
        <v>765</v>
      </c>
      <c r="G310" s="24" t="s">
        <v>754</v>
      </c>
      <c r="H310" s="590" t="s">
        <v>1364</v>
      </c>
      <c r="I310" s="590" t="s">
        <v>1749</v>
      </c>
      <c r="J310" s="590" t="s">
        <v>1768</v>
      </c>
      <c r="K310" s="590" t="s">
        <v>1711</v>
      </c>
      <c r="L310" s="590" t="s">
        <v>21</v>
      </c>
    </row>
    <row r="311" spans="1:12" s="27" customFormat="1" ht="25.5">
      <c r="A311" s="591"/>
      <c r="B311" s="604"/>
      <c r="C311" s="242" t="s">
        <v>2391</v>
      </c>
      <c r="D311" s="242" t="s">
        <v>5673</v>
      </c>
      <c r="E311" s="591"/>
      <c r="F311" s="591"/>
      <c r="G311" s="24" t="s">
        <v>807</v>
      </c>
      <c r="H311" s="591"/>
      <c r="I311" s="591"/>
      <c r="J311" s="591"/>
      <c r="K311" s="591"/>
      <c r="L311" s="591"/>
    </row>
    <row r="312" spans="1:12" s="27" customFormat="1" ht="25.5">
      <c r="A312" s="599"/>
      <c r="B312" s="605"/>
      <c r="C312" s="242" t="s">
        <v>2391</v>
      </c>
      <c r="D312" s="242" t="s">
        <v>5673</v>
      </c>
      <c r="E312" s="599"/>
      <c r="F312" s="599"/>
      <c r="G312" s="24" t="s">
        <v>892</v>
      </c>
      <c r="H312" s="599"/>
      <c r="I312" s="599"/>
      <c r="J312" s="599"/>
      <c r="K312" s="599"/>
      <c r="L312" s="599"/>
    </row>
    <row r="313" spans="1:12" s="27" customFormat="1" ht="12.75" customHeight="1">
      <c r="A313" s="590">
        <v>225</v>
      </c>
      <c r="B313" s="603" t="s">
        <v>1767</v>
      </c>
      <c r="C313" s="242" t="s">
        <v>2391</v>
      </c>
      <c r="D313" s="242" t="s">
        <v>5673</v>
      </c>
      <c r="E313" s="590" t="s">
        <v>1768</v>
      </c>
      <c r="F313" s="590" t="s">
        <v>765</v>
      </c>
      <c r="G313" s="24" t="s">
        <v>754</v>
      </c>
      <c r="H313" s="590" t="s">
        <v>24</v>
      </c>
      <c r="I313" s="590" t="s">
        <v>1750</v>
      </c>
      <c r="J313" s="590" t="s">
        <v>1783</v>
      </c>
      <c r="K313" s="590" t="s">
        <v>1784</v>
      </c>
      <c r="L313" s="590" t="s">
        <v>21</v>
      </c>
    </row>
    <row r="314" spans="1:12" s="27" customFormat="1" ht="25.5">
      <c r="A314" s="591"/>
      <c r="B314" s="604"/>
      <c r="C314" s="242" t="s">
        <v>2391</v>
      </c>
      <c r="D314" s="242" t="s">
        <v>5673</v>
      </c>
      <c r="E314" s="591"/>
      <c r="F314" s="591"/>
      <c r="G314" s="24" t="s">
        <v>807</v>
      </c>
      <c r="H314" s="591"/>
      <c r="I314" s="591"/>
      <c r="J314" s="591"/>
      <c r="K314" s="591"/>
      <c r="L314" s="591"/>
    </row>
    <row r="315" spans="1:12" s="27" customFormat="1" ht="25.5">
      <c r="A315" s="599"/>
      <c r="B315" s="605"/>
      <c r="C315" s="242" t="s">
        <v>2391</v>
      </c>
      <c r="D315" s="242" t="s">
        <v>5673</v>
      </c>
      <c r="E315" s="599"/>
      <c r="F315" s="599"/>
      <c r="G315" s="24" t="s">
        <v>892</v>
      </c>
      <c r="H315" s="599"/>
      <c r="I315" s="599"/>
      <c r="J315" s="599"/>
      <c r="K315" s="599"/>
      <c r="L315" s="599"/>
    </row>
    <row r="316" spans="1:12" s="27" customFormat="1" ht="140.25">
      <c r="A316" s="24">
        <v>226</v>
      </c>
      <c r="B316" s="218" t="s">
        <v>1767</v>
      </c>
      <c r="C316" s="242" t="s">
        <v>2391</v>
      </c>
      <c r="D316" s="242" t="s">
        <v>5673</v>
      </c>
      <c r="E316" s="24" t="s">
        <v>1769</v>
      </c>
      <c r="F316" s="24" t="s">
        <v>1237</v>
      </c>
      <c r="G316" s="24" t="s">
        <v>1126</v>
      </c>
      <c r="H316" s="24" t="s">
        <v>1247</v>
      </c>
      <c r="I316" s="24" t="s">
        <v>1652</v>
      </c>
      <c r="J316" s="24" t="s">
        <v>1770</v>
      </c>
      <c r="K316" s="24" t="s">
        <v>1711</v>
      </c>
      <c r="L316" s="24" t="s">
        <v>21</v>
      </c>
    </row>
    <row r="317" spans="1:12" s="27" customFormat="1" ht="25.5">
      <c r="A317" s="590">
        <v>227</v>
      </c>
      <c r="B317" s="603" t="s">
        <v>1767</v>
      </c>
      <c r="C317" s="242" t="s">
        <v>2391</v>
      </c>
      <c r="D317" s="242" t="s">
        <v>5673</v>
      </c>
      <c r="E317" s="590" t="s">
        <v>543</v>
      </c>
      <c r="F317" s="590" t="s">
        <v>544</v>
      </c>
      <c r="G317" s="24" t="s">
        <v>754</v>
      </c>
      <c r="H317" s="590" t="s">
        <v>1213</v>
      </c>
      <c r="I317" s="590" t="s">
        <v>545</v>
      </c>
      <c r="J317" s="590" t="s">
        <v>1715</v>
      </c>
      <c r="K317" s="590" t="s">
        <v>1716</v>
      </c>
      <c r="L317" s="590" t="s">
        <v>21</v>
      </c>
    </row>
    <row r="318" spans="1:12" s="27" customFormat="1" ht="25.5">
      <c r="A318" s="591"/>
      <c r="B318" s="604"/>
      <c r="C318" s="242" t="s">
        <v>2391</v>
      </c>
      <c r="D318" s="242" t="s">
        <v>5673</v>
      </c>
      <c r="E318" s="591"/>
      <c r="F318" s="591"/>
      <c r="G318" s="24" t="s">
        <v>807</v>
      </c>
      <c r="H318" s="591"/>
      <c r="I318" s="591"/>
      <c r="J318" s="591"/>
      <c r="K318" s="591"/>
      <c r="L318" s="591"/>
    </row>
    <row r="319" spans="1:12" s="27" customFormat="1" ht="25.5">
      <c r="A319" s="591"/>
      <c r="B319" s="604"/>
      <c r="C319" s="242" t="s">
        <v>2391</v>
      </c>
      <c r="D319" s="242" t="s">
        <v>5673</v>
      </c>
      <c r="E319" s="591"/>
      <c r="F319" s="591"/>
      <c r="G319" s="24" t="s">
        <v>892</v>
      </c>
      <c r="H319" s="591"/>
      <c r="I319" s="591"/>
      <c r="J319" s="591"/>
      <c r="K319" s="591"/>
      <c r="L319" s="591"/>
    </row>
    <row r="320" spans="1:12" s="27" customFormat="1" ht="25.5">
      <c r="A320" s="599"/>
      <c r="B320" s="605"/>
      <c r="C320" s="242" t="s">
        <v>2391</v>
      </c>
      <c r="D320" s="242" t="s">
        <v>5673</v>
      </c>
      <c r="E320" s="599"/>
      <c r="F320" s="599"/>
      <c r="G320" s="24" t="s">
        <v>931</v>
      </c>
      <c r="H320" s="599"/>
      <c r="I320" s="599"/>
      <c r="J320" s="599"/>
      <c r="K320" s="599"/>
      <c r="L320" s="599"/>
    </row>
    <row r="321" spans="1:12" s="27" customFormat="1" ht="76.5">
      <c r="A321" s="24">
        <v>228</v>
      </c>
      <c r="B321" s="218" t="s">
        <v>1767</v>
      </c>
      <c r="C321" s="242" t="s">
        <v>2391</v>
      </c>
      <c r="D321" s="242" t="s">
        <v>5673</v>
      </c>
      <c r="E321" s="24" t="s">
        <v>1725</v>
      </c>
      <c r="F321" s="24" t="s">
        <v>1675</v>
      </c>
      <c r="G321" s="24" t="s">
        <v>810</v>
      </c>
      <c r="H321" s="24" t="s">
        <v>1247</v>
      </c>
      <c r="I321" s="24" t="s">
        <v>1741</v>
      </c>
      <c r="J321" s="24" t="s">
        <v>1782</v>
      </c>
      <c r="K321" s="24" t="s">
        <v>1647</v>
      </c>
      <c r="L321" s="24" t="s">
        <v>21</v>
      </c>
    </row>
    <row r="322" spans="1:12" s="27" customFormat="1" ht="409.5" customHeight="1">
      <c r="A322" s="227">
        <v>229</v>
      </c>
      <c r="B322" s="228" t="s">
        <v>1767</v>
      </c>
      <c r="C322" s="242" t="s">
        <v>2391</v>
      </c>
      <c r="D322" s="242" t="s">
        <v>5673</v>
      </c>
      <c r="E322" s="227" t="s">
        <v>722</v>
      </c>
      <c r="F322" s="227" t="s">
        <v>593</v>
      </c>
      <c r="G322" s="24" t="s">
        <v>1774</v>
      </c>
      <c r="H322" s="229" t="s">
        <v>1247</v>
      </c>
      <c r="I322" s="227" t="s">
        <v>1773</v>
      </c>
      <c r="J322" s="227" t="s">
        <v>1649</v>
      </c>
      <c r="K322" s="227" t="s">
        <v>1647</v>
      </c>
      <c r="L322" s="227" t="s">
        <v>21</v>
      </c>
    </row>
    <row r="323" spans="1:12" s="27" customFormat="1" ht="25.5">
      <c r="A323" s="24">
        <v>230</v>
      </c>
      <c r="B323" s="218" t="s">
        <v>1767</v>
      </c>
      <c r="C323" s="242" t="s">
        <v>2391</v>
      </c>
      <c r="D323" s="242" t="s">
        <v>5673</v>
      </c>
      <c r="E323" s="24" t="s">
        <v>1732</v>
      </c>
      <c r="F323" s="24" t="s">
        <v>1733</v>
      </c>
      <c r="G323" s="24" t="s">
        <v>810</v>
      </c>
      <c r="H323" s="24" t="s">
        <v>1213</v>
      </c>
      <c r="I323" s="24" t="s">
        <v>877</v>
      </c>
      <c r="J323" s="24" t="s">
        <v>1776</v>
      </c>
      <c r="K323" s="24" t="s">
        <v>1647</v>
      </c>
      <c r="L323" s="227" t="s">
        <v>21</v>
      </c>
    </row>
    <row r="324" spans="1:12" s="27" customFormat="1" ht="38.25">
      <c r="A324" s="24">
        <v>231</v>
      </c>
      <c r="B324" s="218" t="s">
        <v>1767</v>
      </c>
      <c r="C324" s="242" t="s">
        <v>2391</v>
      </c>
      <c r="D324" s="242" t="s">
        <v>5673</v>
      </c>
      <c r="E324" s="24" t="s">
        <v>1732</v>
      </c>
      <c r="F324" s="24" t="s">
        <v>1733</v>
      </c>
      <c r="G324" s="24" t="s">
        <v>810</v>
      </c>
      <c r="H324" s="24" t="s">
        <v>1247</v>
      </c>
      <c r="I324" s="24" t="s">
        <v>1777</v>
      </c>
      <c r="J324" s="24" t="s">
        <v>1778</v>
      </c>
      <c r="K324" s="24" t="s">
        <v>1647</v>
      </c>
      <c r="L324" s="227" t="s">
        <v>21</v>
      </c>
    </row>
    <row r="325" spans="1:12" s="27" customFormat="1" ht="38.25">
      <c r="A325" s="24">
        <v>232</v>
      </c>
      <c r="B325" s="218" t="s">
        <v>1767</v>
      </c>
      <c r="C325" s="242" t="s">
        <v>2391</v>
      </c>
      <c r="D325" s="242" t="s">
        <v>5673</v>
      </c>
      <c r="E325" s="24" t="s">
        <v>1790</v>
      </c>
      <c r="F325" s="24" t="s">
        <v>1788</v>
      </c>
      <c r="G325" s="24" t="s">
        <v>431</v>
      </c>
      <c r="H325" s="24" t="s">
        <v>1194</v>
      </c>
      <c r="I325" s="24" t="s">
        <v>21</v>
      </c>
      <c r="J325" s="24" t="s">
        <v>1790</v>
      </c>
      <c r="K325" s="24" t="s">
        <v>1791</v>
      </c>
      <c r="L325" s="227" t="s">
        <v>21</v>
      </c>
    </row>
    <row r="326" spans="1:12" s="27" customFormat="1" ht="25.5">
      <c r="A326" s="24">
        <v>233</v>
      </c>
      <c r="B326" s="218" t="s">
        <v>1810</v>
      </c>
      <c r="C326" s="242" t="s">
        <v>2391</v>
      </c>
      <c r="D326" s="242" t="s">
        <v>5673</v>
      </c>
      <c r="E326" s="24" t="s">
        <v>21</v>
      </c>
      <c r="F326" s="24" t="s">
        <v>21</v>
      </c>
      <c r="G326" s="24" t="s">
        <v>1838</v>
      </c>
      <c r="H326" s="24" t="s">
        <v>1837</v>
      </c>
      <c r="I326" s="24" t="s">
        <v>21</v>
      </c>
      <c r="J326" s="24" t="s">
        <v>1811</v>
      </c>
      <c r="K326" s="24" t="s">
        <v>1839</v>
      </c>
      <c r="L326" s="227" t="s">
        <v>21</v>
      </c>
    </row>
    <row r="327" spans="1:12" s="27" customFormat="1" ht="25.5" customHeight="1">
      <c r="A327" s="590">
        <v>234</v>
      </c>
      <c r="B327" s="603" t="s">
        <v>1810</v>
      </c>
      <c r="C327" s="242" t="s">
        <v>2391</v>
      </c>
      <c r="D327" s="242" t="s">
        <v>5673</v>
      </c>
      <c r="E327" s="24" t="s">
        <v>289</v>
      </c>
      <c r="F327" s="24" t="s">
        <v>290</v>
      </c>
      <c r="G327" s="232" t="s">
        <v>1037</v>
      </c>
      <c r="H327" s="590" t="s">
        <v>24</v>
      </c>
      <c r="I327" s="590" t="s">
        <v>777</v>
      </c>
      <c r="J327" s="590" t="s">
        <v>1841</v>
      </c>
      <c r="K327" s="589" t="s">
        <v>1964</v>
      </c>
      <c r="L327" s="590" t="s">
        <v>21</v>
      </c>
    </row>
    <row r="328" spans="1:12" s="27" customFormat="1" ht="25.5">
      <c r="A328" s="591"/>
      <c r="B328" s="604"/>
      <c r="C328" s="242" t="s">
        <v>2391</v>
      </c>
      <c r="D328" s="242" t="s">
        <v>5673</v>
      </c>
      <c r="E328" s="24" t="s">
        <v>776</v>
      </c>
      <c r="F328" s="24" t="s">
        <v>22</v>
      </c>
      <c r="G328" s="24" t="s">
        <v>1842</v>
      </c>
      <c r="H328" s="591"/>
      <c r="I328" s="591"/>
      <c r="J328" s="591"/>
      <c r="K328" s="591"/>
      <c r="L328" s="591"/>
    </row>
    <row r="329" spans="1:12" s="27" customFormat="1" ht="25.5">
      <c r="A329" s="591"/>
      <c r="B329" s="604"/>
      <c r="C329" s="242" t="s">
        <v>2391</v>
      </c>
      <c r="D329" s="242" t="s">
        <v>5673</v>
      </c>
      <c r="E329" s="24" t="s">
        <v>785</v>
      </c>
      <c r="F329" s="24" t="s">
        <v>787</v>
      </c>
      <c r="G329" s="24" t="s">
        <v>1842</v>
      </c>
      <c r="H329" s="591"/>
      <c r="I329" s="591"/>
      <c r="J329" s="591"/>
      <c r="K329" s="591"/>
      <c r="L329" s="591"/>
    </row>
    <row r="330" spans="1:12" s="27" customFormat="1" ht="25.5">
      <c r="A330" s="591"/>
      <c r="B330" s="604"/>
      <c r="C330" s="242" t="s">
        <v>2391</v>
      </c>
      <c r="D330" s="242" t="s">
        <v>5673</v>
      </c>
      <c r="E330" s="24" t="s">
        <v>792</v>
      </c>
      <c r="F330" s="24" t="s">
        <v>793</v>
      </c>
      <c r="G330" s="24" t="s">
        <v>1842</v>
      </c>
      <c r="H330" s="591"/>
      <c r="I330" s="591"/>
      <c r="J330" s="591"/>
      <c r="K330" s="591"/>
      <c r="L330" s="591"/>
    </row>
    <row r="331" spans="1:12" s="27" customFormat="1" ht="25.5">
      <c r="A331" s="591"/>
      <c r="B331" s="604"/>
      <c r="C331" s="242" t="s">
        <v>2391</v>
      </c>
      <c r="D331" s="242" t="s">
        <v>5673</v>
      </c>
      <c r="E331" s="24" t="s">
        <v>1133</v>
      </c>
      <c r="F331" s="24" t="s">
        <v>799</v>
      </c>
      <c r="G331" s="24" t="s">
        <v>1842</v>
      </c>
      <c r="H331" s="591"/>
      <c r="I331" s="591"/>
      <c r="J331" s="591"/>
      <c r="K331" s="591"/>
      <c r="L331" s="591"/>
    </row>
    <row r="332" spans="1:12" s="27" customFormat="1" ht="25.5">
      <c r="A332" s="591"/>
      <c r="B332" s="604"/>
      <c r="C332" s="242" t="s">
        <v>2391</v>
      </c>
      <c r="D332" s="242" t="s">
        <v>5673</v>
      </c>
      <c r="E332" s="24" t="s">
        <v>1137</v>
      </c>
      <c r="F332" s="24" t="s">
        <v>828</v>
      </c>
      <c r="G332" s="24" t="s">
        <v>810</v>
      </c>
      <c r="H332" s="591"/>
      <c r="I332" s="591"/>
      <c r="J332" s="591"/>
      <c r="K332" s="591"/>
      <c r="L332" s="591"/>
    </row>
    <row r="333" spans="1:12" s="27" customFormat="1" ht="25.5">
      <c r="A333" s="591"/>
      <c r="B333" s="604"/>
      <c r="C333" s="242" t="s">
        <v>2391</v>
      </c>
      <c r="D333" s="242" t="s">
        <v>5673</v>
      </c>
      <c r="E333" s="24" t="s">
        <v>852</v>
      </c>
      <c r="F333" s="24" t="s">
        <v>853</v>
      </c>
      <c r="G333" s="24" t="s">
        <v>810</v>
      </c>
      <c r="H333" s="591"/>
      <c r="I333" s="591"/>
      <c r="J333" s="591"/>
      <c r="K333" s="591"/>
      <c r="L333" s="591"/>
    </row>
    <row r="334" spans="1:12" s="27" customFormat="1" ht="25.5">
      <c r="A334" s="599"/>
      <c r="B334" s="605"/>
      <c r="C334" s="242" t="s">
        <v>2391</v>
      </c>
      <c r="D334" s="242" t="s">
        <v>5673</v>
      </c>
      <c r="E334" s="24" t="s">
        <v>1843</v>
      </c>
      <c r="F334" s="24" t="s">
        <v>1018</v>
      </c>
      <c r="G334" s="24" t="s">
        <v>810</v>
      </c>
      <c r="H334" s="599"/>
      <c r="I334" s="599"/>
      <c r="J334" s="599"/>
      <c r="K334" s="599"/>
      <c r="L334" s="599"/>
    </row>
    <row r="335" spans="1:12" s="27" customFormat="1" ht="25.5" customHeight="1">
      <c r="A335" s="590">
        <v>235</v>
      </c>
      <c r="B335" s="603" t="s">
        <v>1810</v>
      </c>
      <c r="C335" s="242" t="s">
        <v>2391</v>
      </c>
      <c r="D335" s="242" t="s">
        <v>5673</v>
      </c>
      <c r="E335" s="24" t="s">
        <v>1559</v>
      </c>
      <c r="F335" s="24" t="s">
        <v>1560</v>
      </c>
      <c r="G335" s="24" t="s">
        <v>1575</v>
      </c>
      <c r="H335" s="590" t="s">
        <v>24</v>
      </c>
      <c r="I335" s="590" t="s">
        <v>1562</v>
      </c>
      <c r="J335" s="590" t="s">
        <v>1841</v>
      </c>
      <c r="K335" s="589" t="s">
        <v>1964</v>
      </c>
      <c r="L335" s="590" t="s">
        <v>21</v>
      </c>
    </row>
    <row r="336" spans="1:12" s="27" customFormat="1" ht="25.5">
      <c r="A336" s="591"/>
      <c r="B336" s="604"/>
      <c r="C336" s="242" t="s">
        <v>2391</v>
      </c>
      <c r="D336" s="242" t="s">
        <v>5673</v>
      </c>
      <c r="E336" s="24" t="s">
        <v>1566</v>
      </c>
      <c r="F336" s="24" t="s">
        <v>1567</v>
      </c>
      <c r="G336" s="24" t="s">
        <v>1575</v>
      </c>
      <c r="H336" s="591"/>
      <c r="I336" s="591"/>
      <c r="J336" s="591"/>
      <c r="K336" s="591"/>
      <c r="L336" s="591"/>
    </row>
    <row r="337" spans="1:12" s="27" customFormat="1" ht="25.5">
      <c r="A337" s="591"/>
      <c r="B337" s="604"/>
      <c r="C337" s="242" t="s">
        <v>2391</v>
      </c>
      <c r="D337" s="242" t="s">
        <v>5673</v>
      </c>
      <c r="E337" s="24" t="s">
        <v>1578</v>
      </c>
      <c r="F337" s="24" t="s">
        <v>1579</v>
      </c>
      <c r="G337" s="24" t="s">
        <v>1577</v>
      </c>
      <c r="H337" s="591"/>
      <c r="I337" s="591"/>
      <c r="J337" s="591"/>
      <c r="K337" s="591"/>
      <c r="L337" s="591"/>
    </row>
    <row r="338" spans="1:12" s="27" customFormat="1" ht="25.5">
      <c r="A338" s="599"/>
      <c r="B338" s="605"/>
      <c r="C338" s="242" t="s">
        <v>2391</v>
      </c>
      <c r="D338" s="242" t="s">
        <v>5673</v>
      </c>
      <c r="E338" s="24" t="s">
        <v>1581</v>
      </c>
      <c r="F338" s="24" t="s">
        <v>1582</v>
      </c>
      <c r="G338" s="24" t="s">
        <v>1577</v>
      </c>
      <c r="H338" s="599"/>
      <c r="I338" s="599"/>
      <c r="J338" s="599"/>
      <c r="K338" s="599"/>
      <c r="L338" s="599"/>
    </row>
    <row r="339" spans="1:12" s="27" customFormat="1" ht="25.5" customHeight="1">
      <c r="A339" s="590">
        <v>236</v>
      </c>
      <c r="B339" s="603" t="s">
        <v>1810</v>
      </c>
      <c r="C339" s="242" t="s">
        <v>2391</v>
      </c>
      <c r="D339" s="242" t="s">
        <v>5673</v>
      </c>
      <c r="E339" s="24" t="s">
        <v>1125</v>
      </c>
      <c r="F339" s="24" t="s">
        <v>226</v>
      </c>
      <c r="G339" s="24" t="s">
        <v>199</v>
      </c>
      <c r="H339" s="590" t="s">
        <v>24</v>
      </c>
      <c r="I339" s="590" t="s">
        <v>228</v>
      </c>
      <c r="J339" s="590" t="s">
        <v>1846</v>
      </c>
      <c r="K339" s="589" t="s">
        <v>1984</v>
      </c>
      <c r="L339" s="590" t="s">
        <v>21</v>
      </c>
    </row>
    <row r="340" spans="1:12" s="27" customFormat="1" ht="25.5">
      <c r="A340" s="591"/>
      <c r="B340" s="604"/>
      <c r="C340" s="242" t="s">
        <v>2391</v>
      </c>
      <c r="D340" s="242" t="s">
        <v>5673</v>
      </c>
      <c r="E340" s="24" t="s">
        <v>716</v>
      </c>
      <c r="F340" s="24" t="s">
        <v>571</v>
      </c>
      <c r="G340" s="24" t="s">
        <v>709</v>
      </c>
      <c r="H340" s="591"/>
      <c r="I340" s="591"/>
      <c r="J340" s="591"/>
      <c r="K340" s="591"/>
      <c r="L340" s="591"/>
    </row>
    <row r="341" spans="1:12" s="27" customFormat="1" ht="25.5">
      <c r="A341" s="591"/>
      <c r="B341" s="604"/>
      <c r="C341" s="242" t="s">
        <v>2391</v>
      </c>
      <c r="D341" s="242" t="s">
        <v>5673</v>
      </c>
      <c r="E341" s="24" t="s">
        <v>1424</v>
      </c>
      <c r="F341" s="24" t="s">
        <v>1425</v>
      </c>
      <c r="G341" s="24" t="s">
        <v>1844</v>
      </c>
      <c r="H341" s="591"/>
      <c r="I341" s="591"/>
      <c r="J341" s="591"/>
      <c r="K341" s="591"/>
      <c r="L341" s="591"/>
    </row>
    <row r="342" spans="1:12" s="27" customFormat="1" ht="25.5">
      <c r="A342" s="591"/>
      <c r="B342" s="604"/>
      <c r="C342" s="242" t="s">
        <v>2391</v>
      </c>
      <c r="D342" s="242" t="s">
        <v>5673</v>
      </c>
      <c r="E342" s="24" t="s">
        <v>1011</v>
      </c>
      <c r="F342" s="24" t="s">
        <v>1013</v>
      </c>
      <c r="G342" s="24" t="s">
        <v>883</v>
      </c>
      <c r="H342" s="591"/>
      <c r="I342" s="591"/>
      <c r="J342" s="591"/>
      <c r="K342" s="591"/>
      <c r="L342" s="591"/>
    </row>
    <row r="343" spans="1:12" s="27" customFormat="1" ht="25.5">
      <c r="A343" s="591"/>
      <c r="B343" s="604"/>
      <c r="C343" s="242" t="s">
        <v>2391</v>
      </c>
      <c r="D343" s="242" t="s">
        <v>5673</v>
      </c>
      <c r="E343" s="24" t="s">
        <v>1445</v>
      </c>
      <c r="F343" s="24" t="s">
        <v>1446</v>
      </c>
      <c r="G343" s="24" t="s">
        <v>1845</v>
      </c>
      <c r="H343" s="591"/>
      <c r="I343" s="591"/>
      <c r="J343" s="591"/>
      <c r="K343" s="591"/>
      <c r="L343" s="591"/>
    </row>
    <row r="344" spans="1:12" s="27" customFormat="1" ht="25.5">
      <c r="A344" s="591"/>
      <c r="B344" s="604"/>
      <c r="C344" s="242" t="s">
        <v>2391</v>
      </c>
      <c r="D344" s="242" t="s">
        <v>5673</v>
      </c>
      <c r="E344" s="24" t="s">
        <v>906</v>
      </c>
      <c r="F344" s="24" t="s">
        <v>907</v>
      </c>
      <c r="G344" s="24" t="s">
        <v>898</v>
      </c>
      <c r="H344" s="591"/>
      <c r="I344" s="591"/>
      <c r="J344" s="591"/>
      <c r="K344" s="591"/>
      <c r="L344" s="591"/>
    </row>
    <row r="345" spans="1:12" s="27" customFormat="1" ht="25.5">
      <c r="A345" s="591"/>
      <c r="B345" s="604"/>
      <c r="C345" s="242" t="s">
        <v>2391</v>
      </c>
      <c r="D345" s="242" t="s">
        <v>5673</v>
      </c>
      <c r="E345" s="24" t="s">
        <v>912</v>
      </c>
      <c r="F345" s="24" t="s">
        <v>913</v>
      </c>
      <c r="G345" s="24" t="s">
        <v>898</v>
      </c>
      <c r="H345" s="591"/>
      <c r="I345" s="591"/>
      <c r="J345" s="591"/>
      <c r="K345" s="591"/>
      <c r="L345" s="591"/>
    </row>
    <row r="346" spans="1:12" s="27" customFormat="1" ht="25.5">
      <c r="A346" s="591"/>
      <c r="B346" s="604"/>
      <c r="C346" s="242" t="s">
        <v>2391</v>
      </c>
      <c r="D346" s="242" t="s">
        <v>5673</v>
      </c>
      <c r="E346" s="24" t="s">
        <v>1563</v>
      </c>
      <c r="F346" s="24" t="s">
        <v>1564</v>
      </c>
      <c r="G346" s="24" t="s">
        <v>1575</v>
      </c>
      <c r="H346" s="591"/>
      <c r="I346" s="591"/>
      <c r="J346" s="591"/>
      <c r="K346" s="591"/>
      <c r="L346" s="591"/>
    </row>
    <row r="347" spans="1:12" s="27" customFormat="1" ht="25.5">
      <c r="A347" s="599"/>
      <c r="B347" s="605"/>
      <c r="C347" s="242" t="s">
        <v>2391</v>
      </c>
      <c r="D347" s="242" t="s">
        <v>5673</v>
      </c>
      <c r="E347" s="24" t="s">
        <v>1569</v>
      </c>
      <c r="F347" s="24" t="s">
        <v>1570</v>
      </c>
      <c r="G347" s="24" t="s">
        <v>1575</v>
      </c>
      <c r="H347" s="599"/>
      <c r="I347" s="599"/>
      <c r="J347" s="599"/>
      <c r="K347" s="599"/>
      <c r="L347" s="599"/>
    </row>
    <row r="348" spans="1:12" s="27" customFormat="1" ht="38.25" customHeight="1">
      <c r="A348" s="590">
        <v>237</v>
      </c>
      <c r="B348" s="603" t="s">
        <v>1810</v>
      </c>
      <c r="C348" s="242" t="s">
        <v>2391</v>
      </c>
      <c r="D348" s="242" t="s">
        <v>5673</v>
      </c>
      <c r="E348" s="24" t="s">
        <v>293</v>
      </c>
      <c r="F348" s="24" t="s">
        <v>294</v>
      </c>
      <c r="G348" s="232" t="s">
        <v>1037</v>
      </c>
      <c r="H348" s="590" t="s">
        <v>24</v>
      </c>
      <c r="I348" s="590" t="s">
        <v>780</v>
      </c>
      <c r="J348" s="590" t="s">
        <v>1846</v>
      </c>
      <c r="K348" s="589" t="s">
        <v>1979</v>
      </c>
      <c r="L348" s="590" t="s">
        <v>21</v>
      </c>
    </row>
    <row r="349" spans="1:12" s="27" customFormat="1" ht="25.5">
      <c r="A349" s="591"/>
      <c r="B349" s="604"/>
      <c r="C349" s="242" t="s">
        <v>2391</v>
      </c>
      <c r="D349" s="242" t="s">
        <v>5673</v>
      </c>
      <c r="E349" s="24" t="s">
        <v>778</v>
      </c>
      <c r="F349" s="24" t="s">
        <v>779</v>
      </c>
      <c r="G349" s="24" t="s">
        <v>1842</v>
      </c>
      <c r="H349" s="591"/>
      <c r="I349" s="591"/>
      <c r="J349" s="591"/>
      <c r="K349" s="591"/>
      <c r="L349" s="591"/>
    </row>
    <row r="350" spans="1:12" s="27" customFormat="1" ht="25.5">
      <c r="A350" s="591"/>
      <c r="B350" s="604"/>
      <c r="C350" s="242" t="s">
        <v>2391</v>
      </c>
      <c r="D350" s="242" t="s">
        <v>5673</v>
      </c>
      <c r="E350" s="24" t="s">
        <v>786</v>
      </c>
      <c r="F350" s="24" t="s">
        <v>788</v>
      </c>
      <c r="G350" s="24" t="s">
        <v>1842</v>
      </c>
      <c r="H350" s="591"/>
      <c r="I350" s="591"/>
      <c r="J350" s="591"/>
      <c r="K350" s="591"/>
      <c r="L350" s="591"/>
    </row>
    <row r="351" spans="1:12" s="27" customFormat="1" ht="25.5">
      <c r="A351" s="591"/>
      <c r="B351" s="604"/>
      <c r="C351" s="242" t="s">
        <v>2391</v>
      </c>
      <c r="D351" s="242" t="s">
        <v>5673</v>
      </c>
      <c r="E351" s="24" t="s">
        <v>794</v>
      </c>
      <c r="F351" s="24" t="s">
        <v>795</v>
      </c>
      <c r="G351" s="24" t="s">
        <v>1842</v>
      </c>
      <c r="H351" s="591"/>
      <c r="I351" s="591"/>
      <c r="J351" s="591"/>
      <c r="K351" s="591"/>
      <c r="L351" s="591"/>
    </row>
    <row r="352" spans="1:12" s="27" customFormat="1" ht="25.5">
      <c r="A352" s="591"/>
      <c r="B352" s="604"/>
      <c r="C352" s="242" t="s">
        <v>2391</v>
      </c>
      <c r="D352" s="242" t="s">
        <v>5673</v>
      </c>
      <c r="E352" s="24" t="s">
        <v>1134</v>
      </c>
      <c r="F352" s="24" t="s">
        <v>801</v>
      </c>
      <c r="G352" s="24" t="s">
        <v>1842</v>
      </c>
      <c r="H352" s="591"/>
      <c r="I352" s="591"/>
      <c r="J352" s="591"/>
      <c r="K352" s="591"/>
      <c r="L352" s="591"/>
    </row>
    <row r="353" spans="1:12" s="27" customFormat="1" ht="25.5">
      <c r="A353" s="591"/>
      <c r="B353" s="604"/>
      <c r="C353" s="242" t="s">
        <v>2391</v>
      </c>
      <c r="D353" s="242" t="s">
        <v>5673</v>
      </c>
      <c r="E353" s="24" t="s">
        <v>805</v>
      </c>
      <c r="F353" s="24" t="s">
        <v>1344</v>
      </c>
      <c r="G353" s="24" t="s">
        <v>1842</v>
      </c>
      <c r="H353" s="591"/>
      <c r="I353" s="591"/>
      <c r="J353" s="591"/>
      <c r="K353" s="591"/>
      <c r="L353" s="591"/>
    </row>
    <row r="354" spans="1:12" s="27" customFormat="1" ht="25.5">
      <c r="A354" s="591"/>
      <c r="B354" s="604"/>
      <c r="C354" s="242" t="s">
        <v>2391</v>
      </c>
      <c r="D354" s="242" t="s">
        <v>5673</v>
      </c>
      <c r="E354" s="24" t="s">
        <v>1138</v>
      </c>
      <c r="F354" s="24" t="s">
        <v>829</v>
      </c>
      <c r="G354" s="24" t="s">
        <v>810</v>
      </c>
      <c r="H354" s="591"/>
      <c r="I354" s="591"/>
      <c r="J354" s="591"/>
      <c r="K354" s="591"/>
      <c r="L354" s="591"/>
    </row>
    <row r="355" spans="1:12" s="27" customFormat="1" ht="25.5">
      <c r="A355" s="591"/>
      <c r="B355" s="604"/>
      <c r="C355" s="242" t="s">
        <v>2391</v>
      </c>
      <c r="D355" s="242" t="s">
        <v>5673</v>
      </c>
      <c r="E355" s="24" t="s">
        <v>855</v>
      </c>
      <c r="F355" s="24" t="s">
        <v>856</v>
      </c>
      <c r="G355" s="24" t="s">
        <v>810</v>
      </c>
      <c r="H355" s="591"/>
      <c r="I355" s="591"/>
      <c r="J355" s="591"/>
      <c r="K355" s="591"/>
      <c r="L355" s="591"/>
    </row>
    <row r="356" spans="1:12" s="27" customFormat="1" ht="25.5">
      <c r="A356" s="591"/>
      <c r="B356" s="604"/>
      <c r="C356" s="242" t="s">
        <v>2391</v>
      </c>
      <c r="D356" s="242" t="s">
        <v>5673</v>
      </c>
      <c r="E356" s="24" t="s">
        <v>1017</v>
      </c>
      <c r="F356" s="24" t="s">
        <v>1019</v>
      </c>
      <c r="G356" s="24" t="s">
        <v>810</v>
      </c>
      <c r="H356" s="591"/>
      <c r="I356" s="591"/>
      <c r="J356" s="591"/>
      <c r="K356" s="591"/>
      <c r="L356" s="591"/>
    </row>
    <row r="357" spans="1:12" s="27" customFormat="1" ht="25.5">
      <c r="A357" s="599"/>
      <c r="B357" s="605"/>
      <c r="C357" s="242" t="s">
        <v>2391</v>
      </c>
      <c r="D357" s="242" t="s">
        <v>5673</v>
      </c>
      <c r="E357" s="24" t="s">
        <v>1198</v>
      </c>
      <c r="F357" s="24" t="s">
        <v>1354</v>
      </c>
      <c r="G357" s="24" t="s">
        <v>810</v>
      </c>
      <c r="H357" s="599"/>
      <c r="I357" s="599"/>
      <c r="J357" s="599"/>
      <c r="K357" s="599"/>
      <c r="L357" s="599"/>
    </row>
    <row r="358" spans="1:12" s="27" customFormat="1" ht="25.5">
      <c r="A358" s="24">
        <v>238</v>
      </c>
      <c r="B358" s="218" t="s">
        <v>1810</v>
      </c>
      <c r="C358" s="242" t="s">
        <v>2391</v>
      </c>
      <c r="D358" s="242" t="s">
        <v>5673</v>
      </c>
      <c r="E358" s="24" t="s">
        <v>768</v>
      </c>
      <c r="F358" s="24" t="s">
        <v>769</v>
      </c>
      <c r="G358" s="24" t="s">
        <v>807</v>
      </c>
      <c r="H358" s="24" t="s">
        <v>24</v>
      </c>
      <c r="I358" s="24" t="s">
        <v>217</v>
      </c>
      <c r="J358" s="24" t="s">
        <v>1170</v>
      </c>
      <c r="K358" s="232" t="s">
        <v>1966</v>
      </c>
      <c r="L358" s="24" t="s">
        <v>21</v>
      </c>
    </row>
    <row r="359" spans="1:12" s="27" customFormat="1" ht="25.5">
      <c r="A359" s="24">
        <v>239</v>
      </c>
      <c r="B359" s="218" t="s">
        <v>1810</v>
      </c>
      <c r="C359" s="242" t="s">
        <v>2391</v>
      </c>
      <c r="D359" s="242" t="s">
        <v>5673</v>
      </c>
      <c r="E359" s="24" t="s">
        <v>1154</v>
      </c>
      <c r="F359" s="24" t="s">
        <v>541</v>
      </c>
      <c r="G359" s="24" t="s">
        <v>1121</v>
      </c>
      <c r="H359" s="24" t="s">
        <v>24</v>
      </c>
      <c r="I359" s="24" t="s">
        <v>21</v>
      </c>
      <c r="J359" s="24" t="s">
        <v>394</v>
      </c>
      <c r="K359" s="232" t="s">
        <v>1965</v>
      </c>
      <c r="L359" s="24" t="s">
        <v>21</v>
      </c>
    </row>
    <row r="360" spans="1:12" s="27" customFormat="1" ht="12.75" customHeight="1">
      <c r="A360" s="590">
        <v>240</v>
      </c>
      <c r="B360" s="603" t="s">
        <v>1810</v>
      </c>
      <c r="C360" s="242" t="s">
        <v>2391</v>
      </c>
      <c r="D360" s="242" t="s">
        <v>5673</v>
      </c>
      <c r="E360" s="24" t="s">
        <v>531</v>
      </c>
      <c r="F360" s="24" t="s">
        <v>532</v>
      </c>
      <c r="G360" s="24" t="s">
        <v>1853</v>
      </c>
      <c r="H360" s="590" t="s">
        <v>1247</v>
      </c>
      <c r="I360" s="590" t="s">
        <v>1849</v>
      </c>
      <c r="J360" s="590" t="s">
        <v>1856</v>
      </c>
      <c r="K360" s="589" t="s">
        <v>1964</v>
      </c>
      <c r="L360" s="590" t="s">
        <v>21</v>
      </c>
    </row>
    <row r="361" spans="1:12" s="27" customFormat="1" ht="25.5">
      <c r="A361" s="591"/>
      <c r="B361" s="604"/>
      <c r="C361" s="242" t="s">
        <v>2391</v>
      </c>
      <c r="D361" s="242" t="s">
        <v>5673</v>
      </c>
      <c r="E361" s="24" t="s">
        <v>543</v>
      </c>
      <c r="F361" s="24" t="s">
        <v>544</v>
      </c>
      <c r="G361" s="24" t="s">
        <v>1854</v>
      </c>
      <c r="H361" s="591"/>
      <c r="I361" s="591"/>
      <c r="J361" s="591"/>
      <c r="K361" s="591"/>
      <c r="L361" s="591"/>
    </row>
    <row r="362" spans="1:12" s="27" customFormat="1" ht="25.5">
      <c r="A362" s="591"/>
      <c r="B362" s="604"/>
      <c r="C362" s="242" t="s">
        <v>2391</v>
      </c>
      <c r="D362" s="242" t="s">
        <v>5673</v>
      </c>
      <c r="E362" s="24" t="s">
        <v>549</v>
      </c>
      <c r="F362" s="24" t="s">
        <v>1348</v>
      </c>
      <c r="G362" s="24" t="s">
        <v>1854</v>
      </c>
      <c r="H362" s="591"/>
      <c r="I362" s="591"/>
      <c r="J362" s="591"/>
      <c r="K362" s="591"/>
      <c r="L362" s="591"/>
    </row>
    <row r="363" spans="1:12" s="27" customFormat="1" ht="25.5">
      <c r="A363" s="591"/>
      <c r="B363" s="604"/>
      <c r="C363" s="242" t="s">
        <v>2391</v>
      </c>
      <c r="D363" s="242" t="s">
        <v>5673</v>
      </c>
      <c r="E363" s="24" t="s">
        <v>762</v>
      </c>
      <c r="F363" s="24" t="s">
        <v>763</v>
      </c>
      <c r="G363" s="24" t="s">
        <v>1855</v>
      </c>
      <c r="H363" s="591"/>
      <c r="I363" s="591"/>
      <c r="J363" s="591"/>
      <c r="K363" s="591"/>
      <c r="L363" s="591"/>
    </row>
    <row r="364" spans="1:12" s="27" customFormat="1" ht="25.5">
      <c r="A364" s="591"/>
      <c r="B364" s="604"/>
      <c r="C364" s="242" t="s">
        <v>2391</v>
      </c>
      <c r="D364" s="242" t="s">
        <v>5673</v>
      </c>
      <c r="E364" s="24" t="s">
        <v>543</v>
      </c>
      <c r="F364" s="24" t="s">
        <v>544</v>
      </c>
      <c r="G364" s="24" t="s">
        <v>1855</v>
      </c>
      <c r="H364" s="591"/>
      <c r="I364" s="591"/>
      <c r="J364" s="591"/>
      <c r="K364" s="591"/>
      <c r="L364" s="591"/>
    </row>
    <row r="365" spans="1:12" s="27" customFormat="1" ht="25.5">
      <c r="A365" s="591"/>
      <c r="B365" s="604"/>
      <c r="C365" s="242" t="s">
        <v>2391</v>
      </c>
      <c r="D365" s="242" t="s">
        <v>5673</v>
      </c>
      <c r="E365" s="24" t="s">
        <v>549</v>
      </c>
      <c r="F365" s="24" t="s">
        <v>1348</v>
      </c>
      <c r="G365" s="24" t="s">
        <v>1855</v>
      </c>
      <c r="H365" s="591"/>
      <c r="I365" s="591"/>
      <c r="J365" s="591"/>
      <c r="K365" s="591"/>
      <c r="L365" s="591"/>
    </row>
    <row r="366" spans="1:12" s="27" customFormat="1" ht="25.5">
      <c r="A366" s="591"/>
      <c r="B366" s="604"/>
      <c r="C366" s="242" t="s">
        <v>2391</v>
      </c>
      <c r="D366" s="242" t="s">
        <v>5673</v>
      </c>
      <c r="E366" s="24" t="s">
        <v>762</v>
      </c>
      <c r="F366" s="24" t="s">
        <v>763</v>
      </c>
      <c r="G366" s="24" t="s">
        <v>1844</v>
      </c>
      <c r="H366" s="591"/>
      <c r="I366" s="591"/>
      <c r="J366" s="591"/>
      <c r="K366" s="591"/>
      <c r="L366" s="591"/>
    </row>
    <row r="367" spans="1:12" s="27" customFormat="1" ht="25.5">
      <c r="A367" s="591"/>
      <c r="B367" s="604"/>
      <c r="C367" s="242" t="s">
        <v>2391</v>
      </c>
      <c r="D367" s="242" t="s">
        <v>5673</v>
      </c>
      <c r="E367" s="24" t="s">
        <v>543</v>
      </c>
      <c r="F367" s="24" t="s">
        <v>544</v>
      </c>
      <c r="G367" s="24" t="s">
        <v>1844</v>
      </c>
      <c r="H367" s="591"/>
      <c r="I367" s="591"/>
      <c r="J367" s="591"/>
      <c r="K367" s="591"/>
      <c r="L367" s="591"/>
    </row>
    <row r="368" spans="1:12" s="27" customFormat="1" ht="25.5">
      <c r="A368" s="591"/>
      <c r="B368" s="604"/>
      <c r="C368" s="242" t="s">
        <v>2391</v>
      </c>
      <c r="D368" s="242" t="s">
        <v>5673</v>
      </c>
      <c r="E368" s="24" t="s">
        <v>549</v>
      </c>
      <c r="F368" s="24" t="s">
        <v>1348</v>
      </c>
      <c r="G368" s="24" t="s">
        <v>1844</v>
      </c>
      <c r="H368" s="591"/>
      <c r="I368" s="591"/>
      <c r="J368" s="591"/>
      <c r="K368" s="591"/>
      <c r="L368" s="591"/>
    </row>
    <row r="369" spans="1:12" s="27" customFormat="1" ht="25.5">
      <c r="A369" s="591"/>
      <c r="B369" s="604"/>
      <c r="C369" s="242" t="s">
        <v>2391</v>
      </c>
      <c r="D369" s="242" t="s">
        <v>5673</v>
      </c>
      <c r="E369" s="24" t="s">
        <v>762</v>
      </c>
      <c r="F369" s="24" t="s">
        <v>763</v>
      </c>
      <c r="G369" s="24" t="s">
        <v>1845</v>
      </c>
      <c r="H369" s="591"/>
      <c r="I369" s="591"/>
      <c r="J369" s="591"/>
      <c r="K369" s="591"/>
      <c r="L369" s="591"/>
    </row>
    <row r="370" spans="1:12" s="27" customFormat="1" ht="25.5">
      <c r="A370" s="591"/>
      <c r="B370" s="604"/>
      <c r="C370" s="242" t="s">
        <v>2391</v>
      </c>
      <c r="D370" s="242" t="s">
        <v>5673</v>
      </c>
      <c r="E370" s="24" t="s">
        <v>543</v>
      </c>
      <c r="F370" s="24" t="s">
        <v>544</v>
      </c>
      <c r="G370" s="24" t="s">
        <v>1845</v>
      </c>
      <c r="H370" s="591"/>
      <c r="I370" s="591"/>
      <c r="J370" s="591"/>
      <c r="K370" s="591"/>
      <c r="L370" s="591"/>
    </row>
    <row r="371" spans="1:12" s="27" customFormat="1" ht="25.5">
      <c r="A371" s="591"/>
      <c r="B371" s="604"/>
      <c r="C371" s="242" t="s">
        <v>2391</v>
      </c>
      <c r="D371" s="242" t="s">
        <v>5673</v>
      </c>
      <c r="E371" s="24" t="s">
        <v>549</v>
      </c>
      <c r="F371" s="24" t="s">
        <v>1348</v>
      </c>
      <c r="G371" s="24" t="s">
        <v>1845</v>
      </c>
      <c r="H371" s="591"/>
      <c r="I371" s="591"/>
      <c r="J371" s="591"/>
      <c r="K371" s="591"/>
      <c r="L371" s="591"/>
    </row>
    <row r="372" spans="1:12" s="27" customFormat="1" ht="25.5">
      <c r="A372" s="599"/>
      <c r="B372" s="605"/>
      <c r="C372" s="242" t="s">
        <v>2391</v>
      </c>
      <c r="D372" s="242" t="s">
        <v>5673</v>
      </c>
      <c r="E372" s="24" t="s">
        <v>543</v>
      </c>
      <c r="F372" s="24" t="s">
        <v>544</v>
      </c>
      <c r="G372" s="24" t="s">
        <v>931</v>
      </c>
      <c r="H372" s="599"/>
      <c r="I372" s="599"/>
      <c r="J372" s="599"/>
      <c r="K372" s="599"/>
      <c r="L372" s="599"/>
    </row>
    <row r="373" spans="1:12" s="27" customFormat="1" ht="178.5">
      <c r="A373" s="24">
        <v>241</v>
      </c>
      <c r="B373" s="218" t="s">
        <v>1810</v>
      </c>
      <c r="C373" s="242" t="s">
        <v>2391</v>
      </c>
      <c r="D373" s="242" t="s">
        <v>5673</v>
      </c>
      <c r="E373" s="24" t="s">
        <v>147</v>
      </c>
      <c r="F373" s="24" t="s">
        <v>21</v>
      </c>
      <c r="G373" s="24" t="s">
        <v>1183</v>
      </c>
      <c r="H373" s="24" t="s">
        <v>24</v>
      </c>
      <c r="I373" s="24" t="s">
        <v>149</v>
      </c>
      <c r="J373" s="24" t="s">
        <v>1858</v>
      </c>
      <c r="K373" s="232" t="s">
        <v>1980</v>
      </c>
      <c r="L373" s="24" t="s">
        <v>21</v>
      </c>
    </row>
    <row r="374" spans="1:12" s="27" customFormat="1" ht="89.25">
      <c r="A374" s="24">
        <v>242</v>
      </c>
      <c r="B374" s="218" t="s">
        <v>1810</v>
      </c>
      <c r="C374" s="242" t="s">
        <v>2391</v>
      </c>
      <c r="D374" s="242" t="s">
        <v>5673</v>
      </c>
      <c r="E374" s="24" t="s">
        <v>1061</v>
      </c>
      <c r="F374" s="24" t="s">
        <v>21</v>
      </c>
      <c r="G374" s="24" t="s">
        <v>1859</v>
      </c>
      <c r="H374" s="24" t="s">
        <v>43</v>
      </c>
      <c r="I374" s="24" t="s">
        <v>1062</v>
      </c>
      <c r="J374" s="24" t="s">
        <v>1860</v>
      </c>
      <c r="K374" s="232" t="s">
        <v>1980</v>
      </c>
      <c r="L374" s="24" t="s">
        <v>21</v>
      </c>
    </row>
    <row r="375" spans="1:12" s="27" customFormat="1" ht="25.5">
      <c r="A375" s="24">
        <v>243</v>
      </c>
      <c r="B375" s="218" t="s">
        <v>1810</v>
      </c>
      <c r="C375" s="242" t="s">
        <v>2391</v>
      </c>
      <c r="D375" s="242" t="s">
        <v>5673</v>
      </c>
      <c r="E375" s="24" t="s">
        <v>1856</v>
      </c>
      <c r="F375" s="24" t="s">
        <v>21</v>
      </c>
      <c r="G375" s="24" t="s">
        <v>1183</v>
      </c>
      <c r="H375" s="24" t="s">
        <v>24</v>
      </c>
      <c r="I375" s="24" t="s">
        <v>344</v>
      </c>
      <c r="J375" s="24" t="s">
        <v>504</v>
      </c>
      <c r="K375" s="232" t="s">
        <v>1980</v>
      </c>
      <c r="L375" s="24" t="s">
        <v>21</v>
      </c>
    </row>
    <row r="376" spans="1:12" s="27" customFormat="1" ht="25.5">
      <c r="A376" s="24">
        <v>244</v>
      </c>
      <c r="B376" s="218" t="s">
        <v>1810</v>
      </c>
      <c r="C376" s="242" t="s">
        <v>2391</v>
      </c>
      <c r="D376" s="242" t="s">
        <v>5673</v>
      </c>
      <c r="E376" s="24" t="s">
        <v>1155</v>
      </c>
      <c r="F376" s="24" t="s">
        <v>895</v>
      </c>
      <c r="G376" s="24" t="s">
        <v>1845</v>
      </c>
      <c r="H376" s="24" t="s">
        <v>1248</v>
      </c>
      <c r="I376" s="24" t="s">
        <v>895</v>
      </c>
      <c r="J376" s="232" t="s">
        <v>1874</v>
      </c>
      <c r="K376" s="232" t="s">
        <v>1980</v>
      </c>
      <c r="L376" s="24" t="s">
        <v>21</v>
      </c>
    </row>
    <row r="377" spans="1:12" s="27" customFormat="1" ht="25.5" customHeight="1">
      <c r="A377" s="590">
        <v>245</v>
      </c>
      <c r="B377" s="603" t="s">
        <v>1810</v>
      </c>
      <c r="C377" s="242" t="s">
        <v>2391</v>
      </c>
      <c r="D377" s="242" t="s">
        <v>5673</v>
      </c>
      <c r="E377" s="590" t="s">
        <v>768</v>
      </c>
      <c r="F377" s="590" t="s">
        <v>769</v>
      </c>
      <c r="G377" s="24" t="s">
        <v>1842</v>
      </c>
      <c r="H377" s="590" t="s">
        <v>1248</v>
      </c>
      <c r="I377" s="590" t="s">
        <v>769</v>
      </c>
      <c r="J377" s="590" t="s">
        <v>1875</v>
      </c>
      <c r="K377" s="589" t="s">
        <v>1981</v>
      </c>
      <c r="L377" s="590" t="s">
        <v>21</v>
      </c>
    </row>
    <row r="378" spans="1:12" s="27" customFormat="1" ht="25.5">
      <c r="A378" s="591"/>
      <c r="B378" s="604"/>
      <c r="C378" s="242" t="s">
        <v>2391</v>
      </c>
      <c r="D378" s="242" t="s">
        <v>5673</v>
      </c>
      <c r="E378" s="591"/>
      <c r="F378" s="591"/>
      <c r="G378" s="24" t="s">
        <v>1844</v>
      </c>
      <c r="H378" s="591"/>
      <c r="I378" s="591"/>
      <c r="J378" s="591"/>
      <c r="K378" s="591"/>
      <c r="L378" s="591"/>
    </row>
    <row r="379" spans="1:12" s="27" customFormat="1" ht="25.5">
      <c r="A379" s="599"/>
      <c r="B379" s="605"/>
      <c r="C379" s="242" t="s">
        <v>2391</v>
      </c>
      <c r="D379" s="242" t="s">
        <v>5673</v>
      </c>
      <c r="E379" s="599"/>
      <c r="F379" s="599"/>
      <c r="G379" s="24" t="s">
        <v>1867</v>
      </c>
      <c r="H379" s="599"/>
      <c r="I379" s="599"/>
      <c r="J379" s="599"/>
      <c r="K379" s="599"/>
      <c r="L379" s="599"/>
    </row>
    <row r="380" spans="1:12" s="27" customFormat="1" ht="25.5" customHeight="1">
      <c r="A380" s="590">
        <v>246</v>
      </c>
      <c r="B380" s="603" t="s">
        <v>1810</v>
      </c>
      <c r="C380" s="242" t="s">
        <v>2391</v>
      </c>
      <c r="D380" s="242" t="s">
        <v>5673</v>
      </c>
      <c r="E380" s="590" t="s">
        <v>499</v>
      </c>
      <c r="F380" s="590" t="s">
        <v>500</v>
      </c>
      <c r="G380" s="24" t="s">
        <v>1868</v>
      </c>
      <c r="H380" s="590" t="s">
        <v>1248</v>
      </c>
      <c r="I380" s="590" t="s">
        <v>500</v>
      </c>
      <c r="J380" s="590" t="s">
        <v>1876</v>
      </c>
      <c r="K380" s="589" t="s">
        <v>1981</v>
      </c>
      <c r="L380" s="590" t="s">
        <v>21</v>
      </c>
    </row>
    <row r="381" spans="1:12" s="27" customFormat="1" ht="25.5">
      <c r="A381" s="591"/>
      <c r="B381" s="604"/>
      <c r="C381" s="242" t="s">
        <v>2391</v>
      </c>
      <c r="D381" s="242" t="s">
        <v>5673</v>
      </c>
      <c r="E381" s="591"/>
      <c r="F381" s="591"/>
      <c r="G381" s="24" t="s">
        <v>1850</v>
      </c>
      <c r="H381" s="591"/>
      <c r="I381" s="591"/>
      <c r="J381" s="591"/>
      <c r="K381" s="591"/>
      <c r="L381" s="591"/>
    </row>
    <row r="382" spans="1:12" s="27" customFormat="1" ht="25.5">
      <c r="A382" s="591"/>
      <c r="B382" s="604"/>
      <c r="C382" s="242" t="s">
        <v>2391</v>
      </c>
      <c r="D382" s="242" t="s">
        <v>5673</v>
      </c>
      <c r="E382" s="591"/>
      <c r="F382" s="591"/>
      <c r="G382" s="24" t="s">
        <v>1851</v>
      </c>
      <c r="H382" s="591"/>
      <c r="I382" s="591"/>
      <c r="J382" s="591"/>
      <c r="K382" s="591"/>
      <c r="L382" s="591"/>
    </row>
    <row r="383" spans="1:12" s="27" customFormat="1" ht="25.5">
      <c r="A383" s="591"/>
      <c r="B383" s="604"/>
      <c r="C383" s="242" t="s">
        <v>2391</v>
      </c>
      <c r="D383" s="242" t="s">
        <v>5673</v>
      </c>
      <c r="E383" s="591"/>
      <c r="F383" s="591"/>
      <c r="G383" s="24" t="s">
        <v>1854</v>
      </c>
      <c r="H383" s="591"/>
      <c r="I383" s="591"/>
      <c r="J383" s="591"/>
      <c r="K383" s="591"/>
      <c r="L383" s="591"/>
    </row>
    <row r="384" spans="1:12" s="27" customFormat="1" ht="25.5">
      <c r="A384" s="591"/>
      <c r="B384" s="604"/>
      <c r="C384" s="242" t="s">
        <v>2391</v>
      </c>
      <c r="D384" s="242" t="s">
        <v>5673</v>
      </c>
      <c r="E384" s="591"/>
      <c r="F384" s="591"/>
      <c r="G384" s="24" t="s">
        <v>1855</v>
      </c>
      <c r="H384" s="591"/>
      <c r="I384" s="591"/>
      <c r="J384" s="591"/>
      <c r="K384" s="591"/>
      <c r="L384" s="591"/>
    </row>
    <row r="385" spans="1:12" s="27" customFormat="1" ht="25.5">
      <c r="A385" s="591"/>
      <c r="B385" s="604"/>
      <c r="C385" s="242" t="s">
        <v>2391</v>
      </c>
      <c r="D385" s="242" t="s">
        <v>5673</v>
      </c>
      <c r="E385" s="591"/>
      <c r="F385" s="591"/>
      <c r="G385" s="24" t="s">
        <v>1844</v>
      </c>
      <c r="H385" s="591"/>
      <c r="I385" s="591"/>
      <c r="J385" s="591"/>
      <c r="K385" s="591"/>
      <c r="L385" s="591"/>
    </row>
    <row r="386" spans="1:12" s="27" customFormat="1" ht="25.5">
      <c r="A386" s="599"/>
      <c r="B386" s="605"/>
      <c r="C386" s="242" t="s">
        <v>2391</v>
      </c>
      <c r="D386" s="242" t="s">
        <v>5673</v>
      </c>
      <c r="E386" s="599"/>
      <c r="F386" s="599"/>
      <c r="G386" s="24" t="s">
        <v>1867</v>
      </c>
      <c r="H386" s="599"/>
      <c r="I386" s="599"/>
      <c r="J386" s="599"/>
      <c r="K386" s="599"/>
      <c r="L386" s="599"/>
    </row>
    <row r="387" spans="1:12" s="27" customFormat="1" ht="25.5" customHeight="1">
      <c r="A387" s="590">
        <v>247</v>
      </c>
      <c r="B387" s="603" t="s">
        <v>1810</v>
      </c>
      <c r="C387" s="242" t="s">
        <v>2391</v>
      </c>
      <c r="D387" s="242" t="s">
        <v>5673</v>
      </c>
      <c r="E387" s="590" t="s">
        <v>432</v>
      </c>
      <c r="F387" s="590" t="s">
        <v>433</v>
      </c>
      <c r="G387" s="24" t="s">
        <v>1869</v>
      </c>
      <c r="H387" s="590" t="s">
        <v>1248</v>
      </c>
      <c r="I387" s="590" t="s">
        <v>433</v>
      </c>
      <c r="J387" s="590" t="s">
        <v>1877</v>
      </c>
      <c r="K387" s="589" t="s">
        <v>1981</v>
      </c>
      <c r="L387" s="590" t="s">
        <v>21</v>
      </c>
    </row>
    <row r="388" spans="1:12" s="27" customFormat="1" ht="25.5">
      <c r="A388" s="591"/>
      <c r="B388" s="604"/>
      <c r="C388" s="242" t="s">
        <v>2391</v>
      </c>
      <c r="D388" s="242" t="s">
        <v>5673</v>
      </c>
      <c r="E388" s="591"/>
      <c r="F388" s="591"/>
      <c r="G388" s="24" t="s">
        <v>1870</v>
      </c>
      <c r="H388" s="591"/>
      <c r="I388" s="591"/>
      <c r="J388" s="591"/>
      <c r="K388" s="591"/>
      <c r="L388" s="591"/>
    </row>
    <row r="389" spans="1:12" s="27" customFormat="1" ht="25.5">
      <c r="A389" s="591"/>
      <c r="B389" s="604"/>
      <c r="C389" s="242" t="s">
        <v>2391</v>
      </c>
      <c r="D389" s="242" t="s">
        <v>5673</v>
      </c>
      <c r="E389" s="591"/>
      <c r="F389" s="591"/>
      <c r="G389" s="24" t="s">
        <v>1868</v>
      </c>
      <c r="H389" s="591"/>
      <c r="I389" s="591"/>
      <c r="J389" s="591"/>
      <c r="K389" s="591"/>
      <c r="L389" s="591"/>
    </row>
    <row r="390" spans="1:12" s="27" customFormat="1" ht="25.5">
      <c r="A390" s="591"/>
      <c r="B390" s="604"/>
      <c r="C390" s="242" t="s">
        <v>2391</v>
      </c>
      <c r="D390" s="242" t="s">
        <v>5673</v>
      </c>
      <c r="E390" s="591"/>
      <c r="F390" s="591"/>
      <c r="G390" s="24" t="s">
        <v>1871</v>
      </c>
      <c r="H390" s="591"/>
      <c r="I390" s="591"/>
      <c r="J390" s="591"/>
      <c r="K390" s="591"/>
      <c r="L390" s="591"/>
    </row>
    <row r="391" spans="1:12" s="27" customFormat="1" ht="25.5">
      <c r="A391" s="591"/>
      <c r="B391" s="604"/>
      <c r="C391" s="242" t="s">
        <v>2391</v>
      </c>
      <c r="D391" s="242" t="s">
        <v>5673</v>
      </c>
      <c r="E391" s="591"/>
      <c r="F391" s="591"/>
      <c r="G391" s="24" t="s">
        <v>1850</v>
      </c>
      <c r="H391" s="591"/>
      <c r="I391" s="591"/>
      <c r="J391" s="591"/>
      <c r="K391" s="591"/>
      <c r="L391" s="591"/>
    </row>
    <row r="392" spans="1:12" s="27" customFormat="1" ht="25.5">
      <c r="A392" s="591"/>
      <c r="B392" s="604"/>
      <c r="C392" s="242" t="s">
        <v>2391</v>
      </c>
      <c r="D392" s="242" t="s">
        <v>5673</v>
      </c>
      <c r="E392" s="591"/>
      <c r="F392" s="591"/>
      <c r="G392" s="24" t="s">
        <v>1851</v>
      </c>
      <c r="H392" s="591"/>
      <c r="I392" s="591"/>
      <c r="J392" s="591"/>
      <c r="K392" s="591"/>
      <c r="L392" s="591"/>
    </row>
    <row r="393" spans="1:12" s="27" customFormat="1" ht="25.5">
      <c r="A393" s="591"/>
      <c r="B393" s="604"/>
      <c r="C393" s="242" t="s">
        <v>2391</v>
      </c>
      <c r="D393" s="242" t="s">
        <v>5673</v>
      </c>
      <c r="E393" s="591"/>
      <c r="F393" s="591"/>
      <c r="G393" s="24" t="s">
        <v>1852</v>
      </c>
      <c r="H393" s="591"/>
      <c r="I393" s="591"/>
      <c r="J393" s="591"/>
      <c r="K393" s="591"/>
      <c r="L393" s="591"/>
    </row>
    <row r="394" spans="1:12" s="27" customFormat="1" ht="25.5">
      <c r="A394" s="591"/>
      <c r="B394" s="604"/>
      <c r="C394" s="242" t="s">
        <v>2391</v>
      </c>
      <c r="D394" s="242" t="s">
        <v>5673</v>
      </c>
      <c r="E394" s="591"/>
      <c r="F394" s="591"/>
      <c r="G394" s="24" t="s">
        <v>1853</v>
      </c>
      <c r="H394" s="591"/>
      <c r="I394" s="591"/>
      <c r="J394" s="591"/>
      <c r="K394" s="591"/>
      <c r="L394" s="591"/>
    </row>
    <row r="395" spans="1:12" s="27" customFormat="1" ht="25.5">
      <c r="A395" s="591"/>
      <c r="B395" s="604"/>
      <c r="C395" s="242" t="s">
        <v>2391</v>
      </c>
      <c r="D395" s="242" t="s">
        <v>5673</v>
      </c>
      <c r="E395" s="591"/>
      <c r="F395" s="591"/>
      <c r="G395" s="24" t="s">
        <v>1854</v>
      </c>
      <c r="H395" s="591"/>
      <c r="I395" s="591"/>
      <c r="J395" s="591"/>
      <c r="K395" s="591"/>
      <c r="L395" s="591"/>
    </row>
    <row r="396" spans="1:12" s="27" customFormat="1" ht="25.5">
      <c r="A396" s="591"/>
      <c r="B396" s="604"/>
      <c r="C396" s="242" t="s">
        <v>2391</v>
      </c>
      <c r="D396" s="242" t="s">
        <v>5673</v>
      </c>
      <c r="E396" s="591"/>
      <c r="F396" s="591"/>
      <c r="G396" s="24" t="s">
        <v>1872</v>
      </c>
      <c r="H396" s="591"/>
      <c r="I396" s="591"/>
      <c r="J396" s="591"/>
      <c r="K396" s="591"/>
      <c r="L396" s="591"/>
    </row>
    <row r="397" spans="1:12" s="27" customFormat="1" ht="25.5">
      <c r="A397" s="591"/>
      <c r="B397" s="604"/>
      <c r="C397" s="242" t="s">
        <v>2391</v>
      </c>
      <c r="D397" s="242" t="s">
        <v>5673</v>
      </c>
      <c r="E397" s="591"/>
      <c r="F397" s="591"/>
      <c r="G397" s="24" t="s">
        <v>1842</v>
      </c>
      <c r="H397" s="591"/>
      <c r="I397" s="591"/>
      <c r="J397" s="591"/>
      <c r="K397" s="591"/>
      <c r="L397" s="591"/>
    </row>
    <row r="398" spans="1:12" s="27" customFormat="1" ht="25.5">
      <c r="A398" s="599"/>
      <c r="B398" s="605"/>
      <c r="C398" s="242" t="s">
        <v>2391</v>
      </c>
      <c r="D398" s="242" t="s">
        <v>5673</v>
      </c>
      <c r="E398" s="599"/>
      <c r="F398" s="599"/>
      <c r="G398" s="24" t="s">
        <v>1873</v>
      </c>
      <c r="H398" s="599"/>
      <c r="I398" s="599"/>
      <c r="J398" s="599"/>
      <c r="K398" s="599"/>
      <c r="L398" s="599"/>
    </row>
    <row r="399" spans="1:12" s="27" customFormat="1" ht="25.5">
      <c r="A399" s="24">
        <v>248</v>
      </c>
      <c r="B399" s="218" t="s">
        <v>1810</v>
      </c>
      <c r="C399" s="242" t="s">
        <v>2391</v>
      </c>
      <c r="D399" s="242" t="s">
        <v>5673</v>
      </c>
      <c r="E399" s="24" t="s">
        <v>409</v>
      </c>
      <c r="F399" s="24" t="s">
        <v>410</v>
      </c>
      <c r="G399" s="24" t="s">
        <v>1126</v>
      </c>
      <c r="H399" s="24" t="s">
        <v>1213</v>
      </c>
      <c r="I399" s="24" t="s">
        <v>411</v>
      </c>
      <c r="J399" s="24" t="s">
        <v>1878</v>
      </c>
      <c r="K399" s="232" t="s">
        <v>1981</v>
      </c>
      <c r="L399" s="24" t="s">
        <v>21</v>
      </c>
    </row>
    <row r="400" spans="1:12" s="27" customFormat="1" ht="38.25">
      <c r="A400" s="24">
        <v>249</v>
      </c>
      <c r="B400" s="218" t="s">
        <v>1810</v>
      </c>
      <c r="C400" s="242" t="s">
        <v>2391</v>
      </c>
      <c r="D400" s="242" t="s">
        <v>5673</v>
      </c>
      <c r="E400" s="24" t="s">
        <v>416</v>
      </c>
      <c r="F400" s="24" t="s">
        <v>417</v>
      </c>
      <c r="G400" s="24" t="s">
        <v>1126</v>
      </c>
      <c r="H400" s="24" t="s">
        <v>1213</v>
      </c>
      <c r="I400" s="24" t="s">
        <v>418</v>
      </c>
      <c r="J400" s="24" t="s">
        <v>1879</v>
      </c>
      <c r="K400" s="232" t="s">
        <v>1981</v>
      </c>
      <c r="L400" s="24" t="s">
        <v>21</v>
      </c>
    </row>
    <row r="401" spans="1:12" s="27" customFormat="1" ht="38.25">
      <c r="A401" s="24">
        <v>250</v>
      </c>
      <c r="B401" s="218" t="s">
        <v>1810</v>
      </c>
      <c r="C401" s="242" t="s">
        <v>2391</v>
      </c>
      <c r="D401" s="242" t="s">
        <v>5673</v>
      </c>
      <c r="E401" s="24" t="s">
        <v>1313</v>
      </c>
      <c r="F401" s="24" t="s">
        <v>1314</v>
      </c>
      <c r="G401" s="24" t="s">
        <v>431</v>
      </c>
      <c r="H401" s="24" t="s">
        <v>1213</v>
      </c>
      <c r="I401" s="24" t="s">
        <v>1267</v>
      </c>
      <c r="J401" s="24" t="s">
        <v>1880</v>
      </c>
      <c r="K401" s="232" t="s">
        <v>1981</v>
      </c>
      <c r="L401" s="24" t="s">
        <v>21</v>
      </c>
    </row>
    <row r="402" spans="1:12" s="27" customFormat="1" ht="51">
      <c r="A402" s="24">
        <v>251</v>
      </c>
      <c r="B402" s="218" t="s">
        <v>1810</v>
      </c>
      <c r="C402" s="242" t="s">
        <v>2391</v>
      </c>
      <c r="D402" s="242" t="s">
        <v>5673</v>
      </c>
      <c r="E402" s="24" t="s">
        <v>724</v>
      </c>
      <c r="F402" s="24" t="s">
        <v>695</v>
      </c>
      <c r="G402" s="24" t="s">
        <v>1872</v>
      </c>
      <c r="H402" s="24" t="s">
        <v>1213</v>
      </c>
      <c r="I402" s="24" t="s">
        <v>1884</v>
      </c>
      <c r="J402" s="24" t="s">
        <v>1885</v>
      </c>
      <c r="K402" s="232" t="s">
        <v>1981</v>
      </c>
      <c r="L402" s="24" t="s">
        <v>21</v>
      </c>
    </row>
    <row r="403" spans="1:12" s="27" customFormat="1" ht="153">
      <c r="A403" s="24">
        <v>252</v>
      </c>
      <c r="B403" s="218" t="s">
        <v>1810</v>
      </c>
      <c r="C403" s="242" t="s">
        <v>2391</v>
      </c>
      <c r="D403" s="242" t="s">
        <v>5673</v>
      </c>
      <c r="E403" s="24" t="s">
        <v>1157</v>
      </c>
      <c r="F403" s="24" t="s">
        <v>1158</v>
      </c>
      <c r="G403" s="24" t="s">
        <v>1766</v>
      </c>
      <c r="H403" s="24" t="s">
        <v>1247</v>
      </c>
      <c r="I403" s="24" t="s">
        <v>1888</v>
      </c>
      <c r="J403" s="24" t="s">
        <v>1889</v>
      </c>
      <c r="K403" s="232" t="s">
        <v>1981</v>
      </c>
      <c r="L403" s="24" t="s">
        <v>21</v>
      </c>
    </row>
    <row r="404" spans="1:12" s="27" customFormat="1" ht="89.25">
      <c r="A404" s="24">
        <v>253</v>
      </c>
      <c r="B404" s="218" t="s">
        <v>1810</v>
      </c>
      <c r="C404" s="242" t="s">
        <v>2391</v>
      </c>
      <c r="D404" s="242" t="s">
        <v>5673</v>
      </c>
      <c r="E404" s="24" t="s">
        <v>1127</v>
      </c>
      <c r="F404" s="24" t="s">
        <v>371</v>
      </c>
      <c r="G404" s="24" t="s">
        <v>1126</v>
      </c>
      <c r="H404" s="24" t="s">
        <v>1247</v>
      </c>
      <c r="I404" s="24" t="s">
        <v>1891</v>
      </c>
      <c r="J404" s="24" t="s">
        <v>1892</v>
      </c>
      <c r="K404" s="232" t="s">
        <v>1981</v>
      </c>
      <c r="L404" s="24" t="s">
        <v>21</v>
      </c>
    </row>
    <row r="405" spans="1:12" s="27" customFormat="1" ht="153">
      <c r="A405" s="24">
        <v>254</v>
      </c>
      <c r="B405" s="218" t="s">
        <v>1810</v>
      </c>
      <c r="C405" s="242" t="s">
        <v>2391</v>
      </c>
      <c r="D405" s="242" t="s">
        <v>5673</v>
      </c>
      <c r="E405" s="24" t="s">
        <v>375</v>
      </c>
      <c r="F405" s="24" t="s">
        <v>961</v>
      </c>
      <c r="G405" s="24" t="s">
        <v>1126</v>
      </c>
      <c r="H405" s="24" t="s">
        <v>1247</v>
      </c>
      <c r="I405" s="24" t="s">
        <v>1894</v>
      </c>
      <c r="J405" s="24" t="s">
        <v>1895</v>
      </c>
      <c r="K405" s="232" t="s">
        <v>1981</v>
      </c>
      <c r="L405" s="24" t="s">
        <v>21</v>
      </c>
    </row>
    <row r="406" spans="1:12" s="27" customFormat="1" ht="153">
      <c r="A406" s="24">
        <v>255</v>
      </c>
      <c r="B406" s="218" t="s">
        <v>1810</v>
      </c>
      <c r="C406" s="242" t="s">
        <v>2391</v>
      </c>
      <c r="D406" s="242" t="s">
        <v>5673</v>
      </c>
      <c r="E406" s="24" t="s">
        <v>1769</v>
      </c>
      <c r="F406" s="24" t="s">
        <v>1237</v>
      </c>
      <c r="G406" s="24" t="s">
        <v>1126</v>
      </c>
      <c r="H406" s="24" t="s">
        <v>1247</v>
      </c>
      <c r="I406" s="24" t="s">
        <v>1770</v>
      </c>
      <c r="J406" s="24" t="s">
        <v>1898</v>
      </c>
      <c r="K406" s="232" t="s">
        <v>1981</v>
      </c>
      <c r="L406" s="24" t="s">
        <v>21</v>
      </c>
    </row>
    <row r="407" spans="1:12" s="27" customFormat="1" ht="102">
      <c r="A407" s="24">
        <v>256</v>
      </c>
      <c r="B407" s="218" t="s">
        <v>1810</v>
      </c>
      <c r="C407" s="242" t="s">
        <v>2391</v>
      </c>
      <c r="D407" s="242" t="s">
        <v>5673</v>
      </c>
      <c r="E407" s="24" t="s">
        <v>1380</v>
      </c>
      <c r="F407" s="24" t="s">
        <v>963</v>
      </c>
      <c r="G407" s="24" t="s">
        <v>1126</v>
      </c>
      <c r="H407" s="24" t="s">
        <v>1247</v>
      </c>
      <c r="I407" s="24" t="s">
        <v>1381</v>
      </c>
      <c r="J407" s="24" t="s">
        <v>1907</v>
      </c>
      <c r="K407" s="232" t="s">
        <v>1981</v>
      </c>
      <c r="L407" s="24" t="s">
        <v>21</v>
      </c>
    </row>
    <row r="408" spans="1:12" s="27" customFormat="1" ht="127.5">
      <c r="A408" s="24">
        <v>257</v>
      </c>
      <c r="B408" s="218" t="s">
        <v>1810</v>
      </c>
      <c r="C408" s="242" t="s">
        <v>2391</v>
      </c>
      <c r="D408" s="242" t="s">
        <v>5673</v>
      </c>
      <c r="E408" s="24" t="s">
        <v>1691</v>
      </c>
      <c r="F408" s="24" t="s">
        <v>1306</v>
      </c>
      <c r="G408" s="24" t="s">
        <v>431</v>
      </c>
      <c r="H408" s="24" t="s">
        <v>1247</v>
      </c>
      <c r="I408" s="24" t="s">
        <v>1909</v>
      </c>
      <c r="J408" s="24" t="s">
        <v>1910</v>
      </c>
      <c r="K408" s="232" t="s">
        <v>1981</v>
      </c>
      <c r="L408" s="24" t="s">
        <v>21</v>
      </c>
    </row>
    <row r="409" spans="1:12" s="27" customFormat="1" ht="191.25">
      <c r="A409" s="24">
        <v>258</v>
      </c>
      <c r="B409" s="218" t="s">
        <v>1810</v>
      </c>
      <c r="C409" s="242" t="s">
        <v>2391</v>
      </c>
      <c r="D409" s="242" t="s">
        <v>5673</v>
      </c>
      <c r="E409" s="24" t="s">
        <v>1610</v>
      </c>
      <c r="F409" s="24" t="s">
        <v>1611</v>
      </c>
      <c r="G409" s="24" t="s">
        <v>1040</v>
      </c>
      <c r="H409" s="24" t="s">
        <v>1247</v>
      </c>
      <c r="I409" s="24" t="s">
        <v>1920</v>
      </c>
      <c r="J409" s="24" t="s">
        <v>1921</v>
      </c>
      <c r="K409" s="232" t="s">
        <v>1981</v>
      </c>
      <c r="L409" s="24" t="s">
        <v>21</v>
      </c>
    </row>
    <row r="410" spans="1:12" s="27" customFormat="1" ht="127.5">
      <c r="A410" s="24">
        <v>259</v>
      </c>
      <c r="B410" s="218" t="s">
        <v>1810</v>
      </c>
      <c r="C410" s="242" t="s">
        <v>2391</v>
      </c>
      <c r="D410" s="242" t="s">
        <v>5673</v>
      </c>
      <c r="E410" s="24" t="s">
        <v>1693</v>
      </c>
      <c r="F410" s="24" t="s">
        <v>1694</v>
      </c>
      <c r="G410" s="24" t="s">
        <v>1040</v>
      </c>
      <c r="H410" s="24" t="s">
        <v>1247</v>
      </c>
      <c r="I410" s="24" t="s">
        <v>1925</v>
      </c>
      <c r="J410" s="24" t="s">
        <v>1926</v>
      </c>
      <c r="K410" s="232" t="s">
        <v>1981</v>
      </c>
      <c r="L410" s="24" t="s">
        <v>21</v>
      </c>
    </row>
    <row r="411" spans="1:12" s="27" customFormat="1" ht="409.5">
      <c r="A411" s="24">
        <v>260</v>
      </c>
      <c r="B411" s="218" t="s">
        <v>1810</v>
      </c>
      <c r="C411" s="242" t="s">
        <v>2391</v>
      </c>
      <c r="D411" s="242" t="s">
        <v>5673</v>
      </c>
      <c r="E411" s="24" t="s">
        <v>1537</v>
      </c>
      <c r="F411" s="24" t="s">
        <v>1538</v>
      </c>
      <c r="G411" s="232" t="s">
        <v>1040</v>
      </c>
      <c r="H411" s="24" t="s">
        <v>1247</v>
      </c>
      <c r="I411" s="232" t="s">
        <v>1933</v>
      </c>
      <c r="J411" s="232" t="s">
        <v>1934</v>
      </c>
      <c r="K411" s="232" t="s">
        <v>1982</v>
      </c>
      <c r="L411" s="232" t="s">
        <v>21</v>
      </c>
    </row>
    <row r="412" spans="1:12" s="27" customFormat="1" ht="409.5">
      <c r="A412" s="24">
        <v>261</v>
      </c>
      <c r="B412" s="233" t="s">
        <v>1810</v>
      </c>
      <c r="C412" s="242" t="s">
        <v>2391</v>
      </c>
      <c r="D412" s="242" t="s">
        <v>5673</v>
      </c>
      <c r="E412" s="24" t="s">
        <v>1541</v>
      </c>
      <c r="F412" s="24" t="s">
        <v>1542</v>
      </c>
      <c r="G412" s="232" t="s">
        <v>1040</v>
      </c>
      <c r="H412" s="24" t="s">
        <v>1247</v>
      </c>
      <c r="I412" s="232" t="s">
        <v>1936</v>
      </c>
      <c r="J412" s="232" t="s">
        <v>1937</v>
      </c>
      <c r="K412" s="232" t="s">
        <v>1982</v>
      </c>
      <c r="L412" s="232" t="s">
        <v>21</v>
      </c>
    </row>
    <row r="413" spans="1:12" s="27" customFormat="1" ht="191.25">
      <c r="A413" s="24">
        <v>262</v>
      </c>
      <c r="B413" s="233" t="s">
        <v>1810</v>
      </c>
      <c r="C413" s="242" t="s">
        <v>2391</v>
      </c>
      <c r="D413" s="242" t="s">
        <v>5673</v>
      </c>
      <c r="E413" s="24" t="s">
        <v>1539</v>
      </c>
      <c r="F413" s="24" t="s">
        <v>1540</v>
      </c>
      <c r="G413" s="232" t="s">
        <v>1040</v>
      </c>
      <c r="H413" s="24" t="s">
        <v>1247</v>
      </c>
      <c r="I413" s="232" t="s">
        <v>1938</v>
      </c>
      <c r="J413" s="232" t="s">
        <v>1939</v>
      </c>
      <c r="K413" s="232" t="s">
        <v>1983</v>
      </c>
      <c r="L413" s="232" t="s">
        <v>21</v>
      </c>
    </row>
    <row r="414" spans="1:12" s="27" customFormat="1" ht="89.25">
      <c r="A414" s="24">
        <v>263</v>
      </c>
      <c r="B414" s="233" t="s">
        <v>1810</v>
      </c>
      <c r="C414" s="242" t="s">
        <v>2391</v>
      </c>
      <c r="D414" s="242" t="s">
        <v>5673</v>
      </c>
      <c r="E414" s="24" t="s">
        <v>1725</v>
      </c>
      <c r="F414" s="24" t="s">
        <v>1675</v>
      </c>
      <c r="G414" s="232" t="s">
        <v>810</v>
      </c>
      <c r="H414" s="24" t="s">
        <v>1247</v>
      </c>
      <c r="I414" s="232" t="s">
        <v>1782</v>
      </c>
      <c r="J414" s="232" t="s">
        <v>1940</v>
      </c>
      <c r="K414" s="232" t="s">
        <v>1982</v>
      </c>
      <c r="L414" s="232" t="s">
        <v>21</v>
      </c>
    </row>
    <row r="415" spans="1:12" s="27" customFormat="1" ht="63.75">
      <c r="A415" s="24">
        <v>264</v>
      </c>
      <c r="B415" s="233" t="s">
        <v>1810</v>
      </c>
      <c r="C415" s="242" t="s">
        <v>2391</v>
      </c>
      <c r="D415" s="242" t="s">
        <v>5673</v>
      </c>
      <c r="E415" s="24" t="s">
        <v>1747</v>
      </c>
      <c r="F415" s="24" t="s">
        <v>1351</v>
      </c>
      <c r="G415" s="232" t="s">
        <v>810</v>
      </c>
      <c r="H415" s="24" t="s">
        <v>1247</v>
      </c>
      <c r="I415" s="232" t="s">
        <v>1288</v>
      </c>
      <c r="J415" s="232" t="s">
        <v>1943</v>
      </c>
      <c r="K415" s="232" t="s">
        <v>1982</v>
      </c>
      <c r="L415" s="232" t="s">
        <v>21</v>
      </c>
    </row>
    <row r="416" spans="1:12" s="27" customFormat="1" ht="229.5">
      <c r="A416" s="24">
        <v>265</v>
      </c>
      <c r="B416" s="233" t="s">
        <v>1810</v>
      </c>
      <c r="C416" s="242" t="s">
        <v>2391</v>
      </c>
      <c r="D416" s="242" t="s">
        <v>5673</v>
      </c>
      <c r="E416" s="24" t="s">
        <v>1696</v>
      </c>
      <c r="F416" s="24" t="s">
        <v>1697</v>
      </c>
      <c r="G416" s="232" t="s">
        <v>810</v>
      </c>
      <c r="H416" s="24" t="s">
        <v>1247</v>
      </c>
      <c r="I416" s="232" t="s">
        <v>1948</v>
      </c>
      <c r="J416" s="232" t="s">
        <v>1949</v>
      </c>
      <c r="K416" s="232" t="s">
        <v>1982</v>
      </c>
      <c r="L416" s="232" t="s">
        <v>21</v>
      </c>
    </row>
    <row r="417" spans="1:12" s="27" customFormat="1" ht="409.5">
      <c r="A417" s="24">
        <v>266</v>
      </c>
      <c r="B417" s="218" t="s">
        <v>1810</v>
      </c>
      <c r="C417" s="242" t="s">
        <v>2391</v>
      </c>
      <c r="D417" s="242" t="s">
        <v>5673</v>
      </c>
      <c r="E417" s="24" t="s">
        <v>1466</v>
      </c>
      <c r="F417" s="24" t="s">
        <v>1467</v>
      </c>
      <c r="G417" s="232" t="s">
        <v>898</v>
      </c>
      <c r="H417" s="24" t="s">
        <v>1247</v>
      </c>
      <c r="I417" s="232" t="s">
        <v>1933</v>
      </c>
      <c r="J417" s="232" t="s">
        <v>1934</v>
      </c>
      <c r="K417" s="232" t="s">
        <v>1982</v>
      </c>
      <c r="L417" s="232" t="s">
        <v>21</v>
      </c>
    </row>
    <row r="418" spans="1:12" s="27" customFormat="1" ht="409.5">
      <c r="A418" s="24">
        <v>267</v>
      </c>
      <c r="B418" s="233" t="s">
        <v>1810</v>
      </c>
      <c r="C418" s="242" t="s">
        <v>2391</v>
      </c>
      <c r="D418" s="242" t="s">
        <v>5673</v>
      </c>
      <c r="E418" s="24" t="s">
        <v>722</v>
      </c>
      <c r="F418" s="24" t="s">
        <v>593</v>
      </c>
      <c r="G418" s="232" t="s">
        <v>1774</v>
      </c>
      <c r="H418" s="232" t="s">
        <v>1247</v>
      </c>
      <c r="I418" s="232" t="s">
        <v>1950</v>
      </c>
      <c r="J418" s="232" t="s">
        <v>1951</v>
      </c>
      <c r="K418" s="232" t="s">
        <v>1982</v>
      </c>
      <c r="L418" s="232" t="s">
        <v>21</v>
      </c>
    </row>
    <row r="419" spans="1:12" s="27" customFormat="1" ht="242.25">
      <c r="A419" s="24">
        <v>268</v>
      </c>
      <c r="B419" s="233" t="s">
        <v>1810</v>
      </c>
      <c r="C419" s="242" t="s">
        <v>2391</v>
      </c>
      <c r="D419" s="242" t="s">
        <v>5673</v>
      </c>
      <c r="E419" s="24" t="s">
        <v>958</v>
      </c>
      <c r="F419" s="24" t="s">
        <v>955</v>
      </c>
      <c r="G419" s="232" t="s">
        <v>932</v>
      </c>
      <c r="H419" s="232" t="s">
        <v>1247</v>
      </c>
      <c r="I419" s="232" t="s">
        <v>1389</v>
      </c>
      <c r="J419" s="232" t="s">
        <v>1954</v>
      </c>
      <c r="K419" s="232" t="s">
        <v>1982</v>
      </c>
      <c r="L419" s="232" t="s">
        <v>21</v>
      </c>
    </row>
    <row r="420" spans="1:12" s="27" customFormat="1" ht="25.5" customHeight="1">
      <c r="A420" s="590">
        <v>269</v>
      </c>
      <c r="B420" s="592" t="s">
        <v>1810</v>
      </c>
      <c r="C420" s="242" t="s">
        <v>2391</v>
      </c>
      <c r="D420" s="242" t="s">
        <v>5673</v>
      </c>
      <c r="E420" s="589" t="s">
        <v>317</v>
      </c>
      <c r="F420" s="589" t="s">
        <v>318</v>
      </c>
      <c r="G420" s="232" t="s">
        <v>1120</v>
      </c>
      <c r="H420" s="590" t="s">
        <v>1247</v>
      </c>
      <c r="I420" s="589" t="s">
        <v>1967</v>
      </c>
      <c r="J420" s="589" t="s">
        <v>1968</v>
      </c>
      <c r="K420" s="589" t="s">
        <v>1964</v>
      </c>
      <c r="L420" s="635" t="s">
        <v>21</v>
      </c>
    </row>
    <row r="421" spans="1:12" s="27" customFormat="1" ht="25.5">
      <c r="A421" s="591"/>
      <c r="B421" s="571"/>
      <c r="C421" s="242" t="s">
        <v>2391</v>
      </c>
      <c r="D421" s="242" t="s">
        <v>5673</v>
      </c>
      <c r="E421" s="578"/>
      <c r="F421" s="578"/>
      <c r="G421" s="232" t="s">
        <v>1121</v>
      </c>
      <c r="H421" s="591"/>
      <c r="I421" s="578"/>
      <c r="J421" s="591"/>
      <c r="K421" s="591"/>
      <c r="L421" s="636"/>
    </row>
    <row r="422" spans="1:12" s="27" customFormat="1" ht="25.5">
      <c r="A422" s="591"/>
      <c r="B422" s="571"/>
      <c r="C422" s="242" t="s">
        <v>2391</v>
      </c>
      <c r="D422" s="242" t="s">
        <v>5673</v>
      </c>
      <c r="E422" s="578"/>
      <c r="F422" s="578"/>
      <c r="G422" s="232" t="s">
        <v>1597</v>
      </c>
      <c r="H422" s="591"/>
      <c r="I422" s="578"/>
      <c r="J422" s="591"/>
      <c r="K422" s="591"/>
      <c r="L422" s="636"/>
    </row>
    <row r="423" spans="1:12" s="27" customFormat="1" ht="25.5">
      <c r="A423" s="591"/>
      <c r="B423" s="571"/>
      <c r="C423" s="242" t="s">
        <v>2391</v>
      </c>
      <c r="D423" s="242" t="s">
        <v>5673</v>
      </c>
      <c r="E423" s="578"/>
      <c r="F423" s="578"/>
      <c r="G423" s="232" t="s">
        <v>890</v>
      </c>
      <c r="H423" s="591"/>
      <c r="I423" s="578"/>
      <c r="J423" s="591"/>
      <c r="K423" s="591"/>
      <c r="L423" s="636"/>
    </row>
    <row r="424" spans="1:12" s="27" customFormat="1" ht="25.5">
      <c r="A424" s="599"/>
      <c r="B424" s="572"/>
      <c r="C424" s="242" t="s">
        <v>2391</v>
      </c>
      <c r="D424" s="242" t="s">
        <v>5673</v>
      </c>
      <c r="E424" s="577"/>
      <c r="F424" s="577"/>
      <c r="G424" s="232" t="s">
        <v>891</v>
      </c>
      <c r="H424" s="599"/>
      <c r="I424" s="577"/>
      <c r="J424" s="599"/>
      <c r="K424" s="599"/>
      <c r="L424" s="637"/>
    </row>
    <row r="425" spans="1:12" s="27" customFormat="1" ht="409.5">
      <c r="A425" s="24">
        <v>270</v>
      </c>
      <c r="B425" s="233" t="s">
        <v>1810</v>
      </c>
      <c r="C425" s="242" t="s">
        <v>2391</v>
      </c>
      <c r="D425" s="242" t="s">
        <v>5673</v>
      </c>
      <c r="E425" s="232" t="s">
        <v>1498</v>
      </c>
      <c r="F425" s="232" t="s">
        <v>1499</v>
      </c>
      <c r="G425" s="232" t="s">
        <v>898</v>
      </c>
      <c r="H425" s="24" t="s">
        <v>1247</v>
      </c>
      <c r="I425" s="232" t="s">
        <v>1936</v>
      </c>
      <c r="J425" s="232" t="s">
        <v>1937</v>
      </c>
      <c r="K425" s="232" t="s">
        <v>1982</v>
      </c>
      <c r="L425" s="232" t="s">
        <v>21</v>
      </c>
    </row>
    <row r="426" spans="1:12" s="27" customFormat="1" ht="191.25">
      <c r="A426" s="24">
        <v>271</v>
      </c>
      <c r="B426" s="233" t="s">
        <v>1810</v>
      </c>
      <c r="C426" s="242" t="s">
        <v>2391</v>
      </c>
      <c r="D426" s="242" t="s">
        <v>5673</v>
      </c>
      <c r="E426" s="232" t="s">
        <v>1488</v>
      </c>
      <c r="F426" s="232" t="s">
        <v>1489</v>
      </c>
      <c r="G426" s="232" t="s">
        <v>898</v>
      </c>
      <c r="H426" s="24" t="s">
        <v>1247</v>
      </c>
      <c r="I426" s="232" t="s">
        <v>1938</v>
      </c>
      <c r="J426" s="232" t="s">
        <v>1939</v>
      </c>
      <c r="K426" s="232" t="s">
        <v>1983</v>
      </c>
      <c r="L426" s="232" t="s">
        <v>21</v>
      </c>
    </row>
    <row r="427" spans="1:12" s="27" customFormat="1" ht="25.5">
      <c r="A427" s="24">
        <v>272</v>
      </c>
      <c r="B427" s="233" t="s">
        <v>1810</v>
      </c>
      <c r="C427" s="242" t="s">
        <v>2391</v>
      </c>
      <c r="D427" s="242" t="s">
        <v>5673</v>
      </c>
      <c r="E427" s="232" t="s">
        <v>776</v>
      </c>
      <c r="F427" s="232" t="s">
        <v>22</v>
      </c>
      <c r="G427" s="232" t="s">
        <v>1040</v>
      </c>
      <c r="H427" s="232" t="s">
        <v>1248</v>
      </c>
      <c r="I427" s="232" t="s">
        <v>22</v>
      </c>
      <c r="J427" s="232" t="s">
        <v>1970</v>
      </c>
      <c r="K427" s="232" t="s">
        <v>1971</v>
      </c>
      <c r="L427" s="232" t="s">
        <v>21</v>
      </c>
    </row>
    <row r="428" spans="1:12" s="27" customFormat="1" ht="25.5">
      <c r="A428" s="24">
        <v>273</v>
      </c>
      <c r="B428" s="233" t="s">
        <v>1810</v>
      </c>
      <c r="C428" s="242" t="s">
        <v>2391</v>
      </c>
      <c r="D428" s="242" t="s">
        <v>5673</v>
      </c>
      <c r="E428" s="232" t="s">
        <v>718</v>
      </c>
      <c r="F428" s="232" t="s">
        <v>579</v>
      </c>
      <c r="G428" s="24" t="s">
        <v>709</v>
      </c>
      <c r="H428" s="232" t="s">
        <v>1248</v>
      </c>
      <c r="I428" s="232" t="s">
        <v>579</v>
      </c>
      <c r="J428" s="232" t="s">
        <v>760</v>
      </c>
      <c r="K428" s="232" t="s">
        <v>1972</v>
      </c>
      <c r="L428" s="232" t="s">
        <v>21</v>
      </c>
    </row>
    <row r="429" spans="1:12" s="27" customFormat="1" ht="25.5">
      <c r="A429" s="24">
        <v>274</v>
      </c>
      <c r="B429" s="233" t="s">
        <v>1810</v>
      </c>
      <c r="C429" s="242" t="s">
        <v>2391</v>
      </c>
      <c r="D429" s="242" t="s">
        <v>5673</v>
      </c>
      <c r="E429" s="232" t="s">
        <v>759</v>
      </c>
      <c r="F429" s="232" t="s">
        <v>579</v>
      </c>
      <c r="G429" s="232" t="s">
        <v>892</v>
      </c>
      <c r="H429" s="232" t="s">
        <v>1248</v>
      </c>
      <c r="I429" s="232" t="s">
        <v>579</v>
      </c>
      <c r="J429" s="232" t="s">
        <v>1974</v>
      </c>
      <c r="K429" s="232" t="s">
        <v>1973</v>
      </c>
      <c r="L429" s="232" t="s">
        <v>21</v>
      </c>
    </row>
    <row r="430" spans="1:12" s="27" customFormat="1" ht="25.5">
      <c r="A430" s="590">
        <v>275</v>
      </c>
      <c r="B430" s="592" t="s">
        <v>1810</v>
      </c>
      <c r="C430" s="242" t="s">
        <v>2391</v>
      </c>
      <c r="D430" s="242" t="s">
        <v>5673</v>
      </c>
      <c r="E430" s="589" t="s">
        <v>759</v>
      </c>
      <c r="F430" s="589" t="s">
        <v>760</v>
      </c>
      <c r="G430" s="232" t="s">
        <v>754</v>
      </c>
      <c r="H430" s="590" t="s">
        <v>1248</v>
      </c>
      <c r="I430" s="589" t="s">
        <v>760</v>
      </c>
      <c r="J430" s="589" t="s">
        <v>1974</v>
      </c>
      <c r="K430" s="589" t="s">
        <v>1973</v>
      </c>
      <c r="L430" s="590" t="s">
        <v>21</v>
      </c>
    </row>
    <row r="431" spans="1:12" s="27" customFormat="1" ht="25.5">
      <c r="A431" s="599"/>
      <c r="B431" s="572"/>
      <c r="C431" s="242" t="s">
        <v>2391</v>
      </c>
      <c r="D431" s="242" t="s">
        <v>5673</v>
      </c>
      <c r="E431" s="577"/>
      <c r="F431" s="599"/>
      <c r="G431" s="232" t="s">
        <v>807</v>
      </c>
      <c r="H431" s="599"/>
      <c r="I431" s="599"/>
      <c r="J431" s="599"/>
      <c r="K431" s="599"/>
      <c r="L431" s="599"/>
    </row>
    <row r="432" spans="1:12" s="27" customFormat="1" ht="38.25" customHeight="1">
      <c r="A432" s="590">
        <v>276</v>
      </c>
      <c r="B432" s="592" t="s">
        <v>1810</v>
      </c>
      <c r="C432" s="242" t="s">
        <v>2391</v>
      </c>
      <c r="D432" s="242" t="s">
        <v>5673</v>
      </c>
      <c r="E432" s="589" t="s">
        <v>983</v>
      </c>
      <c r="F432" s="589" t="s">
        <v>984</v>
      </c>
      <c r="G432" s="24" t="s">
        <v>709</v>
      </c>
      <c r="H432" s="589" t="s">
        <v>1248</v>
      </c>
      <c r="I432" s="589" t="s">
        <v>984</v>
      </c>
      <c r="J432" s="589" t="s">
        <v>1975</v>
      </c>
      <c r="K432" s="589" t="s">
        <v>1976</v>
      </c>
      <c r="L432" s="589" t="s">
        <v>21</v>
      </c>
    </row>
    <row r="433" spans="1:12" s="27" customFormat="1" ht="25.5">
      <c r="A433" s="599"/>
      <c r="B433" s="572"/>
      <c r="C433" s="242" t="s">
        <v>2391</v>
      </c>
      <c r="D433" s="242" t="s">
        <v>5673</v>
      </c>
      <c r="E433" s="577"/>
      <c r="F433" s="577"/>
      <c r="G433" s="232" t="s">
        <v>1575</v>
      </c>
      <c r="H433" s="577"/>
      <c r="I433" s="599"/>
      <c r="J433" s="599"/>
      <c r="K433" s="599"/>
      <c r="L433" s="599"/>
    </row>
    <row r="434" spans="1:12" s="27" customFormat="1" ht="25.5">
      <c r="A434" s="24">
        <v>277</v>
      </c>
      <c r="B434" s="233" t="s">
        <v>1810</v>
      </c>
      <c r="C434" s="242" t="s">
        <v>2391</v>
      </c>
      <c r="D434" s="242" t="s">
        <v>5673</v>
      </c>
      <c r="E434" s="232" t="s">
        <v>1137</v>
      </c>
      <c r="F434" s="232" t="s">
        <v>828</v>
      </c>
      <c r="G434" s="232" t="s">
        <v>810</v>
      </c>
      <c r="H434" s="232" t="s">
        <v>1248</v>
      </c>
      <c r="I434" s="232" t="s">
        <v>828</v>
      </c>
      <c r="J434" s="232" t="s">
        <v>1977</v>
      </c>
      <c r="K434" s="24" t="s">
        <v>1976</v>
      </c>
      <c r="L434" s="24" t="s">
        <v>21</v>
      </c>
    </row>
    <row r="435" spans="1:12" s="27" customFormat="1" ht="25.5">
      <c r="A435" s="24">
        <v>278</v>
      </c>
      <c r="B435" s="233" t="s">
        <v>1810</v>
      </c>
      <c r="C435" s="242" t="s">
        <v>2391</v>
      </c>
      <c r="D435" s="242" t="s">
        <v>5673</v>
      </c>
      <c r="E435" s="235" t="s">
        <v>1138</v>
      </c>
      <c r="F435" s="232" t="s">
        <v>829</v>
      </c>
      <c r="G435" s="232" t="s">
        <v>810</v>
      </c>
      <c r="H435" s="232" t="s">
        <v>1248</v>
      </c>
      <c r="I435" s="232" t="s">
        <v>829</v>
      </c>
      <c r="J435" s="232" t="s">
        <v>1978</v>
      </c>
      <c r="K435" s="24" t="s">
        <v>1976</v>
      </c>
      <c r="L435" s="24" t="s">
        <v>21</v>
      </c>
    </row>
    <row r="436" spans="1:12" s="27" customFormat="1" ht="25.5">
      <c r="A436" s="24">
        <v>279</v>
      </c>
      <c r="B436" s="233" t="s">
        <v>1810</v>
      </c>
      <c r="C436" s="242" t="s">
        <v>2391</v>
      </c>
      <c r="D436" s="242" t="s">
        <v>5673</v>
      </c>
      <c r="E436" s="232" t="s">
        <v>1365</v>
      </c>
      <c r="F436" s="232" t="s">
        <v>1188</v>
      </c>
      <c r="G436" s="232" t="s">
        <v>1126</v>
      </c>
      <c r="H436" s="232" t="s">
        <v>1247</v>
      </c>
      <c r="I436" s="232" t="s">
        <v>1986</v>
      </c>
      <c r="J436" s="232" t="s">
        <v>1992</v>
      </c>
      <c r="K436" s="232" t="s">
        <v>1982</v>
      </c>
      <c r="L436" s="24" t="s">
        <v>21</v>
      </c>
    </row>
    <row r="437" spans="1:12" s="27" customFormat="1" ht="25.5">
      <c r="A437" s="24">
        <v>280</v>
      </c>
      <c r="B437" s="233" t="s">
        <v>1810</v>
      </c>
      <c r="C437" s="242" t="s">
        <v>2391</v>
      </c>
      <c r="D437" s="242" t="s">
        <v>5673</v>
      </c>
      <c r="E437" s="232" t="s">
        <v>1368</v>
      </c>
      <c r="F437" s="232" t="s">
        <v>1117</v>
      </c>
      <c r="G437" s="232" t="s">
        <v>1126</v>
      </c>
      <c r="H437" s="232" t="s">
        <v>1247</v>
      </c>
      <c r="I437" s="232" t="s">
        <v>1986</v>
      </c>
      <c r="J437" s="232" t="s">
        <v>1993</v>
      </c>
      <c r="K437" s="232" t="s">
        <v>1982</v>
      </c>
      <c r="L437" s="24" t="s">
        <v>21</v>
      </c>
    </row>
    <row r="438" spans="1:12" s="27" customFormat="1" ht="63.75">
      <c r="A438" s="24">
        <v>281</v>
      </c>
      <c r="B438" s="233" t="s">
        <v>1810</v>
      </c>
      <c r="C438" s="242" t="s">
        <v>2391</v>
      </c>
      <c r="D438" s="242" t="s">
        <v>5673</v>
      </c>
      <c r="E438" s="232" t="s">
        <v>1369</v>
      </c>
      <c r="F438" s="232" t="s">
        <v>1131</v>
      </c>
      <c r="G438" s="232" t="s">
        <v>1126</v>
      </c>
      <c r="H438" s="232" t="s">
        <v>1247</v>
      </c>
      <c r="I438" s="232" t="s">
        <v>1991</v>
      </c>
      <c r="J438" s="232" t="s">
        <v>1994</v>
      </c>
      <c r="K438" s="232" t="s">
        <v>1982</v>
      </c>
      <c r="L438" s="24" t="s">
        <v>21</v>
      </c>
    </row>
    <row r="439" spans="1:12" s="27" customFormat="1" ht="25.5">
      <c r="A439" s="24">
        <v>282</v>
      </c>
      <c r="B439" s="233" t="s">
        <v>1810</v>
      </c>
      <c r="C439" s="242" t="s">
        <v>2391</v>
      </c>
      <c r="D439" s="242" t="s">
        <v>5673</v>
      </c>
      <c r="E439" s="232" t="s">
        <v>1313</v>
      </c>
      <c r="F439" s="232" t="s">
        <v>1314</v>
      </c>
      <c r="G439" s="232" t="s">
        <v>431</v>
      </c>
      <c r="H439" s="232" t="s">
        <v>1247</v>
      </c>
      <c r="I439" s="232" t="s">
        <v>1986</v>
      </c>
      <c r="J439" s="232" t="s">
        <v>1997</v>
      </c>
      <c r="K439" s="232" t="s">
        <v>1982</v>
      </c>
      <c r="L439" s="24" t="s">
        <v>21</v>
      </c>
    </row>
    <row r="440" spans="1:12" s="27" customFormat="1" ht="25.5">
      <c r="A440" s="24">
        <v>283</v>
      </c>
      <c r="B440" s="233" t="s">
        <v>1810</v>
      </c>
      <c r="C440" s="242" t="s">
        <v>2391</v>
      </c>
      <c r="D440" s="242" t="s">
        <v>5673</v>
      </c>
      <c r="E440" s="232" t="s">
        <v>1786</v>
      </c>
      <c r="F440" s="232" t="s">
        <v>1788</v>
      </c>
      <c r="G440" s="232" t="s">
        <v>431</v>
      </c>
      <c r="H440" s="232" t="s">
        <v>1247</v>
      </c>
      <c r="I440" s="232" t="s">
        <v>1986</v>
      </c>
      <c r="J440" s="232" t="s">
        <v>2000</v>
      </c>
      <c r="K440" s="232" t="s">
        <v>1982</v>
      </c>
      <c r="L440" s="24" t="s">
        <v>21</v>
      </c>
    </row>
    <row r="441" spans="1:12" s="27" customFormat="1" ht="51">
      <c r="A441" s="24">
        <v>284</v>
      </c>
      <c r="B441" s="233" t="s">
        <v>1810</v>
      </c>
      <c r="C441" s="242" t="s">
        <v>2391</v>
      </c>
      <c r="D441" s="242" t="s">
        <v>5673</v>
      </c>
      <c r="E441" s="232" t="s">
        <v>1154</v>
      </c>
      <c r="F441" s="232" t="s">
        <v>541</v>
      </c>
      <c r="G441" s="232" t="s">
        <v>1121</v>
      </c>
      <c r="H441" s="232" t="s">
        <v>1247</v>
      </c>
      <c r="I441" s="232" t="s">
        <v>1986</v>
      </c>
      <c r="J441" s="232" t="s">
        <v>2003</v>
      </c>
      <c r="K441" s="232" t="s">
        <v>1982</v>
      </c>
      <c r="L441" s="24" t="s">
        <v>21</v>
      </c>
    </row>
    <row r="442" spans="1:12" s="27" customFormat="1" ht="51">
      <c r="A442" s="24">
        <v>285</v>
      </c>
      <c r="B442" s="233" t="s">
        <v>1810</v>
      </c>
      <c r="C442" s="242" t="s">
        <v>2391</v>
      </c>
      <c r="D442" s="242" t="s">
        <v>5673</v>
      </c>
      <c r="E442" s="232" t="s">
        <v>723</v>
      </c>
      <c r="F442" s="232" t="s">
        <v>694</v>
      </c>
      <c r="G442" s="232" t="s">
        <v>709</v>
      </c>
      <c r="H442" s="232" t="s">
        <v>1247</v>
      </c>
      <c r="I442" s="232" t="s">
        <v>2006</v>
      </c>
      <c r="J442" s="232" t="s">
        <v>2007</v>
      </c>
      <c r="K442" s="232" t="s">
        <v>1982</v>
      </c>
      <c r="L442" s="24" t="s">
        <v>21</v>
      </c>
    </row>
    <row r="443" spans="1:12" s="27" customFormat="1" ht="25.5">
      <c r="A443" s="24">
        <v>286</v>
      </c>
      <c r="B443" s="233" t="s">
        <v>1810</v>
      </c>
      <c r="C443" s="242" t="s">
        <v>2391</v>
      </c>
      <c r="D443" s="242" t="s">
        <v>5673</v>
      </c>
      <c r="E443" s="232" t="s">
        <v>809</v>
      </c>
      <c r="F443" s="232" t="s">
        <v>1022</v>
      </c>
      <c r="G443" s="232" t="s">
        <v>807</v>
      </c>
      <c r="H443" s="232" t="s">
        <v>1247</v>
      </c>
      <c r="I443" s="232" t="s">
        <v>1986</v>
      </c>
      <c r="J443" s="232" t="s">
        <v>2011</v>
      </c>
      <c r="K443" s="232" t="s">
        <v>1982</v>
      </c>
      <c r="L443" s="24" t="s">
        <v>21</v>
      </c>
    </row>
    <row r="444" spans="1:12" s="27" customFormat="1" ht="25.5">
      <c r="A444" s="24">
        <v>287</v>
      </c>
      <c r="B444" s="233" t="s">
        <v>1810</v>
      </c>
      <c r="C444" s="242" t="s">
        <v>2391</v>
      </c>
      <c r="D444" s="242" t="s">
        <v>5673</v>
      </c>
      <c r="E444" s="232" t="s">
        <v>1243</v>
      </c>
      <c r="F444" s="232" t="s">
        <v>1141</v>
      </c>
      <c r="G444" s="232" t="s">
        <v>810</v>
      </c>
      <c r="H444" s="232" t="s">
        <v>1247</v>
      </c>
      <c r="I444" s="232" t="s">
        <v>1986</v>
      </c>
      <c r="J444" s="232" t="s">
        <v>2014</v>
      </c>
      <c r="K444" s="232" t="s">
        <v>1982</v>
      </c>
      <c r="L444" s="24" t="s">
        <v>21</v>
      </c>
    </row>
    <row r="445" spans="1:12" s="27" customFormat="1" ht="25.5">
      <c r="A445" s="24">
        <v>288</v>
      </c>
      <c r="B445" s="233" t="s">
        <v>1810</v>
      </c>
      <c r="C445" s="242" t="s">
        <v>2391</v>
      </c>
      <c r="D445" s="242" t="s">
        <v>5673</v>
      </c>
      <c r="E445" s="232" t="s">
        <v>1439</v>
      </c>
      <c r="F445" s="232" t="s">
        <v>1440</v>
      </c>
      <c r="G445" s="232" t="s">
        <v>883</v>
      </c>
      <c r="H445" s="232" t="s">
        <v>1247</v>
      </c>
      <c r="I445" s="232" t="s">
        <v>1986</v>
      </c>
      <c r="J445" s="232" t="s">
        <v>2017</v>
      </c>
      <c r="K445" s="232" t="s">
        <v>1982</v>
      </c>
      <c r="L445" s="24" t="s">
        <v>21</v>
      </c>
    </row>
    <row r="446" spans="1:12" s="27" customFormat="1" ht="25.5">
      <c r="A446" s="24">
        <v>289</v>
      </c>
      <c r="B446" s="233" t="s">
        <v>1810</v>
      </c>
      <c r="C446" s="242" t="s">
        <v>2391</v>
      </c>
      <c r="D446" s="242" t="s">
        <v>5673</v>
      </c>
      <c r="E446" s="232" t="s">
        <v>893</v>
      </c>
      <c r="F446" s="232" t="s">
        <v>894</v>
      </c>
      <c r="G446" s="232" t="s">
        <v>892</v>
      </c>
      <c r="H446" s="232" t="s">
        <v>1247</v>
      </c>
      <c r="I446" s="232" t="s">
        <v>1986</v>
      </c>
      <c r="J446" s="232" t="s">
        <v>2020</v>
      </c>
      <c r="K446" s="232" t="s">
        <v>1982</v>
      </c>
      <c r="L446" s="24" t="s">
        <v>21</v>
      </c>
    </row>
    <row r="447" spans="1:12" s="27" customFormat="1" ht="25.5">
      <c r="A447" s="24">
        <v>290</v>
      </c>
      <c r="B447" s="233" t="s">
        <v>1810</v>
      </c>
      <c r="C447" s="242" t="s">
        <v>2391</v>
      </c>
      <c r="D447" s="242" t="s">
        <v>5673</v>
      </c>
      <c r="E447" s="232" t="s">
        <v>1557</v>
      </c>
      <c r="F447" s="232" t="s">
        <v>1558</v>
      </c>
      <c r="G447" s="232" t="s">
        <v>1575</v>
      </c>
      <c r="H447" s="232" t="s">
        <v>1246</v>
      </c>
      <c r="I447" s="232" t="s">
        <v>1557</v>
      </c>
      <c r="J447" s="232" t="s">
        <v>21</v>
      </c>
      <c r="K447" s="232" t="s">
        <v>2023</v>
      </c>
      <c r="L447" s="24" t="s">
        <v>21</v>
      </c>
    </row>
    <row r="448" spans="1:12" s="27" customFormat="1" ht="25.5">
      <c r="A448" s="24">
        <v>291</v>
      </c>
      <c r="B448" s="233" t="s">
        <v>1810</v>
      </c>
      <c r="C448" s="242" t="s">
        <v>2391</v>
      </c>
      <c r="D448" s="242" t="s">
        <v>5673</v>
      </c>
      <c r="E448" s="232" t="s">
        <v>986</v>
      </c>
      <c r="F448" s="232" t="s">
        <v>987</v>
      </c>
      <c r="G448" s="232" t="s">
        <v>1040</v>
      </c>
      <c r="H448" s="232" t="s">
        <v>24</v>
      </c>
      <c r="I448" s="232" t="s">
        <v>91</v>
      </c>
      <c r="J448" s="232" t="s">
        <v>973</v>
      </c>
      <c r="K448" s="232" t="s">
        <v>1982</v>
      </c>
      <c r="L448" s="24" t="s">
        <v>21</v>
      </c>
    </row>
    <row r="449" spans="1:12" s="27" customFormat="1" ht="25.5">
      <c r="A449" s="24">
        <v>292</v>
      </c>
      <c r="B449" s="233" t="s">
        <v>2025</v>
      </c>
      <c r="C449" s="242" t="s">
        <v>2391</v>
      </c>
      <c r="D449" s="242" t="s">
        <v>5673</v>
      </c>
      <c r="E449" s="232" t="s">
        <v>1227</v>
      </c>
      <c r="F449" s="232" t="s">
        <v>1226</v>
      </c>
      <c r="G449" s="232" t="s">
        <v>1577</v>
      </c>
      <c r="H449" s="232" t="s">
        <v>2026</v>
      </c>
      <c r="I449" s="232" t="s">
        <v>31</v>
      </c>
      <c r="J449" s="232" t="s">
        <v>155</v>
      </c>
      <c r="K449" s="232" t="s">
        <v>2027</v>
      </c>
      <c r="L449" s="232" t="s">
        <v>21</v>
      </c>
    </row>
    <row r="450" spans="1:12" s="27" customFormat="1" ht="25.5">
      <c r="A450" s="24">
        <v>293</v>
      </c>
      <c r="B450" s="233" t="s">
        <v>2025</v>
      </c>
      <c r="C450" s="242" t="s">
        <v>2391</v>
      </c>
      <c r="D450" s="242" t="s">
        <v>5673</v>
      </c>
      <c r="E450" s="232" t="s">
        <v>1410</v>
      </c>
      <c r="F450" s="232" t="s">
        <v>1166</v>
      </c>
      <c r="G450" s="232" t="s">
        <v>1126</v>
      </c>
      <c r="H450" s="232" t="s">
        <v>1364</v>
      </c>
      <c r="I450" s="232" t="s">
        <v>1410</v>
      </c>
      <c r="J450" s="232" t="s">
        <v>2028</v>
      </c>
      <c r="K450" s="24" t="s">
        <v>1647</v>
      </c>
      <c r="L450" s="232" t="s">
        <v>21</v>
      </c>
    </row>
    <row r="451" spans="1:12" s="27" customFormat="1" ht="25.5">
      <c r="A451" s="24">
        <v>294</v>
      </c>
      <c r="B451" s="233" t="s">
        <v>2025</v>
      </c>
      <c r="C451" s="242" t="s">
        <v>2391</v>
      </c>
      <c r="D451" s="242" t="s">
        <v>5673</v>
      </c>
      <c r="E451" s="232" t="s">
        <v>466</v>
      </c>
      <c r="F451" s="232" t="s">
        <v>467</v>
      </c>
      <c r="G451" s="232" t="s">
        <v>501</v>
      </c>
      <c r="H451" s="232" t="s">
        <v>1364</v>
      </c>
      <c r="I451" s="232" t="s">
        <v>466</v>
      </c>
      <c r="J451" s="232" t="s">
        <v>2029</v>
      </c>
      <c r="K451" s="232" t="s">
        <v>1647</v>
      </c>
      <c r="L451" s="232" t="s">
        <v>21</v>
      </c>
    </row>
    <row r="452" spans="1:12" s="27" customFormat="1" ht="25.5">
      <c r="A452" s="24">
        <v>295</v>
      </c>
      <c r="B452" s="233" t="s">
        <v>2025</v>
      </c>
      <c r="C452" s="242" t="s">
        <v>2391</v>
      </c>
      <c r="D452" s="242" t="s">
        <v>5673</v>
      </c>
      <c r="E452" s="232" t="s">
        <v>2029</v>
      </c>
      <c r="F452" s="232" t="s">
        <v>467</v>
      </c>
      <c r="G452" s="232" t="s">
        <v>501</v>
      </c>
      <c r="H452" s="232" t="s">
        <v>1248</v>
      </c>
      <c r="I452" s="232" t="s">
        <v>467</v>
      </c>
      <c r="J452" s="232" t="s">
        <v>2036</v>
      </c>
      <c r="K452" s="232" t="s">
        <v>2037</v>
      </c>
      <c r="L452" s="232" t="s">
        <v>21</v>
      </c>
    </row>
    <row r="453" spans="1:12" s="27" customFormat="1" ht="25.5">
      <c r="A453" s="24">
        <v>296</v>
      </c>
      <c r="B453" s="233" t="s">
        <v>2025</v>
      </c>
      <c r="C453" s="242" t="s">
        <v>2391</v>
      </c>
      <c r="D453" s="242" t="s">
        <v>5673</v>
      </c>
      <c r="E453" s="232" t="s">
        <v>964</v>
      </c>
      <c r="F453" s="232" t="s">
        <v>965</v>
      </c>
      <c r="G453" s="232" t="s">
        <v>501</v>
      </c>
      <c r="H453" s="232" t="s">
        <v>1364</v>
      </c>
      <c r="I453" s="232" t="s">
        <v>964</v>
      </c>
      <c r="J453" s="232" t="s">
        <v>2030</v>
      </c>
      <c r="K453" s="24" t="s">
        <v>1647</v>
      </c>
      <c r="L453" s="232" t="s">
        <v>21</v>
      </c>
    </row>
    <row r="454" spans="1:12" s="27" customFormat="1" ht="25.5">
      <c r="A454" s="24">
        <v>297</v>
      </c>
      <c r="B454" s="233" t="s">
        <v>2025</v>
      </c>
      <c r="C454" s="242" t="s">
        <v>2391</v>
      </c>
      <c r="D454" s="242" t="s">
        <v>5673</v>
      </c>
      <c r="E454" s="232" t="s">
        <v>2030</v>
      </c>
      <c r="F454" s="232" t="s">
        <v>965</v>
      </c>
      <c r="G454" s="232" t="s">
        <v>501</v>
      </c>
      <c r="H454" s="232" t="s">
        <v>1248</v>
      </c>
      <c r="I454" s="232" t="s">
        <v>965</v>
      </c>
      <c r="J454" s="232" t="s">
        <v>2038</v>
      </c>
      <c r="K454" s="232" t="s">
        <v>2037</v>
      </c>
      <c r="L454" s="232" t="s">
        <v>21</v>
      </c>
    </row>
    <row r="455" spans="1:12" s="27" customFormat="1" ht="242.25">
      <c r="A455" s="24">
        <v>298</v>
      </c>
      <c r="B455" s="233" t="s">
        <v>2025</v>
      </c>
      <c r="C455" s="242" t="s">
        <v>2391</v>
      </c>
      <c r="D455" s="242" t="s">
        <v>5673</v>
      </c>
      <c r="E455" s="24" t="s">
        <v>958</v>
      </c>
      <c r="F455" s="24" t="s">
        <v>955</v>
      </c>
      <c r="G455" s="232" t="s">
        <v>932</v>
      </c>
      <c r="H455" s="232" t="s">
        <v>1247</v>
      </c>
      <c r="I455" s="232" t="s">
        <v>1954</v>
      </c>
      <c r="J455" s="232" t="s">
        <v>2042</v>
      </c>
      <c r="K455" s="24" t="s">
        <v>1647</v>
      </c>
      <c r="L455" s="232" t="s">
        <v>21</v>
      </c>
    </row>
    <row r="456" spans="1:12" s="27" customFormat="1" ht="178.5">
      <c r="A456" s="24">
        <v>299</v>
      </c>
      <c r="B456" s="233" t="s">
        <v>2025</v>
      </c>
      <c r="C456" s="242" t="s">
        <v>2391</v>
      </c>
      <c r="D456" s="242" t="s">
        <v>5673</v>
      </c>
      <c r="E456" s="25" t="s">
        <v>1128</v>
      </c>
      <c r="F456" s="234" t="s">
        <v>1338</v>
      </c>
      <c r="G456" s="25" t="s">
        <v>1126</v>
      </c>
      <c r="H456" s="25" t="s">
        <v>1247</v>
      </c>
      <c r="I456" s="234" t="s">
        <v>1318</v>
      </c>
      <c r="J456" s="234" t="s">
        <v>2033</v>
      </c>
      <c r="K456" s="24" t="s">
        <v>1647</v>
      </c>
      <c r="L456" s="232" t="s">
        <v>21</v>
      </c>
    </row>
    <row r="457" spans="1:12" s="27" customFormat="1" ht="25.5">
      <c r="A457" s="24">
        <v>300</v>
      </c>
      <c r="B457" s="233" t="s">
        <v>2025</v>
      </c>
      <c r="C457" s="242" t="s">
        <v>2391</v>
      </c>
      <c r="D457" s="242" t="s">
        <v>5673</v>
      </c>
      <c r="E457" s="232" t="s">
        <v>792</v>
      </c>
      <c r="F457" s="232" t="s">
        <v>793</v>
      </c>
      <c r="G457" s="232" t="s">
        <v>1040</v>
      </c>
      <c r="H457" s="232" t="s">
        <v>1248</v>
      </c>
      <c r="I457" s="232" t="s">
        <v>793</v>
      </c>
      <c r="J457" s="232" t="s">
        <v>2039</v>
      </c>
      <c r="K457" s="232" t="s">
        <v>2040</v>
      </c>
      <c r="L457" s="232" t="s">
        <v>21</v>
      </c>
    </row>
    <row r="458" spans="1:12" s="27" customFormat="1" ht="25.5">
      <c r="A458" s="24">
        <v>301</v>
      </c>
      <c r="B458" s="233" t="s">
        <v>2025</v>
      </c>
      <c r="C458" s="242" t="s">
        <v>2391</v>
      </c>
      <c r="D458" s="242" t="s">
        <v>5673</v>
      </c>
      <c r="E458" s="232" t="s">
        <v>794</v>
      </c>
      <c r="F458" s="232" t="s">
        <v>795</v>
      </c>
      <c r="G458" s="232" t="s">
        <v>1040</v>
      </c>
      <c r="H458" s="232" t="s">
        <v>1248</v>
      </c>
      <c r="I458" s="232" t="s">
        <v>795</v>
      </c>
      <c r="J458" s="232" t="s">
        <v>2041</v>
      </c>
      <c r="K458" s="232" t="s">
        <v>2040</v>
      </c>
      <c r="L458" s="232" t="s">
        <v>21</v>
      </c>
    </row>
    <row r="459" spans="1:12" s="27" customFormat="1" ht="38.25">
      <c r="A459" s="24">
        <v>302</v>
      </c>
      <c r="B459" s="233" t="s">
        <v>2025</v>
      </c>
      <c r="C459" s="242" t="s">
        <v>2391</v>
      </c>
      <c r="D459" s="242" t="s">
        <v>5673</v>
      </c>
      <c r="E459" s="232" t="s">
        <v>1541</v>
      </c>
      <c r="F459" s="232" t="s">
        <v>1542</v>
      </c>
      <c r="G459" s="232" t="s">
        <v>1040</v>
      </c>
      <c r="H459" s="232" t="s">
        <v>1213</v>
      </c>
      <c r="I459" s="232" t="s">
        <v>1663</v>
      </c>
      <c r="J459" s="232" t="s">
        <v>2043</v>
      </c>
      <c r="K459" s="24" t="s">
        <v>1647</v>
      </c>
      <c r="L459" s="232" t="s">
        <v>21</v>
      </c>
    </row>
    <row r="460" spans="1:12" s="27" customFormat="1" ht="89.25" customHeight="1">
      <c r="A460" s="590">
        <v>303</v>
      </c>
      <c r="B460" s="592" t="s">
        <v>2025</v>
      </c>
      <c r="C460" s="242" t="s">
        <v>2391</v>
      </c>
      <c r="D460" s="242" t="s">
        <v>5673</v>
      </c>
      <c r="E460" s="589" t="s">
        <v>432</v>
      </c>
      <c r="F460" s="589" t="s">
        <v>1877</v>
      </c>
      <c r="G460" s="232" t="s">
        <v>1794</v>
      </c>
      <c r="H460" s="589" t="s">
        <v>1213</v>
      </c>
      <c r="I460" s="589" t="s">
        <v>1132</v>
      </c>
      <c r="J460" s="589" t="s">
        <v>2044</v>
      </c>
      <c r="K460" s="589" t="s">
        <v>2045</v>
      </c>
      <c r="L460" s="589" t="s">
        <v>21</v>
      </c>
    </row>
    <row r="461" spans="1:12" s="27" customFormat="1" ht="25.5">
      <c r="A461" s="591"/>
      <c r="B461" s="571"/>
      <c r="C461" s="242" t="s">
        <v>2391</v>
      </c>
      <c r="D461" s="242" t="s">
        <v>5673</v>
      </c>
      <c r="E461" s="578"/>
      <c r="F461" s="578"/>
      <c r="G461" s="232" t="s">
        <v>1126</v>
      </c>
      <c r="H461" s="578"/>
      <c r="I461" s="578"/>
      <c r="J461" s="578"/>
      <c r="K461" s="578"/>
      <c r="L461" s="578"/>
    </row>
    <row r="462" spans="1:12" s="27" customFormat="1" ht="25.5">
      <c r="A462" s="591"/>
      <c r="B462" s="571"/>
      <c r="C462" s="242" t="s">
        <v>2391</v>
      </c>
      <c r="D462" s="242" t="s">
        <v>5673</v>
      </c>
      <c r="E462" s="578"/>
      <c r="F462" s="578"/>
      <c r="G462" s="232" t="s">
        <v>431</v>
      </c>
      <c r="H462" s="578"/>
      <c r="I462" s="578"/>
      <c r="J462" s="578"/>
      <c r="K462" s="578"/>
      <c r="L462" s="578"/>
    </row>
    <row r="463" spans="1:12" s="27" customFormat="1" ht="25.5">
      <c r="A463" s="591"/>
      <c r="B463" s="571"/>
      <c r="C463" s="242" t="s">
        <v>2391</v>
      </c>
      <c r="D463" s="242" t="s">
        <v>5673</v>
      </c>
      <c r="E463" s="578"/>
      <c r="F463" s="578"/>
      <c r="G463" s="232" t="s">
        <v>501</v>
      </c>
      <c r="H463" s="578"/>
      <c r="I463" s="578"/>
      <c r="J463" s="578"/>
      <c r="K463" s="578"/>
      <c r="L463" s="578"/>
    </row>
    <row r="464" spans="1:12" s="27" customFormat="1" ht="25.5">
      <c r="A464" s="591"/>
      <c r="B464" s="571"/>
      <c r="C464" s="242" t="s">
        <v>2391</v>
      </c>
      <c r="D464" s="242" t="s">
        <v>5673</v>
      </c>
      <c r="E464" s="578"/>
      <c r="F464" s="578"/>
      <c r="G464" s="232" t="s">
        <v>502</v>
      </c>
      <c r="H464" s="578"/>
      <c r="I464" s="578"/>
      <c r="J464" s="578"/>
      <c r="K464" s="578"/>
      <c r="L464" s="578"/>
    </row>
    <row r="465" spans="1:12" s="27" customFormat="1" ht="25.5">
      <c r="A465" s="591"/>
      <c r="B465" s="571"/>
      <c r="C465" s="242" t="s">
        <v>2391</v>
      </c>
      <c r="D465" s="242" t="s">
        <v>5673</v>
      </c>
      <c r="E465" s="578"/>
      <c r="F465" s="578"/>
      <c r="G465" s="232" t="s">
        <v>1120</v>
      </c>
      <c r="H465" s="578"/>
      <c r="I465" s="578"/>
      <c r="J465" s="578"/>
      <c r="K465" s="578"/>
      <c r="L465" s="578"/>
    </row>
    <row r="466" spans="1:12" s="27" customFormat="1" ht="25.5">
      <c r="A466" s="591"/>
      <c r="B466" s="571"/>
      <c r="C466" s="242" t="s">
        <v>2391</v>
      </c>
      <c r="D466" s="242" t="s">
        <v>5673</v>
      </c>
      <c r="E466" s="578"/>
      <c r="F466" s="578"/>
      <c r="G466" s="232" t="s">
        <v>1121</v>
      </c>
      <c r="H466" s="578"/>
      <c r="I466" s="578"/>
      <c r="J466" s="578"/>
      <c r="K466" s="578"/>
      <c r="L466" s="578"/>
    </row>
    <row r="467" spans="1:12" s="27" customFormat="1" ht="25.5">
      <c r="A467" s="591"/>
      <c r="B467" s="571"/>
      <c r="C467" s="242" t="s">
        <v>2391</v>
      </c>
      <c r="D467" s="242" t="s">
        <v>5673</v>
      </c>
      <c r="E467" s="578"/>
      <c r="F467" s="578"/>
      <c r="G467" s="232" t="s">
        <v>1597</v>
      </c>
      <c r="H467" s="578"/>
      <c r="I467" s="578"/>
      <c r="J467" s="578"/>
      <c r="K467" s="578"/>
      <c r="L467" s="578"/>
    </row>
    <row r="468" spans="1:12" s="27" customFormat="1" ht="25.5">
      <c r="A468" s="591"/>
      <c r="B468" s="571"/>
      <c r="C468" s="242" t="s">
        <v>2391</v>
      </c>
      <c r="D468" s="242" t="s">
        <v>5673</v>
      </c>
      <c r="E468" s="578"/>
      <c r="F468" s="578"/>
      <c r="G468" s="232" t="s">
        <v>530</v>
      </c>
      <c r="H468" s="578"/>
      <c r="I468" s="578"/>
      <c r="J468" s="578"/>
      <c r="K468" s="578"/>
      <c r="L468" s="578"/>
    </row>
    <row r="469" spans="1:12" s="27" customFormat="1" ht="25.5">
      <c r="A469" s="591"/>
      <c r="B469" s="571"/>
      <c r="C469" s="242" t="s">
        <v>2391</v>
      </c>
      <c r="D469" s="242" t="s">
        <v>5673</v>
      </c>
      <c r="E469" s="578"/>
      <c r="F469" s="578"/>
      <c r="G469" s="232" t="s">
        <v>537</v>
      </c>
      <c r="H469" s="578"/>
      <c r="I469" s="578"/>
      <c r="J469" s="578"/>
      <c r="K469" s="578"/>
      <c r="L469" s="578"/>
    </row>
    <row r="470" spans="1:12" s="27" customFormat="1" ht="25.5">
      <c r="A470" s="591"/>
      <c r="B470" s="571"/>
      <c r="C470" s="242" t="s">
        <v>2391</v>
      </c>
      <c r="D470" s="242" t="s">
        <v>5673</v>
      </c>
      <c r="E470" s="578"/>
      <c r="F470" s="578"/>
      <c r="G470" s="232" t="s">
        <v>709</v>
      </c>
      <c r="H470" s="578"/>
      <c r="I470" s="578"/>
      <c r="J470" s="578"/>
      <c r="K470" s="578"/>
      <c r="L470" s="578"/>
    </row>
    <row r="471" spans="1:12" s="27" customFormat="1" ht="25.5">
      <c r="A471" s="591"/>
      <c r="B471" s="571"/>
      <c r="C471" s="242" t="s">
        <v>2391</v>
      </c>
      <c r="D471" s="242" t="s">
        <v>5673</v>
      </c>
      <c r="E471" s="578"/>
      <c r="F471" s="578"/>
      <c r="G471" s="232" t="s">
        <v>1040</v>
      </c>
      <c r="H471" s="578"/>
      <c r="I471" s="578"/>
      <c r="J471" s="578"/>
      <c r="K471" s="578"/>
      <c r="L471" s="578"/>
    </row>
    <row r="472" spans="1:12" s="27" customFormat="1" ht="25.5">
      <c r="A472" s="599"/>
      <c r="B472" s="572"/>
      <c r="C472" s="242" t="s">
        <v>2391</v>
      </c>
      <c r="D472" s="242" t="s">
        <v>5673</v>
      </c>
      <c r="E472" s="577"/>
      <c r="F472" s="577"/>
      <c r="G472" s="232" t="s">
        <v>898</v>
      </c>
      <c r="H472" s="577"/>
      <c r="I472" s="577"/>
      <c r="J472" s="577"/>
      <c r="K472" s="577"/>
      <c r="L472" s="577"/>
    </row>
    <row r="473" spans="1:12" s="27" customFormat="1" ht="76.5">
      <c r="A473" s="24">
        <v>304</v>
      </c>
      <c r="B473" s="233" t="s">
        <v>2025</v>
      </c>
      <c r="C473" s="242" t="s">
        <v>2391</v>
      </c>
      <c r="D473" s="242" t="s">
        <v>5673</v>
      </c>
      <c r="E473" s="232" t="s">
        <v>33</v>
      </c>
      <c r="F473" s="232" t="s">
        <v>347</v>
      </c>
      <c r="G473" s="232" t="s">
        <v>1126</v>
      </c>
      <c r="H473" s="232" t="s">
        <v>1213</v>
      </c>
      <c r="I473" s="232" t="s">
        <v>34</v>
      </c>
      <c r="J473" s="232" t="s">
        <v>2046</v>
      </c>
      <c r="K473" s="24" t="s">
        <v>2045</v>
      </c>
      <c r="L473" s="232" t="s">
        <v>21</v>
      </c>
    </row>
    <row r="474" spans="1:12" s="27" customFormat="1" ht="25.5">
      <c r="A474" s="24">
        <v>305</v>
      </c>
      <c r="B474" s="233" t="s">
        <v>2025</v>
      </c>
      <c r="C474" s="242" t="s">
        <v>2391</v>
      </c>
      <c r="D474" s="242" t="s">
        <v>5673</v>
      </c>
      <c r="E474" s="232" t="s">
        <v>375</v>
      </c>
      <c r="F474" s="232" t="s">
        <v>961</v>
      </c>
      <c r="G474" s="232" t="s">
        <v>1126</v>
      </c>
      <c r="H474" s="232" t="s">
        <v>1213</v>
      </c>
      <c r="I474" s="232" t="s">
        <v>1266</v>
      </c>
      <c r="J474" s="232" t="s">
        <v>2047</v>
      </c>
      <c r="K474" s="24" t="s">
        <v>2045</v>
      </c>
      <c r="L474" s="232" t="s">
        <v>21</v>
      </c>
    </row>
    <row r="475" spans="1:12" s="27" customFormat="1" ht="25.5">
      <c r="A475" s="24">
        <v>306</v>
      </c>
      <c r="B475" s="233" t="s">
        <v>2339</v>
      </c>
      <c r="C475" s="242" t="s">
        <v>2391</v>
      </c>
      <c r="D475" s="242" t="s">
        <v>5673</v>
      </c>
      <c r="E475" s="232" t="s">
        <v>1838</v>
      </c>
      <c r="F475" s="232" t="s">
        <v>21</v>
      </c>
      <c r="G475" s="232" t="s">
        <v>1838</v>
      </c>
      <c r="H475" s="232" t="s">
        <v>2050</v>
      </c>
      <c r="I475" s="232" t="s">
        <v>21</v>
      </c>
      <c r="J475" s="232" t="s">
        <v>2340</v>
      </c>
      <c r="K475" s="232" t="s">
        <v>2341</v>
      </c>
      <c r="L475" s="232" t="s">
        <v>21</v>
      </c>
    </row>
    <row r="476" spans="1:12" s="27" customFormat="1" ht="25.5">
      <c r="A476" s="590">
        <v>307</v>
      </c>
      <c r="B476" s="592" t="s">
        <v>2339</v>
      </c>
      <c r="C476" s="242" t="s">
        <v>2391</v>
      </c>
      <c r="D476" s="242" t="s">
        <v>5673</v>
      </c>
      <c r="E476" s="590" t="s">
        <v>1190</v>
      </c>
      <c r="F476" s="590" t="s">
        <v>1191</v>
      </c>
      <c r="G476" s="25" t="s">
        <v>501</v>
      </c>
      <c r="H476" s="589" t="s">
        <v>24</v>
      </c>
      <c r="I476" s="589" t="s">
        <v>394</v>
      </c>
      <c r="J476" s="589" t="s">
        <v>86</v>
      </c>
      <c r="K476" s="590" t="s">
        <v>2045</v>
      </c>
      <c r="L476" s="589" t="s">
        <v>21</v>
      </c>
    </row>
    <row r="477" spans="1:12" s="27" customFormat="1" ht="25.5">
      <c r="A477" s="591"/>
      <c r="B477" s="571"/>
      <c r="C477" s="242" t="s">
        <v>2391</v>
      </c>
      <c r="D477" s="242" t="s">
        <v>5673</v>
      </c>
      <c r="E477" s="591"/>
      <c r="F477" s="591"/>
      <c r="G477" s="232" t="s">
        <v>1120</v>
      </c>
      <c r="H477" s="578"/>
      <c r="I477" s="578"/>
      <c r="J477" s="578"/>
      <c r="K477" s="591"/>
      <c r="L477" s="578"/>
    </row>
    <row r="478" spans="1:12" s="27" customFormat="1" ht="25.5">
      <c r="A478" s="591"/>
      <c r="B478" s="571"/>
      <c r="C478" s="242" t="s">
        <v>2391</v>
      </c>
      <c r="D478" s="242" t="s">
        <v>5673</v>
      </c>
      <c r="E478" s="591"/>
      <c r="F478" s="591"/>
      <c r="G478" s="232" t="s">
        <v>1121</v>
      </c>
      <c r="H478" s="578"/>
      <c r="I478" s="578"/>
      <c r="J478" s="578"/>
      <c r="K478" s="591"/>
      <c r="L478" s="578"/>
    </row>
    <row r="479" spans="1:12" s="27" customFormat="1" ht="25.5">
      <c r="A479" s="591"/>
      <c r="B479" s="571"/>
      <c r="C479" s="242" t="s">
        <v>2391</v>
      </c>
      <c r="D479" s="242" t="s">
        <v>5673</v>
      </c>
      <c r="E479" s="591"/>
      <c r="F479" s="591"/>
      <c r="G479" s="232" t="s">
        <v>537</v>
      </c>
      <c r="H479" s="578"/>
      <c r="I479" s="578"/>
      <c r="J479" s="578"/>
      <c r="K479" s="591"/>
      <c r="L479" s="578"/>
    </row>
    <row r="480" spans="1:12" s="27" customFormat="1" ht="25.5">
      <c r="A480" s="591"/>
      <c r="B480" s="571"/>
      <c r="C480" s="242" t="s">
        <v>2391</v>
      </c>
      <c r="D480" s="242" t="s">
        <v>5673</v>
      </c>
      <c r="E480" s="591"/>
      <c r="F480" s="591"/>
      <c r="G480" s="232" t="s">
        <v>754</v>
      </c>
      <c r="H480" s="578"/>
      <c r="I480" s="578"/>
      <c r="J480" s="578"/>
      <c r="K480" s="591"/>
      <c r="L480" s="578"/>
    </row>
    <row r="481" spans="1:12" s="27" customFormat="1" ht="25.5">
      <c r="A481" s="591"/>
      <c r="B481" s="571"/>
      <c r="C481" s="242" t="s">
        <v>2391</v>
      </c>
      <c r="D481" s="242" t="s">
        <v>5673</v>
      </c>
      <c r="E481" s="591"/>
      <c r="F481" s="591"/>
      <c r="G481" s="232" t="s">
        <v>807</v>
      </c>
      <c r="H481" s="578"/>
      <c r="I481" s="578"/>
      <c r="J481" s="578"/>
      <c r="K481" s="591"/>
      <c r="L481" s="578"/>
    </row>
    <row r="482" spans="1:12" s="27" customFormat="1" ht="25.5">
      <c r="A482" s="590">
        <v>308</v>
      </c>
      <c r="B482" s="592" t="s">
        <v>2339</v>
      </c>
      <c r="C482" s="242" t="s">
        <v>2391</v>
      </c>
      <c r="D482" s="242" t="s">
        <v>5673</v>
      </c>
      <c r="E482" s="590" t="s">
        <v>1190</v>
      </c>
      <c r="F482" s="590" t="s">
        <v>1191</v>
      </c>
      <c r="G482" s="25" t="s">
        <v>501</v>
      </c>
      <c r="H482" s="589" t="s">
        <v>1247</v>
      </c>
      <c r="I482" s="589" t="s">
        <v>1415</v>
      </c>
      <c r="J482" s="589" t="s">
        <v>1727</v>
      </c>
      <c r="K482" s="589" t="s">
        <v>2045</v>
      </c>
      <c r="L482" s="589" t="s">
        <v>21</v>
      </c>
    </row>
    <row r="483" spans="1:12" s="27" customFormat="1" ht="25.5">
      <c r="A483" s="591"/>
      <c r="B483" s="571"/>
      <c r="C483" s="242" t="s">
        <v>2391</v>
      </c>
      <c r="D483" s="242" t="s">
        <v>5673</v>
      </c>
      <c r="E483" s="591"/>
      <c r="F483" s="591"/>
      <c r="G483" s="232" t="s">
        <v>1120</v>
      </c>
      <c r="H483" s="578"/>
      <c r="I483" s="578"/>
      <c r="J483" s="578"/>
      <c r="K483" s="591"/>
      <c r="L483" s="578"/>
    </row>
    <row r="484" spans="1:12" s="27" customFormat="1" ht="25.5">
      <c r="A484" s="591"/>
      <c r="B484" s="571"/>
      <c r="C484" s="242" t="s">
        <v>2391</v>
      </c>
      <c r="D484" s="242" t="s">
        <v>5673</v>
      </c>
      <c r="E484" s="591"/>
      <c r="F484" s="591"/>
      <c r="G484" s="232" t="s">
        <v>1121</v>
      </c>
      <c r="H484" s="578"/>
      <c r="I484" s="578"/>
      <c r="J484" s="578"/>
      <c r="K484" s="591"/>
      <c r="L484" s="578"/>
    </row>
    <row r="485" spans="1:12" s="27" customFormat="1" ht="25.5">
      <c r="A485" s="591"/>
      <c r="B485" s="571"/>
      <c r="C485" s="242" t="s">
        <v>2391</v>
      </c>
      <c r="D485" s="242" t="s">
        <v>5673</v>
      </c>
      <c r="E485" s="591"/>
      <c r="F485" s="591"/>
      <c r="G485" s="232" t="s">
        <v>537</v>
      </c>
      <c r="H485" s="578"/>
      <c r="I485" s="578"/>
      <c r="J485" s="578"/>
      <c r="K485" s="591"/>
      <c r="L485" s="578"/>
    </row>
    <row r="486" spans="1:12" s="27" customFormat="1" ht="25.5">
      <c r="A486" s="591"/>
      <c r="B486" s="571"/>
      <c r="C486" s="242" t="s">
        <v>2391</v>
      </c>
      <c r="D486" s="242" t="s">
        <v>5673</v>
      </c>
      <c r="E486" s="591"/>
      <c r="F486" s="591"/>
      <c r="G486" s="232" t="s">
        <v>754</v>
      </c>
      <c r="H486" s="578"/>
      <c r="I486" s="578"/>
      <c r="J486" s="578"/>
      <c r="K486" s="591"/>
      <c r="L486" s="578"/>
    </row>
    <row r="487" spans="1:12" s="27" customFormat="1" ht="25.5">
      <c r="A487" s="591"/>
      <c r="B487" s="571"/>
      <c r="C487" s="242" t="s">
        <v>2391</v>
      </c>
      <c r="D487" s="242" t="s">
        <v>5673</v>
      </c>
      <c r="E487" s="591"/>
      <c r="F487" s="591"/>
      <c r="G487" s="232" t="s">
        <v>807</v>
      </c>
      <c r="H487" s="578"/>
      <c r="I487" s="578"/>
      <c r="J487" s="578"/>
      <c r="K487" s="591"/>
      <c r="L487" s="578"/>
    </row>
    <row r="488" spans="1:12" s="27" customFormat="1" ht="25.5">
      <c r="A488" s="24">
        <v>309</v>
      </c>
      <c r="B488" s="233" t="s">
        <v>2339</v>
      </c>
      <c r="C488" s="242" t="s">
        <v>2391</v>
      </c>
      <c r="D488" s="242" t="s">
        <v>5673</v>
      </c>
      <c r="E488" s="232" t="s">
        <v>792</v>
      </c>
      <c r="F488" s="232" t="s">
        <v>2039</v>
      </c>
      <c r="G488" s="232" t="s">
        <v>1040</v>
      </c>
      <c r="H488" s="232" t="s">
        <v>1364</v>
      </c>
      <c r="I488" s="232" t="s">
        <v>792</v>
      </c>
      <c r="J488" s="232" t="s">
        <v>2342</v>
      </c>
      <c r="K488" s="24" t="s">
        <v>2045</v>
      </c>
      <c r="L488" s="232" t="s">
        <v>21</v>
      </c>
    </row>
    <row r="489" spans="1:12" s="27" customFormat="1" ht="25.5">
      <c r="A489" s="24">
        <v>310</v>
      </c>
      <c r="B489" s="233" t="s">
        <v>2339</v>
      </c>
      <c r="C489" s="242" t="s">
        <v>2391</v>
      </c>
      <c r="D489" s="242" t="s">
        <v>5673</v>
      </c>
      <c r="E489" s="232" t="s">
        <v>794</v>
      </c>
      <c r="F489" s="232" t="s">
        <v>2041</v>
      </c>
      <c r="G489" s="232" t="s">
        <v>1040</v>
      </c>
      <c r="H489" s="232" t="s">
        <v>1364</v>
      </c>
      <c r="I489" s="232" t="s">
        <v>794</v>
      </c>
      <c r="J489" s="232" t="s">
        <v>2343</v>
      </c>
      <c r="K489" s="24" t="s">
        <v>2045</v>
      </c>
      <c r="L489" s="232" t="s">
        <v>21</v>
      </c>
    </row>
    <row r="490" spans="1:12" s="27" customFormat="1" ht="25.5">
      <c r="A490" s="24">
        <v>311</v>
      </c>
      <c r="B490" s="233" t="s">
        <v>2339</v>
      </c>
      <c r="C490" s="242" t="s">
        <v>2391</v>
      </c>
      <c r="D490" s="242" t="s">
        <v>5673</v>
      </c>
      <c r="E490" s="232" t="s">
        <v>1537</v>
      </c>
      <c r="F490" s="232" t="s">
        <v>1538</v>
      </c>
      <c r="G490" s="232" t="s">
        <v>1040</v>
      </c>
      <c r="H490" s="232" t="s">
        <v>1364</v>
      </c>
      <c r="I490" s="232" t="s">
        <v>1537</v>
      </c>
      <c r="J490" s="232" t="s">
        <v>2344</v>
      </c>
      <c r="K490" s="24" t="s">
        <v>2045</v>
      </c>
      <c r="L490" s="232" t="s">
        <v>21</v>
      </c>
    </row>
    <row r="491" spans="1:12" s="27" customFormat="1" ht="25.5">
      <c r="A491" s="24">
        <v>312</v>
      </c>
      <c r="B491" s="233" t="s">
        <v>2339</v>
      </c>
      <c r="C491" s="242" t="s">
        <v>2391</v>
      </c>
      <c r="D491" s="242" t="s">
        <v>5673</v>
      </c>
      <c r="E491" s="232" t="s">
        <v>803</v>
      </c>
      <c r="F491" s="232" t="s">
        <v>1343</v>
      </c>
      <c r="G491" s="232" t="s">
        <v>1040</v>
      </c>
      <c r="H491" s="232" t="s">
        <v>1364</v>
      </c>
      <c r="I491" s="232" t="s">
        <v>803</v>
      </c>
      <c r="J491" s="232" t="s">
        <v>2345</v>
      </c>
      <c r="K491" s="24" t="s">
        <v>2045</v>
      </c>
      <c r="L491" s="232" t="s">
        <v>21</v>
      </c>
    </row>
    <row r="492" spans="1:12" s="27" customFormat="1" ht="25.5">
      <c r="A492" s="24">
        <v>313</v>
      </c>
      <c r="B492" s="233" t="s">
        <v>2339</v>
      </c>
      <c r="C492" s="242" t="s">
        <v>2391</v>
      </c>
      <c r="D492" s="242" t="s">
        <v>5673</v>
      </c>
      <c r="E492" s="232" t="s">
        <v>805</v>
      </c>
      <c r="F492" s="232" t="s">
        <v>1344</v>
      </c>
      <c r="G492" s="232" t="s">
        <v>1040</v>
      </c>
      <c r="H492" s="232" t="s">
        <v>1364</v>
      </c>
      <c r="I492" s="232" t="s">
        <v>805</v>
      </c>
      <c r="J492" s="232" t="s">
        <v>2346</v>
      </c>
      <c r="K492" s="24" t="s">
        <v>2045</v>
      </c>
      <c r="L492" s="232" t="s">
        <v>21</v>
      </c>
    </row>
    <row r="493" spans="1:12" s="27" customFormat="1" ht="38.25">
      <c r="A493" s="24">
        <v>314</v>
      </c>
      <c r="B493" s="233" t="s">
        <v>2339</v>
      </c>
      <c r="C493" s="242" t="s">
        <v>2391</v>
      </c>
      <c r="D493" s="242" t="s">
        <v>5673</v>
      </c>
      <c r="E493" s="232" t="s">
        <v>1539</v>
      </c>
      <c r="F493" s="232" t="s">
        <v>1540</v>
      </c>
      <c r="G493" s="232" t="s">
        <v>1040</v>
      </c>
      <c r="H493" s="232" t="s">
        <v>1213</v>
      </c>
      <c r="I493" s="232" t="s">
        <v>1724</v>
      </c>
      <c r="J493" s="232" t="s">
        <v>1662</v>
      </c>
      <c r="K493" s="24" t="s">
        <v>2045</v>
      </c>
      <c r="L493" s="232" t="s">
        <v>21</v>
      </c>
    </row>
    <row r="494" spans="1:12" s="27" customFormat="1" ht="51">
      <c r="A494" s="24">
        <v>315</v>
      </c>
      <c r="B494" s="233" t="s">
        <v>2339</v>
      </c>
      <c r="C494" s="242" t="s">
        <v>2391</v>
      </c>
      <c r="D494" s="242" t="s">
        <v>5673</v>
      </c>
      <c r="E494" s="232" t="s">
        <v>1197</v>
      </c>
      <c r="F494" s="232" t="s">
        <v>1353</v>
      </c>
      <c r="G494" s="232" t="s">
        <v>1040</v>
      </c>
      <c r="H494" s="232" t="s">
        <v>1213</v>
      </c>
      <c r="I494" s="232" t="s">
        <v>1253</v>
      </c>
      <c r="J494" s="232" t="s">
        <v>2347</v>
      </c>
      <c r="K494" s="24" t="s">
        <v>2045</v>
      </c>
      <c r="L494" s="232" t="s">
        <v>21</v>
      </c>
    </row>
    <row r="495" spans="1:12" s="27" customFormat="1" ht="51">
      <c r="A495" s="24">
        <v>316</v>
      </c>
      <c r="B495" s="233" t="s">
        <v>2339</v>
      </c>
      <c r="C495" s="242" t="s">
        <v>2391</v>
      </c>
      <c r="D495" s="242" t="s">
        <v>5673</v>
      </c>
      <c r="E495" s="232" t="s">
        <v>1198</v>
      </c>
      <c r="F495" s="232" t="s">
        <v>1354</v>
      </c>
      <c r="G495" s="232" t="s">
        <v>1040</v>
      </c>
      <c r="H495" s="232" t="s">
        <v>1213</v>
      </c>
      <c r="I495" s="232" t="s">
        <v>1254</v>
      </c>
      <c r="J495" s="232" t="s">
        <v>2348</v>
      </c>
      <c r="K495" s="24" t="s">
        <v>2045</v>
      </c>
      <c r="L495" s="232" t="s">
        <v>21</v>
      </c>
    </row>
    <row r="496" spans="1:12" s="27" customFormat="1" ht="25.5">
      <c r="A496" s="24">
        <v>317</v>
      </c>
      <c r="B496" s="233" t="s">
        <v>2339</v>
      </c>
      <c r="C496" s="242" t="s">
        <v>2391</v>
      </c>
      <c r="D496" s="242" t="s">
        <v>5673</v>
      </c>
      <c r="E496" s="232" t="s">
        <v>1753</v>
      </c>
      <c r="F496" s="232" t="s">
        <v>1754</v>
      </c>
      <c r="G496" s="232" t="s">
        <v>1766</v>
      </c>
      <c r="H496" s="232" t="s">
        <v>1364</v>
      </c>
      <c r="I496" s="232" t="s">
        <v>1753</v>
      </c>
      <c r="J496" s="232" t="s">
        <v>2349</v>
      </c>
      <c r="K496" s="232" t="s">
        <v>1647</v>
      </c>
      <c r="L496" s="232" t="s">
        <v>21</v>
      </c>
    </row>
    <row r="497" spans="1:12" s="27" customFormat="1" ht="25.5">
      <c r="A497" s="24">
        <v>318</v>
      </c>
      <c r="B497" s="233" t="s">
        <v>2339</v>
      </c>
      <c r="C497" s="242" t="s">
        <v>2391</v>
      </c>
      <c r="D497" s="242" t="s">
        <v>5673</v>
      </c>
      <c r="E497" s="232" t="s">
        <v>2349</v>
      </c>
      <c r="F497" s="232" t="s">
        <v>1754</v>
      </c>
      <c r="G497" s="232" t="s">
        <v>1766</v>
      </c>
      <c r="H497" s="232" t="s">
        <v>1248</v>
      </c>
      <c r="I497" s="232" t="s">
        <v>1754</v>
      </c>
      <c r="J497" s="232" t="s">
        <v>2350</v>
      </c>
      <c r="K497" s="232" t="s">
        <v>2037</v>
      </c>
      <c r="L497" s="232" t="s">
        <v>21</v>
      </c>
    </row>
    <row r="498" spans="1:12" s="27" customFormat="1" ht="25.5">
      <c r="A498" s="24">
        <v>319</v>
      </c>
      <c r="B498" s="233" t="s">
        <v>2339</v>
      </c>
      <c r="C498" s="242" t="s">
        <v>2391</v>
      </c>
      <c r="D498" s="242" t="s">
        <v>5673</v>
      </c>
      <c r="E498" s="232" t="s">
        <v>2349</v>
      </c>
      <c r="F498" s="232" t="s">
        <v>2350</v>
      </c>
      <c r="G498" s="232" t="s">
        <v>1766</v>
      </c>
      <c r="H498" s="232" t="s">
        <v>1213</v>
      </c>
      <c r="I498" s="232" t="s">
        <v>1797</v>
      </c>
      <c r="J498" s="232" t="s">
        <v>2351</v>
      </c>
      <c r="K498" s="232" t="s">
        <v>2037</v>
      </c>
      <c r="L498" s="232" t="s">
        <v>21</v>
      </c>
    </row>
    <row r="499" spans="1:12" s="27" customFormat="1" ht="102">
      <c r="A499" s="24">
        <v>320</v>
      </c>
      <c r="B499" s="233" t="s">
        <v>2339</v>
      </c>
      <c r="C499" s="242" t="s">
        <v>2391</v>
      </c>
      <c r="D499" s="242" t="s">
        <v>5673</v>
      </c>
      <c r="E499" s="232" t="s">
        <v>1380</v>
      </c>
      <c r="F499" s="232" t="s">
        <v>963</v>
      </c>
      <c r="G499" s="232" t="s">
        <v>1126</v>
      </c>
      <c r="H499" s="232" t="s">
        <v>1247</v>
      </c>
      <c r="I499" s="232" t="s">
        <v>1907</v>
      </c>
      <c r="J499" s="232" t="s">
        <v>2353</v>
      </c>
      <c r="K499" s="232" t="s">
        <v>2354</v>
      </c>
      <c r="L499" s="232" t="s">
        <v>21</v>
      </c>
    </row>
    <row r="500" spans="1:12" s="27" customFormat="1" ht="51">
      <c r="A500" s="24">
        <v>321</v>
      </c>
      <c r="B500" s="233" t="s">
        <v>2339</v>
      </c>
      <c r="C500" s="242" t="s">
        <v>2391</v>
      </c>
      <c r="D500" s="242" t="s">
        <v>5673</v>
      </c>
      <c r="E500" s="232" t="s">
        <v>1010</v>
      </c>
      <c r="F500" s="232" t="s">
        <v>1012</v>
      </c>
      <c r="G500" s="232" t="s">
        <v>883</v>
      </c>
      <c r="H500" s="232" t="s">
        <v>1213</v>
      </c>
      <c r="I500" s="232" t="s">
        <v>1014</v>
      </c>
      <c r="J500" s="232" t="s">
        <v>2374</v>
      </c>
      <c r="K500" s="232" t="s">
        <v>1647</v>
      </c>
      <c r="L500" s="232" t="s">
        <v>21</v>
      </c>
    </row>
    <row r="501" spans="1:12" s="27" customFormat="1" ht="51">
      <c r="A501" s="24">
        <v>322</v>
      </c>
      <c r="B501" s="233" t="s">
        <v>2339</v>
      </c>
      <c r="C501" s="242" t="s">
        <v>2391</v>
      </c>
      <c r="D501" s="242" t="s">
        <v>5673</v>
      </c>
      <c r="E501" s="232" t="s">
        <v>1011</v>
      </c>
      <c r="F501" s="232" t="s">
        <v>1013</v>
      </c>
      <c r="G501" s="232" t="s">
        <v>883</v>
      </c>
      <c r="H501" s="232" t="s">
        <v>1213</v>
      </c>
      <c r="I501" s="232" t="s">
        <v>1015</v>
      </c>
      <c r="J501" s="232" t="s">
        <v>2375</v>
      </c>
      <c r="K501" s="232" t="s">
        <v>1647</v>
      </c>
      <c r="L501" s="232" t="s">
        <v>21</v>
      </c>
    </row>
    <row r="502" spans="1:12" s="27" customFormat="1" ht="127.5">
      <c r="A502" s="24">
        <v>323</v>
      </c>
      <c r="B502" s="233" t="s">
        <v>2339</v>
      </c>
      <c r="C502" s="242" t="s">
        <v>2391</v>
      </c>
      <c r="D502" s="242" t="s">
        <v>5673</v>
      </c>
      <c r="E502" s="232" t="s">
        <v>1693</v>
      </c>
      <c r="F502" s="232" t="s">
        <v>1694</v>
      </c>
      <c r="G502" s="232" t="s">
        <v>1040</v>
      </c>
      <c r="H502" s="232" t="s">
        <v>1247</v>
      </c>
      <c r="I502" s="232" t="s">
        <v>2355</v>
      </c>
      <c r="J502" s="232" t="s">
        <v>2356</v>
      </c>
      <c r="K502" s="232" t="s">
        <v>2357</v>
      </c>
      <c r="L502" s="232" t="s">
        <v>21</v>
      </c>
    </row>
    <row r="503" spans="1:12" s="27" customFormat="1" ht="229.5">
      <c r="A503" s="24">
        <v>324</v>
      </c>
      <c r="B503" s="233" t="s">
        <v>2339</v>
      </c>
      <c r="C503" s="242" t="s">
        <v>2391</v>
      </c>
      <c r="D503" s="242" t="s">
        <v>5673</v>
      </c>
      <c r="E503" s="232" t="s">
        <v>1696</v>
      </c>
      <c r="F503" s="232" t="s">
        <v>1697</v>
      </c>
      <c r="G503" s="232" t="s">
        <v>810</v>
      </c>
      <c r="H503" s="232" t="s">
        <v>1247</v>
      </c>
      <c r="I503" s="232" t="s">
        <v>1949</v>
      </c>
      <c r="J503" s="232" t="s">
        <v>2359</v>
      </c>
      <c r="K503" s="232" t="s">
        <v>2357</v>
      </c>
      <c r="L503" s="232" t="s">
        <v>21</v>
      </c>
    </row>
    <row r="504" spans="1:12" s="27" customFormat="1" ht="102">
      <c r="A504" s="24">
        <v>325</v>
      </c>
      <c r="B504" s="233" t="s">
        <v>2339</v>
      </c>
      <c r="C504" s="242" t="s">
        <v>2391</v>
      </c>
      <c r="D504" s="242" t="s">
        <v>5673</v>
      </c>
      <c r="E504" s="232" t="s">
        <v>2030</v>
      </c>
      <c r="F504" s="232" t="s">
        <v>2038</v>
      </c>
      <c r="G504" s="232" t="s">
        <v>501</v>
      </c>
      <c r="H504" s="232" t="s">
        <v>1213</v>
      </c>
      <c r="I504" s="232" t="s">
        <v>966</v>
      </c>
      <c r="J504" s="232" t="s">
        <v>2373</v>
      </c>
      <c r="K504" s="232" t="s">
        <v>1647</v>
      </c>
      <c r="L504" s="232" t="s">
        <v>21</v>
      </c>
    </row>
    <row r="505" spans="1:12" s="27" customFormat="1" ht="102">
      <c r="A505" s="24">
        <v>326</v>
      </c>
      <c r="B505" s="233" t="s">
        <v>2379</v>
      </c>
      <c r="C505" s="244">
        <v>43328</v>
      </c>
      <c r="D505" s="242" t="s">
        <v>5673</v>
      </c>
      <c r="E505" s="232" t="s">
        <v>757</v>
      </c>
      <c r="F505" s="232" t="s">
        <v>21</v>
      </c>
      <c r="G505" s="232" t="s">
        <v>1794</v>
      </c>
      <c r="H505" s="232" t="s">
        <v>1213</v>
      </c>
      <c r="I505" s="232" t="s">
        <v>1865</v>
      </c>
      <c r="J505" s="232" t="s">
        <v>1661</v>
      </c>
      <c r="K505" s="232" t="s">
        <v>2380</v>
      </c>
      <c r="L505" s="232" t="s">
        <v>21</v>
      </c>
    </row>
    <row r="506" spans="1:12" s="27" customFormat="1" ht="63.75">
      <c r="A506" s="24">
        <v>327</v>
      </c>
      <c r="B506" s="233" t="s">
        <v>2379</v>
      </c>
      <c r="C506" s="244">
        <v>43328</v>
      </c>
      <c r="D506" s="242" t="s">
        <v>5673</v>
      </c>
      <c r="E506" s="232" t="s">
        <v>531</v>
      </c>
      <c r="F506" s="232" t="s">
        <v>532</v>
      </c>
      <c r="G506" s="232" t="s">
        <v>530</v>
      </c>
      <c r="H506" s="232" t="s">
        <v>1247</v>
      </c>
      <c r="I506" s="232" t="s">
        <v>2381</v>
      </c>
      <c r="J506" s="232" t="s">
        <v>2382</v>
      </c>
      <c r="K506" s="232" t="s">
        <v>2383</v>
      </c>
      <c r="L506" s="232" t="s">
        <v>21</v>
      </c>
    </row>
    <row r="507" spans="1:12" s="27" customFormat="1" ht="229.5">
      <c r="A507" s="24">
        <v>328</v>
      </c>
      <c r="B507" s="233" t="s">
        <v>2379</v>
      </c>
      <c r="C507" s="244">
        <v>43328</v>
      </c>
      <c r="D507" s="242" t="s">
        <v>5673</v>
      </c>
      <c r="E507" s="232" t="s">
        <v>1696</v>
      </c>
      <c r="F507" s="232" t="s">
        <v>1697</v>
      </c>
      <c r="G507" s="232" t="s">
        <v>810</v>
      </c>
      <c r="H507" s="232" t="s">
        <v>1247</v>
      </c>
      <c r="I507" s="232" t="s">
        <v>2384</v>
      </c>
      <c r="J507" s="232" t="s">
        <v>2385</v>
      </c>
      <c r="K507" s="232" t="s">
        <v>2386</v>
      </c>
      <c r="L507" s="232" t="s">
        <v>21</v>
      </c>
    </row>
    <row r="508" spans="1:12" s="27" customFormat="1" ht="409.5">
      <c r="A508" s="24">
        <v>329</v>
      </c>
      <c r="B508" s="233" t="s">
        <v>2379</v>
      </c>
      <c r="C508" s="244">
        <v>43328</v>
      </c>
      <c r="D508" s="242" t="s">
        <v>5673</v>
      </c>
      <c r="E508" s="232" t="s">
        <v>2344</v>
      </c>
      <c r="F508" s="232" t="s">
        <v>1538</v>
      </c>
      <c r="G508" s="232" t="s">
        <v>1040</v>
      </c>
      <c r="H508" s="232" t="s">
        <v>1247</v>
      </c>
      <c r="I508" s="232" t="s">
        <v>2387</v>
      </c>
      <c r="J508" s="232" t="s">
        <v>2388</v>
      </c>
      <c r="K508" s="232" t="s">
        <v>2383</v>
      </c>
      <c r="L508" s="232" t="s">
        <v>21</v>
      </c>
    </row>
    <row r="509" spans="1:12" s="27" customFormat="1" ht="409.5">
      <c r="A509" s="24">
        <v>330</v>
      </c>
      <c r="B509" s="233" t="s">
        <v>2379</v>
      </c>
      <c r="C509" s="244">
        <v>43328</v>
      </c>
      <c r="D509" s="242" t="s">
        <v>5673</v>
      </c>
      <c r="E509" s="232" t="s">
        <v>1466</v>
      </c>
      <c r="F509" s="232" t="s">
        <v>1467</v>
      </c>
      <c r="G509" s="232" t="s">
        <v>898</v>
      </c>
      <c r="H509" s="232" t="s">
        <v>1247</v>
      </c>
      <c r="I509" s="232" t="s">
        <v>2387</v>
      </c>
      <c r="J509" s="232" t="s">
        <v>2388</v>
      </c>
      <c r="K509" s="232" t="s">
        <v>2383</v>
      </c>
      <c r="L509" s="232" t="s">
        <v>21</v>
      </c>
    </row>
    <row r="510" spans="1:12" s="27" customFormat="1" ht="25.5">
      <c r="A510" s="24">
        <v>331</v>
      </c>
      <c r="B510" s="233" t="s">
        <v>2473</v>
      </c>
      <c r="C510" s="244">
        <v>43371</v>
      </c>
      <c r="D510" s="242" t="s">
        <v>5673</v>
      </c>
      <c r="E510" s="232" t="s">
        <v>4654</v>
      </c>
      <c r="F510" s="232" t="s">
        <v>4654</v>
      </c>
      <c r="G510" s="232" t="s">
        <v>1838</v>
      </c>
      <c r="H510" s="232" t="s">
        <v>4655</v>
      </c>
      <c r="I510" s="232" t="s">
        <v>21</v>
      </c>
      <c r="J510" s="232" t="s">
        <v>2474</v>
      </c>
      <c r="K510" s="232" t="s">
        <v>4658</v>
      </c>
      <c r="L510" s="232" t="s">
        <v>21</v>
      </c>
    </row>
    <row r="511" spans="1:12" s="27" customFormat="1" ht="229.5">
      <c r="A511" s="24">
        <v>332</v>
      </c>
      <c r="B511" s="233" t="s">
        <v>2995</v>
      </c>
      <c r="C511" s="277">
        <v>43385</v>
      </c>
      <c r="D511" s="242" t="s">
        <v>5673</v>
      </c>
      <c r="E511" s="232" t="s">
        <v>1133</v>
      </c>
      <c r="F511" s="232" t="s">
        <v>799</v>
      </c>
      <c r="G511" s="232" t="s">
        <v>1040</v>
      </c>
      <c r="H511" s="232" t="s">
        <v>2740</v>
      </c>
      <c r="I511" s="232" t="s">
        <v>2741</v>
      </c>
      <c r="J511" s="232" t="s">
        <v>2745</v>
      </c>
      <c r="K511" s="232" t="s">
        <v>2742</v>
      </c>
      <c r="L511" s="232" t="s">
        <v>21</v>
      </c>
    </row>
    <row r="512" spans="1:12" s="27" customFormat="1" ht="280.5">
      <c r="A512" s="24">
        <v>333</v>
      </c>
      <c r="B512" s="233" t="s">
        <v>2995</v>
      </c>
      <c r="C512" s="277">
        <v>43385</v>
      </c>
      <c r="D512" s="242" t="s">
        <v>5673</v>
      </c>
      <c r="E512" s="232" t="s">
        <v>2342</v>
      </c>
      <c r="F512" s="232" t="s">
        <v>2039</v>
      </c>
      <c r="G512" s="232" t="s">
        <v>1040</v>
      </c>
      <c r="H512" s="232" t="s">
        <v>2740</v>
      </c>
      <c r="I512" s="232" t="s">
        <v>2743</v>
      </c>
      <c r="J512" s="232" t="s">
        <v>2744</v>
      </c>
      <c r="K512" s="232" t="s">
        <v>2742</v>
      </c>
      <c r="L512" s="232" t="s">
        <v>21</v>
      </c>
    </row>
    <row r="513" spans="1:12" s="27" customFormat="1" ht="255">
      <c r="A513" s="24">
        <v>334</v>
      </c>
      <c r="B513" s="233" t="s">
        <v>2995</v>
      </c>
      <c r="C513" s="277">
        <v>43388</v>
      </c>
      <c r="D513" s="242" t="s">
        <v>5673</v>
      </c>
      <c r="E513" s="232" t="s">
        <v>1137</v>
      </c>
      <c r="F513" s="232" t="s">
        <v>1977</v>
      </c>
      <c r="G513" s="232" t="s">
        <v>810</v>
      </c>
      <c r="H513" s="232" t="s">
        <v>2740</v>
      </c>
      <c r="I513" s="232" t="s">
        <v>2783</v>
      </c>
      <c r="J513" s="232" t="s">
        <v>2784</v>
      </c>
      <c r="K513" s="232" t="s">
        <v>2742</v>
      </c>
      <c r="L513" s="232" t="s">
        <v>21</v>
      </c>
    </row>
    <row r="514" spans="1:12" s="27" customFormat="1" ht="178.5">
      <c r="A514" s="24">
        <v>335</v>
      </c>
      <c r="B514" s="233" t="s">
        <v>2995</v>
      </c>
      <c r="C514" s="277">
        <v>43390</v>
      </c>
      <c r="D514" s="242" t="s">
        <v>5673</v>
      </c>
      <c r="E514" s="232" t="s">
        <v>2343</v>
      </c>
      <c r="F514" s="232" t="s">
        <v>2041</v>
      </c>
      <c r="G514" s="232" t="s">
        <v>1040</v>
      </c>
      <c r="H514" s="232" t="s">
        <v>2826</v>
      </c>
      <c r="I514" s="232" t="s">
        <v>2516</v>
      </c>
      <c r="J514" s="232" t="s">
        <v>2827</v>
      </c>
      <c r="K514" s="232" t="s">
        <v>2828</v>
      </c>
      <c r="L514" s="232" t="s">
        <v>21</v>
      </c>
    </row>
    <row r="515" spans="1:12" s="27" customFormat="1" ht="127.5">
      <c r="A515" s="24">
        <v>336</v>
      </c>
      <c r="B515" s="233" t="s">
        <v>2995</v>
      </c>
      <c r="C515" s="277">
        <v>43390</v>
      </c>
      <c r="D515" s="242" t="s">
        <v>5673</v>
      </c>
      <c r="E515" s="232" t="s">
        <v>1124</v>
      </c>
      <c r="F515" s="232" t="s">
        <v>224</v>
      </c>
      <c r="G515" s="232" t="s">
        <v>199</v>
      </c>
      <c r="H515" s="232" t="s">
        <v>2826</v>
      </c>
      <c r="I515" s="232" t="s">
        <v>2501</v>
      </c>
      <c r="J515" s="232" t="s">
        <v>2835</v>
      </c>
      <c r="K515" s="232" t="s">
        <v>2830</v>
      </c>
      <c r="L515" s="232" t="s">
        <v>21</v>
      </c>
    </row>
    <row r="516" spans="1:12" s="27" customFormat="1" ht="267.75">
      <c r="A516" s="24">
        <v>337</v>
      </c>
      <c r="B516" s="233" t="s">
        <v>2995</v>
      </c>
      <c r="C516" s="277">
        <v>43390</v>
      </c>
      <c r="D516" s="242" t="s">
        <v>5673</v>
      </c>
      <c r="E516" s="232" t="s">
        <v>1063</v>
      </c>
      <c r="F516" s="232" t="s">
        <v>21</v>
      </c>
      <c r="G516" s="232" t="s">
        <v>1859</v>
      </c>
      <c r="H516" s="232" t="s">
        <v>2826</v>
      </c>
      <c r="I516" s="232" t="s">
        <v>2840</v>
      </c>
      <c r="J516" s="232" t="s">
        <v>2840</v>
      </c>
      <c r="K516" s="232" t="s">
        <v>2830</v>
      </c>
      <c r="L516" s="232" t="s">
        <v>21</v>
      </c>
    </row>
    <row r="517" spans="1:12" s="27" customFormat="1" ht="25.5">
      <c r="A517" s="590">
        <v>338</v>
      </c>
      <c r="B517" s="592" t="s">
        <v>2995</v>
      </c>
      <c r="C517" s="602">
        <v>43392</v>
      </c>
      <c r="D517" s="242" t="s">
        <v>5673</v>
      </c>
      <c r="E517" s="589" t="s">
        <v>1838</v>
      </c>
      <c r="F517" s="589" t="s">
        <v>1838</v>
      </c>
      <c r="G517" s="232" t="s">
        <v>199</v>
      </c>
      <c r="H517" s="589" t="s">
        <v>4441</v>
      </c>
      <c r="I517" s="589" t="s">
        <v>21</v>
      </c>
      <c r="J517" s="589" t="s">
        <v>4656</v>
      </c>
      <c r="K517" s="589" t="s">
        <v>4657</v>
      </c>
      <c r="L517" s="589" t="s">
        <v>21</v>
      </c>
    </row>
    <row r="518" spans="1:12" s="27" customFormat="1" ht="25.5">
      <c r="A518" s="591"/>
      <c r="B518" s="571"/>
      <c r="C518" s="575"/>
      <c r="D518" s="242" t="s">
        <v>5673</v>
      </c>
      <c r="E518" s="578"/>
      <c r="F518" s="578"/>
      <c r="G518" s="232" t="s">
        <v>1037</v>
      </c>
      <c r="H518" s="578"/>
      <c r="I518" s="578"/>
      <c r="J518" s="578"/>
      <c r="K518" s="578"/>
      <c r="L518" s="578"/>
    </row>
    <row r="519" spans="1:12" s="27" customFormat="1" ht="25.5">
      <c r="A519" s="599"/>
      <c r="B519" s="572"/>
      <c r="C519" s="576"/>
      <c r="D519" s="242" t="s">
        <v>5673</v>
      </c>
      <c r="E519" s="577"/>
      <c r="F519" s="577"/>
      <c r="G519" s="232" t="s">
        <v>304</v>
      </c>
      <c r="H519" s="577"/>
      <c r="I519" s="577"/>
      <c r="J519" s="577"/>
      <c r="K519" s="577"/>
      <c r="L519" s="577"/>
    </row>
    <row r="520" spans="1:12" s="27" customFormat="1" ht="25.5" customHeight="1">
      <c r="A520" s="590">
        <v>339</v>
      </c>
      <c r="B520" s="592" t="s">
        <v>2995</v>
      </c>
      <c r="C520" s="602">
        <v>43392</v>
      </c>
      <c r="D520" s="242" t="s">
        <v>5673</v>
      </c>
      <c r="E520" s="589" t="s">
        <v>1838</v>
      </c>
      <c r="F520" s="589" t="s">
        <v>1838</v>
      </c>
      <c r="G520" s="232" t="s">
        <v>199</v>
      </c>
      <c r="H520" s="589" t="s">
        <v>4522</v>
      </c>
      <c r="I520" s="589" t="s">
        <v>21</v>
      </c>
      <c r="J520" s="638" t="s">
        <v>4660</v>
      </c>
      <c r="K520" s="589" t="s">
        <v>4659</v>
      </c>
      <c r="L520" s="589" t="s">
        <v>21</v>
      </c>
    </row>
    <row r="521" spans="1:12" s="27" customFormat="1" ht="25.5">
      <c r="A521" s="591"/>
      <c r="B521" s="571"/>
      <c r="C521" s="575"/>
      <c r="D521" s="242" t="s">
        <v>5673</v>
      </c>
      <c r="E521" s="578"/>
      <c r="F521" s="578"/>
      <c r="G521" s="232" t="s">
        <v>1037</v>
      </c>
      <c r="H521" s="578"/>
      <c r="I521" s="578"/>
      <c r="J521" s="639"/>
      <c r="K521" s="578"/>
      <c r="L521" s="578"/>
    </row>
    <row r="522" spans="1:12" s="27" customFormat="1" ht="25.5">
      <c r="A522" s="599"/>
      <c r="B522" s="572"/>
      <c r="C522" s="576"/>
      <c r="D522" s="242" t="s">
        <v>5673</v>
      </c>
      <c r="E522" s="577"/>
      <c r="F522" s="577"/>
      <c r="G522" s="232" t="s">
        <v>304</v>
      </c>
      <c r="H522" s="577"/>
      <c r="I522" s="577"/>
      <c r="J522" s="640"/>
      <c r="K522" s="577"/>
      <c r="L522" s="577"/>
    </row>
    <row r="523" spans="1:12" s="27" customFormat="1" ht="191.25" customHeight="1">
      <c r="A523" s="590">
        <v>340</v>
      </c>
      <c r="B523" s="592" t="s">
        <v>3015</v>
      </c>
      <c r="C523" s="602">
        <v>43395</v>
      </c>
      <c r="D523" s="242" t="s">
        <v>5673</v>
      </c>
      <c r="E523" s="589" t="s">
        <v>524</v>
      </c>
      <c r="F523" s="589" t="s">
        <v>525</v>
      </c>
      <c r="G523" s="232" t="s">
        <v>1120</v>
      </c>
      <c r="H523" s="589" t="s">
        <v>2826</v>
      </c>
      <c r="I523" s="589" t="s">
        <v>3021</v>
      </c>
      <c r="J523" s="589" t="s">
        <v>2836</v>
      </c>
      <c r="K523" s="589" t="s">
        <v>2830</v>
      </c>
      <c r="L523" s="589" t="s">
        <v>21</v>
      </c>
    </row>
    <row r="524" spans="1:12" s="27" customFormat="1" ht="25.5">
      <c r="A524" s="599"/>
      <c r="B524" s="572"/>
      <c r="C524" s="576"/>
      <c r="D524" s="242" t="s">
        <v>5673</v>
      </c>
      <c r="E524" s="577"/>
      <c r="F524" s="577"/>
      <c r="G524" s="232" t="s">
        <v>890</v>
      </c>
      <c r="H524" s="577"/>
      <c r="I524" s="577"/>
      <c r="J524" s="577"/>
      <c r="K524" s="577"/>
      <c r="L524" s="577"/>
    </row>
    <row r="525" spans="1:12" s="27" customFormat="1" ht="178.5" customHeight="1">
      <c r="A525" s="590">
        <v>341</v>
      </c>
      <c r="B525" s="592" t="s">
        <v>3015</v>
      </c>
      <c r="C525" s="602">
        <v>43395</v>
      </c>
      <c r="D525" s="242" t="s">
        <v>5673</v>
      </c>
      <c r="E525" s="589" t="s">
        <v>526</v>
      </c>
      <c r="F525" s="589" t="s">
        <v>528</v>
      </c>
      <c r="G525" s="232" t="s">
        <v>1121</v>
      </c>
      <c r="H525" s="589" t="s">
        <v>2826</v>
      </c>
      <c r="I525" s="589" t="s">
        <v>2483</v>
      </c>
      <c r="J525" s="589" t="s">
        <v>3022</v>
      </c>
      <c r="K525" s="589" t="s">
        <v>2830</v>
      </c>
      <c r="L525" s="589" t="s">
        <v>21</v>
      </c>
    </row>
    <row r="526" spans="1:12" s="27" customFormat="1" ht="25.5">
      <c r="A526" s="599"/>
      <c r="B526" s="572"/>
      <c r="C526" s="576"/>
      <c r="D526" s="242" t="s">
        <v>5673</v>
      </c>
      <c r="E526" s="577"/>
      <c r="F526" s="577"/>
      <c r="G526" s="232" t="s">
        <v>891</v>
      </c>
      <c r="H526" s="577"/>
      <c r="I526" s="577"/>
      <c r="J526" s="577"/>
      <c r="K526" s="577"/>
      <c r="L526" s="577"/>
    </row>
    <row r="527" spans="1:12" s="27" customFormat="1" ht="127.5">
      <c r="A527" s="24">
        <v>342</v>
      </c>
      <c r="B527" s="233" t="s">
        <v>3015</v>
      </c>
      <c r="C527" s="277">
        <v>43395</v>
      </c>
      <c r="D527" s="242" t="s">
        <v>5673</v>
      </c>
      <c r="E527" s="232" t="s">
        <v>331</v>
      </c>
      <c r="F527" s="232" t="s">
        <v>333</v>
      </c>
      <c r="G527" s="232" t="s">
        <v>1597</v>
      </c>
      <c r="H527" s="232" t="s">
        <v>2826</v>
      </c>
      <c r="I527" s="232" t="s">
        <v>2484</v>
      </c>
      <c r="J527" s="232" t="s">
        <v>3023</v>
      </c>
      <c r="K527" s="232" t="s">
        <v>2830</v>
      </c>
      <c r="L527" s="232" t="s">
        <v>21</v>
      </c>
    </row>
    <row r="528" spans="1:12" s="27" customFormat="1" ht="127.5">
      <c r="A528" s="24">
        <v>343</v>
      </c>
      <c r="B528" s="233" t="s">
        <v>3015</v>
      </c>
      <c r="C528" s="277">
        <v>43395</v>
      </c>
      <c r="D528" s="242" t="s">
        <v>5673</v>
      </c>
      <c r="E528" s="232" t="s">
        <v>534</v>
      </c>
      <c r="F528" s="232" t="s">
        <v>535</v>
      </c>
      <c r="G528" s="232" t="s">
        <v>530</v>
      </c>
      <c r="H528" s="232" t="s">
        <v>2826</v>
      </c>
      <c r="I528" s="232" t="s">
        <v>2454</v>
      </c>
      <c r="J528" s="232" t="s">
        <v>3024</v>
      </c>
      <c r="K528" s="232" t="s">
        <v>2830</v>
      </c>
      <c r="L528" s="232" t="s">
        <v>21</v>
      </c>
    </row>
    <row r="529" spans="1:12" s="27" customFormat="1" ht="229.5" customHeight="1">
      <c r="A529" s="590">
        <v>344</v>
      </c>
      <c r="B529" s="592" t="s">
        <v>3015</v>
      </c>
      <c r="C529" s="602">
        <v>43395</v>
      </c>
      <c r="D529" s="242" t="s">
        <v>5673</v>
      </c>
      <c r="E529" s="589" t="s">
        <v>546</v>
      </c>
      <c r="F529" s="589" t="s">
        <v>547</v>
      </c>
      <c r="G529" s="232" t="s">
        <v>537</v>
      </c>
      <c r="H529" s="589" t="s">
        <v>2826</v>
      </c>
      <c r="I529" s="589" t="s">
        <v>2455</v>
      </c>
      <c r="J529" s="589" t="s">
        <v>3025</v>
      </c>
      <c r="K529" s="589" t="s">
        <v>2830</v>
      </c>
      <c r="L529" s="589" t="s">
        <v>21</v>
      </c>
    </row>
    <row r="530" spans="1:12" s="27" customFormat="1" ht="25.5">
      <c r="A530" s="591"/>
      <c r="B530" s="571"/>
      <c r="C530" s="575"/>
      <c r="D530" s="242" t="s">
        <v>5673</v>
      </c>
      <c r="E530" s="578"/>
      <c r="F530" s="578"/>
      <c r="G530" s="232" t="s">
        <v>754</v>
      </c>
      <c r="H530" s="578"/>
      <c r="I530" s="578"/>
      <c r="J530" s="578"/>
      <c r="K530" s="578"/>
      <c r="L530" s="578"/>
    </row>
    <row r="531" spans="1:12" s="27" customFormat="1" ht="25.5">
      <c r="A531" s="591"/>
      <c r="B531" s="571"/>
      <c r="C531" s="575"/>
      <c r="D531" s="242" t="s">
        <v>5673</v>
      </c>
      <c r="E531" s="578"/>
      <c r="F531" s="578"/>
      <c r="G531" s="232" t="s">
        <v>807</v>
      </c>
      <c r="H531" s="578"/>
      <c r="I531" s="578"/>
      <c r="J531" s="578"/>
      <c r="K531" s="578"/>
      <c r="L531" s="578"/>
    </row>
    <row r="532" spans="1:12" s="27" customFormat="1" ht="25.5">
      <c r="A532" s="599"/>
      <c r="B532" s="572"/>
      <c r="C532" s="576"/>
      <c r="D532" s="242" t="s">
        <v>5673</v>
      </c>
      <c r="E532" s="577"/>
      <c r="F532" s="577"/>
      <c r="G532" s="232" t="s">
        <v>892</v>
      </c>
      <c r="H532" s="577"/>
      <c r="I532" s="577"/>
      <c r="J532" s="577"/>
      <c r="K532" s="577"/>
      <c r="L532" s="577"/>
    </row>
    <row r="533" spans="1:12" s="27" customFormat="1" ht="255" customHeight="1">
      <c r="A533" s="590">
        <v>345</v>
      </c>
      <c r="B533" s="592" t="s">
        <v>3015</v>
      </c>
      <c r="C533" s="602">
        <v>43395</v>
      </c>
      <c r="D533" s="242" t="s">
        <v>5673</v>
      </c>
      <c r="E533" s="589" t="s">
        <v>552</v>
      </c>
      <c r="F533" s="589" t="s">
        <v>553</v>
      </c>
      <c r="G533" s="232" t="s">
        <v>537</v>
      </c>
      <c r="H533" s="589" t="s">
        <v>2826</v>
      </c>
      <c r="I533" s="589" t="s">
        <v>2456</v>
      </c>
      <c r="J533" s="589" t="s">
        <v>3026</v>
      </c>
      <c r="K533" s="589" t="s">
        <v>2830</v>
      </c>
      <c r="L533" s="589" t="s">
        <v>21</v>
      </c>
    </row>
    <row r="534" spans="1:12" s="27" customFormat="1" ht="25.5">
      <c r="A534" s="591"/>
      <c r="B534" s="571"/>
      <c r="C534" s="575"/>
      <c r="D534" s="242" t="s">
        <v>5673</v>
      </c>
      <c r="E534" s="578"/>
      <c r="F534" s="578"/>
      <c r="G534" s="232" t="s">
        <v>754</v>
      </c>
      <c r="H534" s="578"/>
      <c r="I534" s="578"/>
      <c r="J534" s="578"/>
      <c r="K534" s="578"/>
      <c r="L534" s="578"/>
    </row>
    <row r="535" spans="1:12" s="27" customFormat="1" ht="25.5">
      <c r="A535" s="591"/>
      <c r="B535" s="571"/>
      <c r="C535" s="575"/>
      <c r="D535" s="242" t="s">
        <v>5673</v>
      </c>
      <c r="E535" s="578"/>
      <c r="F535" s="578"/>
      <c r="G535" s="232" t="s">
        <v>807</v>
      </c>
      <c r="H535" s="578"/>
      <c r="I535" s="578"/>
      <c r="J535" s="578"/>
      <c r="K535" s="578"/>
      <c r="L535" s="578"/>
    </row>
    <row r="536" spans="1:12" s="27" customFormat="1" ht="25.5">
      <c r="A536" s="599"/>
      <c r="B536" s="572"/>
      <c r="C536" s="576"/>
      <c r="D536" s="242" t="s">
        <v>5673</v>
      </c>
      <c r="E536" s="577"/>
      <c r="F536" s="577"/>
      <c r="G536" s="232" t="s">
        <v>892</v>
      </c>
      <c r="H536" s="577"/>
      <c r="I536" s="577"/>
      <c r="J536" s="577"/>
      <c r="K536" s="577"/>
      <c r="L536" s="577"/>
    </row>
    <row r="537" spans="1:12" s="27" customFormat="1" ht="267.75" customHeight="1">
      <c r="A537" s="590">
        <v>346</v>
      </c>
      <c r="B537" s="592" t="s">
        <v>3015</v>
      </c>
      <c r="C537" s="602">
        <v>43395</v>
      </c>
      <c r="D537" s="242" t="s">
        <v>5673</v>
      </c>
      <c r="E537" s="589" t="s">
        <v>1768</v>
      </c>
      <c r="F537" s="589" t="s">
        <v>765</v>
      </c>
      <c r="G537" s="232" t="s">
        <v>754</v>
      </c>
      <c r="H537" s="589" t="s">
        <v>2826</v>
      </c>
      <c r="I537" s="589" t="s">
        <v>3027</v>
      </c>
      <c r="J537" s="589" t="s">
        <v>3028</v>
      </c>
      <c r="K537" s="589" t="s">
        <v>2830</v>
      </c>
      <c r="L537" s="589" t="s">
        <v>21</v>
      </c>
    </row>
    <row r="538" spans="1:12" s="27" customFormat="1" ht="25.5">
      <c r="A538" s="591"/>
      <c r="B538" s="571"/>
      <c r="C538" s="575"/>
      <c r="D538" s="242" t="s">
        <v>5673</v>
      </c>
      <c r="E538" s="578"/>
      <c r="F538" s="578"/>
      <c r="G538" s="232" t="s">
        <v>807</v>
      </c>
      <c r="H538" s="578"/>
      <c r="I538" s="578"/>
      <c r="J538" s="578"/>
      <c r="K538" s="578"/>
      <c r="L538" s="578"/>
    </row>
    <row r="539" spans="1:12" s="27" customFormat="1" ht="25.5">
      <c r="A539" s="599"/>
      <c r="B539" s="572"/>
      <c r="C539" s="576"/>
      <c r="D539" s="242" t="s">
        <v>5673</v>
      </c>
      <c r="E539" s="577"/>
      <c r="F539" s="577"/>
      <c r="G539" s="232" t="s">
        <v>892</v>
      </c>
      <c r="H539" s="577"/>
      <c r="I539" s="577"/>
      <c r="J539" s="577"/>
      <c r="K539" s="577"/>
      <c r="L539" s="577"/>
    </row>
    <row r="540" spans="1:12" s="27" customFormat="1" ht="127.5">
      <c r="A540" s="24">
        <v>347</v>
      </c>
      <c r="B540" s="233" t="s">
        <v>3015</v>
      </c>
      <c r="C540" s="277">
        <v>43395</v>
      </c>
      <c r="D540" s="242" t="s">
        <v>5673</v>
      </c>
      <c r="E540" s="232" t="s">
        <v>546</v>
      </c>
      <c r="F540" s="232" t="s">
        <v>547</v>
      </c>
      <c r="G540" s="232" t="s">
        <v>931</v>
      </c>
      <c r="H540" s="232" t="s">
        <v>2826</v>
      </c>
      <c r="I540" s="232" t="s">
        <v>2509</v>
      </c>
      <c r="J540" s="232" t="s">
        <v>3030</v>
      </c>
      <c r="K540" s="232" t="s">
        <v>2830</v>
      </c>
      <c r="L540" s="232" t="s">
        <v>21</v>
      </c>
    </row>
    <row r="541" spans="1:12" s="27" customFormat="1" ht="25.5">
      <c r="A541" s="590">
        <v>348</v>
      </c>
      <c r="B541" s="592" t="s">
        <v>3015</v>
      </c>
      <c r="C541" s="602">
        <v>43399</v>
      </c>
      <c r="D541" s="242" t="s">
        <v>5673</v>
      </c>
      <c r="E541" s="589" t="s">
        <v>1838</v>
      </c>
      <c r="F541" s="589" t="s">
        <v>1838</v>
      </c>
      <c r="G541" s="232" t="s">
        <v>1126</v>
      </c>
      <c r="H541" s="589" t="s">
        <v>4441</v>
      </c>
      <c r="I541" s="589" t="s">
        <v>21</v>
      </c>
      <c r="J541" s="589" t="s">
        <v>4661</v>
      </c>
      <c r="K541" s="589" t="s">
        <v>4657</v>
      </c>
      <c r="L541" s="589" t="s">
        <v>21</v>
      </c>
    </row>
    <row r="542" spans="1:12" s="27" customFormat="1" ht="25.5">
      <c r="A542" s="591"/>
      <c r="B542" s="571"/>
      <c r="C542" s="575"/>
      <c r="D542" s="242" t="s">
        <v>5673</v>
      </c>
      <c r="E542" s="578"/>
      <c r="F542" s="578"/>
      <c r="G542" s="232" t="s">
        <v>431</v>
      </c>
      <c r="H542" s="578"/>
      <c r="I542" s="578"/>
      <c r="J542" s="578"/>
      <c r="K542" s="578"/>
      <c r="L542" s="578"/>
    </row>
    <row r="543" spans="1:12" s="27" customFormat="1" ht="25.5">
      <c r="A543" s="590">
        <v>349</v>
      </c>
      <c r="B543" s="592" t="s">
        <v>3015</v>
      </c>
      <c r="C543" s="602">
        <v>43399</v>
      </c>
      <c r="D543" s="242" t="s">
        <v>5673</v>
      </c>
      <c r="E543" s="589" t="s">
        <v>1838</v>
      </c>
      <c r="F543" s="589" t="s">
        <v>1838</v>
      </c>
      <c r="G543" s="232" t="s">
        <v>1126</v>
      </c>
      <c r="H543" s="589" t="s">
        <v>4522</v>
      </c>
      <c r="I543" s="589" t="s">
        <v>21</v>
      </c>
      <c r="J543" s="638" t="s">
        <v>4662</v>
      </c>
      <c r="K543" s="589" t="s">
        <v>4659</v>
      </c>
      <c r="L543" s="589" t="s">
        <v>21</v>
      </c>
    </row>
    <row r="544" spans="1:12" s="27" customFormat="1" ht="25.5">
      <c r="A544" s="591"/>
      <c r="B544" s="571"/>
      <c r="C544" s="575"/>
      <c r="D544" s="242" t="s">
        <v>5673</v>
      </c>
      <c r="E544" s="578"/>
      <c r="F544" s="578"/>
      <c r="G544" s="232" t="s">
        <v>431</v>
      </c>
      <c r="H544" s="578"/>
      <c r="I544" s="578"/>
      <c r="J544" s="639"/>
      <c r="K544" s="578"/>
      <c r="L544" s="578"/>
    </row>
    <row r="545" spans="1:12" s="27" customFormat="1" ht="25.5">
      <c r="A545" s="24">
        <v>350</v>
      </c>
      <c r="B545" s="233" t="s">
        <v>3685</v>
      </c>
      <c r="C545" s="277">
        <v>43403</v>
      </c>
      <c r="D545" s="242" t="s">
        <v>5673</v>
      </c>
      <c r="E545" s="232" t="s">
        <v>510</v>
      </c>
      <c r="F545" s="232" t="s">
        <v>511</v>
      </c>
      <c r="G545" s="232" t="s">
        <v>502</v>
      </c>
      <c r="H545" s="232" t="s">
        <v>3722</v>
      </c>
      <c r="I545" s="232" t="s">
        <v>243</v>
      </c>
      <c r="J545" s="232" t="s">
        <v>21</v>
      </c>
      <c r="K545" s="232" t="s">
        <v>3723</v>
      </c>
      <c r="L545" s="232" t="s">
        <v>21</v>
      </c>
    </row>
    <row r="546" spans="1:12" s="27" customFormat="1" ht="25.5">
      <c r="A546" s="24">
        <v>351</v>
      </c>
      <c r="B546" s="233" t="s">
        <v>3685</v>
      </c>
      <c r="C546" s="277">
        <v>43403</v>
      </c>
      <c r="D546" s="242" t="s">
        <v>5673</v>
      </c>
      <c r="E546" s="232" t="s">
        <v>510</v>
      </c>
      <c r="F546" s="232" t="s">
        <v>511</v>
      </c>
      <c r="G546" s="232" t="s">
        <v>1079</v>
      </c>
      <c r="H546" s="232" t="s">
        <v>3722</v>
      </c>
      <c r="I546" s="232" t="s">
        <v>243</v>
      </c>
      <c r="J546" s="232" t="s">
        <v>21</v>
      </c>
      <c r="K546" s="232" t="s">
        <v>3728</v>
      </c>
      <c r="L546" s="232" t="s">
        <v>21</v>
      </c>
    </row>
    <row r="547" spans="1:12" s="27" customFormat="1" ht="25.5">
      <c r="A547" s="24">
        <v>352</v>
      </c>
      <c r="B547" s="233" t="s">
        <v>3685</v>
      </c>
      <c r="C547" s="277">
        <v>43403</v>
      </c>
      <c r="D547" s="242" t="s">
        <v>5673</v>
      </c>
      <c r="E547" s="232" t="s">
        <v>993</v>
      </c>
      <c r="F547" s="232" t="s">
        <v>994</v>
      </c>
      <c r="G547" s="232" t="s">
        <v>883</v>
      </c>
      <c r="H547" s="232" t="s">
        <v>3722</v>
      </c>
      <c r="I547" s="232" t="s">
        <v>243</v>
      </c>
      <c r="J547" s="232" t="s">
        <v>21</v>
      </c>
      <c r="K547" s="232" t="s">
        <v>3729</v>
      </c>
      <c r="L547" s="232" t="s">
        <v>21</v>
      </c>
    </row>
    <row r="548" spans="1:12" s="27" customFormat="1" ht="25.5">
      <c r="A548" s="590">
        <v>348</v>
      </c>
      <c r="B548" s="592" t="s">
        <v>3685</v>
      </c>
      <c r="C548" s="602">
        <v>43406</v>
      </c>
      <c r="D548" s="242" t="s">
        <v>5673</v>
      </c>
      <c r="E548" s="589" t="s">
        <v>1838</v>
      </c>
      <c r="F548" s="589" t="s">
        <v>1838</v>
      </c>
      <c r="G548" s="232" t="s">
        <v>1040</v>
      </c>
      <c r="H548" s="589" t="s">
        <v>4441</v>
      </c>
      <c r="I548" s="589" t="s">
        <v>21</v>
      </c>
      <c r="J548" s="589" t="s">
        <v>4663</v>
      </c>
      <c r="K548" s="589" t="s">
        <v>4657</v>
      </c>
      <c r="L548" s="589" t="s">
        <v>21</v>
      </c>
    </row>
    <row r="549" spans="1:12" s="27" customFormat="1" ht="25.5">
      <c r="A549" s="591"/>
      <c r="B549" s="571"/>
      <c r="C549" s="575"/>
      <c r="D549" s="242" t="s">
        <v>5673</v>
      </c>
      <c r="E549" s="578"/>
      <c r="F549" s="578"/>
      <c r="G549" s="232" t="s">
        <v>810</v>
      </c>
      <c r="H549" s="578"/>
      <c r="I549" s="578"/>
      <c r="J549" s="578"/>
      <c r="K549" s="578"/>
      <c r="L549" s="578"/>
    </row>
    <row r="550" spans="1:12" s="27" customFormat="1" ht="25.5">
      <c r="A550" s="591"/>
      <c r="B550" s="571"/>
      <c r="C550" s="575"/>
      <c r="D550" s="242" t="s">
        <v>5673</v>
      </c>
      <c r="E550" s="578"/>
      <c r="F550" s="578"/>
      <c r="G550" s="232" t="s">
        <v>898</v>
      </c>
      <c r="H550" s="578"/>
      <c r="I550" s="578"/>
      <c r="J550" s="578"/>
      <c r="K550" s="578"/>
      <c r="L550" s="578"/>
    </row>
    <row r="551" spans="1:12" s="27" customFormat="1" ht="25.5">
      <c r="A551" s="590">
        <v>349</v>
      </c>
      <c r="B551" s="592" t="s">
        <v>3685</v>
      </c>
      <c r="C551" s="602">
        <v>43406</v>
      </c>
      <c r="D551" s="242" t="s">
        <v>5673</v>
      </c>
      <c r="E551" s="589" t="s">
        <v>1838</v>
      </c>
      <c r="F551" s="589" t="s">
        <v>1838</v>
      </c>
      <c r="G551" s="232" t="s">
        <v>1040</v>
      </c>
      <c r="H551" s="589" t="s">
        <v>4522</v>
      </c>
      <c r="I551" s="589" t="s">
        <v>21</v>
      </c>
      <c r="J551" s="638" t="s">
        <v>4664</v>
      </c>
      <c r="K551" s="589" t="s">
        <v>4659</v>
      </c>
      <c r="L551" s="589" t="s">
        <v>21</v>
      </c>
    </row>
    <row r="552" spans="1:12" s="27" customFormat="1" ht="25.5">
      <c r="A552" s="591"/>
      <c r="B552" s="571"/>
      <c r="C552" s="575"/>
      <c r="D552" s="242" t="s">
        <v>5673</v>
      </c>
      <c r="E552" s="578"/>
      <c r="F552" s="578"/>
      <c r="G552" s="232" t="s">
        <v>810</v>
      </c>
      <c r="H552" s="578"/>
      <c r="I552" s="578"/>
      <c r="J552" s="639"/>
      <c r="K552" s="578"/>
      <c r="L552" s="578"/>
    </row>
    <row r="553" spans="1:12" s="27" customFormat="1" ht="25.5">
      <c r="A553" s="591"/>
      <c r="B553" s="571"/>
      <c r="C553" s="575"/>
      <c r="D553" s="242" t="s">
        <v>5673</v>
      </c>
      <c r="E553" s="578"/>
      <c r="F553" s="578"/>
      <c r="G553" s="232" t="s">
        <v>898</v>
      </c>
      <c r="H553" s="578"/>
      <c r="I553" s="578"/>
      <c r="J553" s="639"/>
      <c r="K553" s="578"/>
      <c r="L553" s="578"/>
    </row>
    <row r="554" spans="1:12" s="27" customFormat="1" ht="140.25">
      <c r="A554" s="232">
        <v>350</v>
      </c>
      <c r="B554" s="233" t="s">
        <v>3797</v>
      </c>
      <c r="C554" s="277">
        <v>43410</v>
      </c>
      <c r="D554" s="242" t="s">
        <v>5673</v>
      </c>
      <c r="E554" s="232" t="s">
        <v>2662</v>
      </c>
      <c r="F554" s="232" t="s">
        <v>3521</v>
      </c>
      <c r="G554" s="232" t="s">
        <v>709</v>
      </c>
      <c r="H554" s="232" t="s">
        <v>3964</v>
      </c>
      <c r="I554" s="232" t="s">
        <v>3530</v>
      </c>
      <c r="J554" s="232" t="s">
        <v>3965</v>
      </c>
      <c r="K554" s="232" t="s">
        <v>2830</v>
      </c>
      <c r="L554" s="232" t="s">
        <v>21</v>
      </c>
    </row>
    <row r="555" spans="1:12" s="27" customFormat="1" ht="191.25">
      <c r="A555" s="232">
        <v>351</v>
      </c>
      <c r="B555" s="233" t="s">
        <v>3797</v>
      </c>
      <c r="C555" s="277">
        <v>43413</v>
      </c>
      <c r="D555" s="242" t="s">
        <v>5673</v>
      </c>
      <c r="E555" s="232" t="s">
        <v>1017</v>
      </c>
      <c r="F555" s="232" t="s">
        <v>1019</v>
      </c>
      <c r="G555" s="232" t="s">
        <v>810</v>
      </c>
      <c r="H555" s="232" t="s">
        <v>2826</v>
      </c>
      <c r="I555" s="232" t="s">
        <v>2518</v>
      </c>
      <c r="J555" s="232" t="s">
        <v>3970</v>
      </c>
      <c r="K555" s="232" t="s">
        <v>3971</v>
      </c>
      <c r="L555" s="232" t="s">
        <v>21</v>
      </c>
    </row>
    <row r="556" spans="1:12" s="27" customFormat="1" ht="25.5">
      <c r="A556" s="232">
        <v>352</v>
      </c>
      <c r="B556" s="233" t="s">
        <v>3797</v>
      </c>
      <c r="C556" s="277">
        <v>43413</v>
      </c>
      <c r="D556" s="242" t="s">
        <v>5673</v>
      </c>
      <c r="E556" s="232" t="s">
        <v>1155</v>
      </c>
      <c r="F556" s="232" t="s">
        <v>1874</v>
      </c>
      <c r="G556" s="232" t="s">
        <v>892</v>
      </c>
      <c r="H556" s="232" t="s">
        <v>3722</v>
      </c>
      <c r="I556" s="232" t="s">
        <v>243</v>
      </c>
      <c r="J556" s="232" t="s">
        <v>21</v>
      </c>
      <c r="K556" s="232" t="s">
        <v>3995</v>
      </c>
      <c r="L556" s="232" t="s">
        <v>21</v>
      </c>
    </row>
    <row r="557" spans="1:12" s="27" customFormat="1" ht="25.5">
      <c r="A557" s="232">
        <v>353</v>
      </c>
      <c r="B557" s="233" t="s">
        <v>3797</v>
      </c>
      <c r="C557" s="277">
        <v>43413</v>
      </c>
      <c r="D557" s="242" t="s">
        <v>5673</v>
      </c>
      <c r="E557" s="232" t="s">
        <v>510</v>
      </c>
      <c r="F557" s="232" t="s">
        <v>511</v>
      </c>
      <c r="G557" s="232" t="s">
        <v>1089</v>
      </c>
      <c r="H557" s="232" t="s">
        <v>3722</v>
      </c>
      <c r="I557" s="232" t="s">
        <v>243</v>
      </c>
      <c r="J557" s="232" t="s">
        <v>21</v>
      </c>
      <c r="K557" s="232" t="s">
        <v>3996</v>
      </c>
      <c r="L557" s="232" t="s">
        <v>21</v>
      </c>
    </row>
    <row r="558" spans="1:12" s="27" customFormat="1" ht="25.5">
      <c r="A558" s="232">
        <v>354</v>
      </c>
      <c r="B558" s="233" t="s">
        <v>3797</v>
      </c>
      <c r="C558" s="277">
        <v>43413</v>
      </c>
      <c r="D558" s="242" t="s">
        <v>5673</v>
      </c>
      <c r="E558" s="232" t="s">
        <v>980</v>
      </c>
      <c r="F558" s="232" t="s">
        <v>981</v>
      </c>
      <c r="G558" s="232" t="s">
        <v>921</v>
      </c>
      <c r="H558" s="232" t="s">
        <v>3722</v>
      </c>
      <c r="I558" s="232" t="s">
        <v>243</v>
      </c>
      <c r="J558" s="232" t="s">
        <v>21</v>
      </c>
      <c r="K558" s="232" t="s">
        <v>3998</v>
      </c>
      <c r="L558" s="232" t="s">
        <v>21</v>
      </c>
    </row>
    <row r="559" spans="1:12" s="27" customFormat="1" ht="25.5">
      <c r="A559" s="232">
        <v>355</v>
      </c>
      <c r="B559" s="233" t="s">
        <v>3797</v>
      </c>
      <c r="C559" s="277">
        <v>43413</v>
      </c>
      <c r="D559" s="242" t="s">
        <v>5673</v>
      </c>
      <c r="E559" s="232" t="s">
        <v>983</v>
      </c>
      <c r="F559" s="232" t="s">
        <v>1975</v>
      </c>
      <c r="G559" s="232" t="s">
        <v>1575</v>
      </c>
      <c r="H559" s="232" t="s">
        <v>3722</v>
      </c>
      <c r="I559" s="232" t="s">
        <v>243</v>
      </c>
      <c r="J559" s="232" t="s">
        <v>21</v>
      </c>
      <c r="K559" s="232" t="s">
        <v>4000</v>
      </c>
      <c r="L559" s="232" t="s">
        <v>21</v>
      </c>
    </row>
    <row r="560" spans="1:12" s="27" customFormat="1" ht="25.5">
      <c r="A560" s="232">
        <v>356</v>
      </c>
      <c r="B560" s="233" t="s">
        <v>3797</v>
      </c>
      <c r="C560" s="277">
        <v>43413</v>
      </c>
      <c r="D560" s="242" t="s">
        <v>5673</v>
      </c>
      <c r="E560" s="232" t="s">
        <v>510</v>
      </c>
      <c r="F560" s="232" t="s">
        <v>511</v>
      </c>
      <c r="G560" s="232" t="s">
        <v>922</v>
      </c>
      <c r="H560" s="232" t="s">
        <v>3722</v>
      </c>
      <c r="I560" s="232" t="s">
        <v>243</v>
      </c>
      <c r="J560" s="232" t="s">
        <v>21</v>
      </c>
      <c r="K560" s="232" t="s">
        <v>4005</v>
      </c>
      <c r="L560" s="232" t="s">
        <v>21</v>
      </c>
    </row>
    <row r="561" spans="1:12" s="27" customFormat="1" ht="25.5">
      <c r="A561" s="232">
        <v>357</v>
      </c>
      <c r="B561" s="233" t="s">
        <v>3797</v>
      </c>
      <c r="C561" s="277">
        <v>43413</v>
      </c>
      <c r="D561" s="242" t="s">
        <v>5673</v>
      </c>
      <c r="E561" s="232" t="s">
        <v>980</v>
      </c>
      <c r="F561" s="232" t="s">
        <v>981</v>
      </c>
      <c r="G561" s="232" t="s">
        <v>922</v>
      </c>
      <c r="H561" s="232" t="s">
        <v>3722</v>
      </c>
      <c r="I561" s="232" t="s">
        <v>243</v>
      </c>
      <c r="J561" s="232" t="s">
        <v>21</v>
      </c>
      <c r="K561" s="232" t="s">
        <v>4007</v>
      </c>
      <c r="L561" s="232" t="s">
        <v>21</v>
      </c>
    </row>
    <row r="562" spans="1:12" s="27" customFormat="1" ht="25.5">
      <c r="A562" s="232">
        <v>358</v>
      </c>
      <c r="B562" s="233" t="s">
        <v>3797</v>
      </c>
      <c r="C562" s="277">
        <v>43413</v>
      </c>
      <c r="D562" s="242" t="s">
        <v>5673</v>
      </c>
      <c r="E562" s="232" t="s">
        <v>980</v>
      </c>
      <c r="F562" s="232" t="s">
        <v>981</v>
      </c>
      <c r="G562" s="232" t="s">
        <v>931</v>
      </c>
      <c r="H562" s="232" t="s">
        <v>3722</v>
      </c>
      <c r="I562" s="232" t="s">
        <v>243</v>
      </c>
      <c r="J562" s="232" t="s">
        <v>21</v>
      </c>
      <c r="K562" s="232" t="s">
        <v>4009</v>
      </c>
      <c r="L562" s="232" t="s">
        <v>21</v>
      </c>
    </row>
    <row r="563" spans="1:12" s="27" customFormat="1" ht="25.5">
      <c r="A563" s="590">
        <v>359</v>
      </c>
      <c r="B563" s="592" t="s">
        <v>3797</v>
      </c>
      <c r="C563" s="602">
        <v>43413</v>
      </c>
      <c r="D563" s="242" t="s">
        <v>5673</v>
      </c>
      <c r="E563" s="589" t="s">
        <v>1838</v>
      </c>
      <c r="F563" s="589" t="s">
        <v>1838</v>
      </c>
      <c r="G563" s="232" t="s">
        <v>431</v>
      </c>
      <c r="H563" s="589" t="s">
        <v>4441</v>
      </c>
      <c r="I563" s="589" t="s">
        <v>21</v>
      </c>
      <c r="J563" s="589" t="s">
        <v>4665</v>
      </c>
      <c r="K563" s="589" t="s">
        <v>4657</v>
      </c>
      <c r="L563" s="589" t="s">
        <v>21</v>
      </c>
    </row>
    <row r="564" spans="1:12" s="27" customFormat="1" ht="25.5">
      <c r="A564" s="591"/>
      <c r="B564" s="571"/>
      <c r="C564" s="575"/>
      <c r="D564" s="242" t="s">
        <v>5673</v>
      </c>
      <c r="E564" s="578"/>
      <c r="F564" s="578"/>
      <c r="G564" s="232" t="s">
        <v>501</v>
      </c>
      <c r="H564" s="578"/>
      <c r="I564" s="578"/>
      <c r="J564" s="578"/>
      <c r="K564" s="578"/>
      <c r="L564" s="578"/>
    </row>
    <row r="565" spans="1:12" s="27" customFormat="1" ht="25.5">
      <c r="A565" s="591"/>
      <c r="B565" s="571"/>
      <c r="C565" s="575"/>
      <c r="D565" s="242" t="s">
        <v>5673</v>
      </c>
      <c r="E565" s="578"/>
      <c r="F565" s="578"/>
      <c r="G565" s="232" t="s">
        <v>502</v>
      </c>
      <c r="H565" s="578"/>
      <c r="I565" s="578"/>
      <c r="J565" s="578"/>
      <c r="K565" s="578"/>
      <c r="L565" s="578"/>
    </row>
    <row r="566" spans="1:12" s="27" customFormat="1" ht="25.5">
      <c r="A566" s="591"/>
      <c r="B566" s="571"/>
      <c r="C566" s="575"/>
      <c r="D566" s="242" t="s">
        <v>5673</v>
      </c>
      <c r="E566" s="578"/>
      <c r="F566" s="578"/>
      <c r="G566" s="232" t="s">
        <v>1120</v>
      </c>
      <c r="H566" s="578"/>
      <c r="I566" s="578"/>
      <c r="J566" s="578"/>
      <c r="K566" s="578"/>
      <c r="L566" s="578"/>
    </row>
    <row r="567" spans="1:12" s="27" customFormat="1" ht="25.5">
      <c r="A567" s="591"/>
      <c r="B567" s="571"/>
      <c r="C567" s="575"/>
      <c r="D567" s="242" t="s">
        <v>5673</v>
      </c>
      <c r="E567" s="578"/>
      <c r="F567" s="578"/>
      <c r="G567" s="232" t="s">
        <v>1121</v>
      </c>
      <c r="H567" s="578"/>
      <c r="I567" s="578"/>
      <c r="J567" s="578"/>
      <c r="K567" s="578"/>
      <c r="L567" s="578"/>
    </row>
    <row r="568" spans="1:12" s="27" customFormat="1" ht="25.5">
      <c r="A568" s="591"/>
      <c r="B568" s="571"/>
      <c r="C568" s="575"/>
      <c r="D568" s="242" t="s">
        <v>5673</v>
      </c>
      <c r="E568" s="578"/>
      <c r="F568" s="578"/>
      <c r="G568" s="232" t="s">
        <v>1597</v>
      </c>
      <c r="H568" s="578"/>
      <c r="I568" s="578"/>
      <c r="J568" s="578"/>
      <c r="K568" s="578"/>
      <c r="L568" s="578"/>
    </row>
    <row r="569" spans="1:12" s="27" customFormat="1" ht="25.5">
      <c r="A569" s="591"/>
      <c r="B569" s="571"/>
      <c r="C569" s="575"/>
      <c r="D569" s="242" t="s">
        <v>5673</v>
      </c>
      <c r="E569" s="578"/>
      <c r="F569" s="578"/>
      <c r="G569" s="232" t="s">
        <v>530</v>
      </c>
      <c r="H569" s="578"/>
      <c r="I569" s="578"/>
      <c r="J569" s="578"/>
      <c r="K569" s="578"/>
      <c r="L569" s="578"/>
    </row>
    <row r="570" spans="1:12" s="27" customFormat="1" ht="25.5">
      <c r="A570" s="591"/>
      <c r="B570" s="571"/>
      <c r="C570" s="575"/>
      <c r="D570" s="242" t="s">
        <v>5673</v>
      </c>
      <c r="E570" s="578"/>
      <c r="F570" s="578"/>
      <c r="G570" s="232" t="s">
        <v>537</v>
      </c>
      <c r="H570" s="578"/>
      <c r="I570" s="578"/>
      <c r="J570" s="578"/>
      <c r="K570" s="578"/>
      <c r="L570" s="578"/>
    </row>
    <row r="571" spans="1:12" s="27" customFormat="1" ht="25.5">
      <c r="A571" s="591"/>
      <c r="B571" s="571"/>
      <c r="C571" s="575"/>
      <c r="D571" s="242" t="s">
        <v>5673</v>
      </c>
      <c r="E571" s="578"/>
      <c r="F571" s="578"/>
      <c r="G571" s="232" t="s">
        <v>932</v>
      </c>
      <c r="H571" s="578"/>
      <c r="I571" s="578"/>
      <c r="J571" s="578"/>
      <c r="K571" s="578"/>
      <c r="L571" s="578"/>
    </row>
    <row r="572" spans="1:12" s="27" customFormat="1" ht="12.75" customHeight="1">
      <c r="A572" s="590">
        <v>360</v>
      </c>
      <c r="B572" s="592" t="s">
        <v>3797</v>
      </c>
      <c r="C572" s="602">
        <v>43413</v>
      </c>
      <c r="D572" s="242" t="s">
        <v>5673</v>
      </c>
      <c r="E572" s="589" t="s">
        <v>1838</v>
      </c>
      <c r="F572" s="589" t="s">
        <v>1838</v>
      </c>
      <c r="G572" s="232" t="s">
        <v>1595</v>
      </c>
      <c r="H572" s="589" t="s">
        <v>4522</v>
      </c>
      <c r="I572" s="589" t="s">
        <v>21</v>
      </c>
      <c r="J572" s="638" t="s">
        <v>4666</v>
      </c>
      <c r="K572" s="589" t="s">
        <v>4659</v>
      </c>
      <c r="L572" s="589" t="s">
        <v>21</v>
      </c>
    </row>
    <row r="573" spans="1:12" s="27" customFormat="1" ht="12.75" customHeight="1">
      <c r="A573" s="591"/>
      <c r="B573" s="571"/>
      <c r="C573" s="575"/>
      <c r="D573" s="242" t="s">
        <v>5673</v>
      </c>
      <c r="E573" s="578"/>
      <c r="F573" s="578"/>
      <c r="G573" s="232" t="s">
        <v>1766</v>
      </c>
      <c r="H573" s="578"/>
      <c r="I573" s="578"/>
      <c r="J573" s="639"/>
      <c r="K573" s="578"/>
      <c r="L573" s="578"/>
    </row>
    <row r="574" spans="1:12" s="27" customFormat="1" ht="12.75" customHeight="1">
      <c r="A574" s="591"/>
      <c r="B574" s="571"/>
      <c r="C574" s="575"/>
      <c r="D574" s="242" t="s">
        <v>5673</v>
      </c>
      <c r="E574" s="578"/>
      <c r="F574" s="578"/>
      <c r="G574" s="232" t="s">
        <v>431</v>
      </c>
      <c r="H574" s="578"/>
      <c r="I574" s="578"/>
      <c r="J574" s="639"/>
      <c r="K574" s="578"/>
      <c r="L574" s="578"/>
    </row>
    <row r="575" spans="1:12" s="27" customFormat="1" ht="12.75" customHeight="1">
      <c r="A575" s="591"/>
      <c r="B575" s="571"/>
      <c r="C575" s="575"/>
      <c r="D575" s="242" t="s">
        <v>5673</v>
      </c>
      <c r="E575" s="578"/>
      <c r="F575" s="578"/>
      <c r="G575" s="232" t="s">
        <v>501</v>
      </c>
      <c r="H575" s="578"/>
      <c r="I575" s="578"/>
      <c r="J575" s="639"/>
      <c r="K575" s="578"/>
      <c r="L575" s="578"/>
    </row>
    <row r="576" spans="1:12" s="27" customFormat="1" ht="12.75" customHeight="1">
      <c r="A576" s="591"/>
      <c r="B576" s="571"/>
      <c r="C576" s="575"/>
      <c r="D576" s="242" t="s">
        <v>5673</v>
      </c>
      <c r="E576" s="578"/>
      <c r="F576" s="578"/>
      <c r="G576" s="232" t="s">
        <v>502</v>
      </c>
      <c r="H576" s="578"/>
      <c r="I576" s="578"/>
      <c r="J576" s="639"/>
      <c r="K576" s="578"/>
      <c r="L576" s="578"/>
    </row>
    <row r="577" spans="1:12" s="27" customFormat="1" ht="12.75" customHeight="1">
      <c r="A577" s="591"/>
      <c r="B577" s="571"/>
      <c r="C577" s="575"/>
      <c r="D577" s="242" t="s">
        <v>5673</v>
      </c>
      <c r="E577" s="578"/>
      <c r="F577" s="578"/>
      <c r="G577" s="232" t="s">
        <v>1120</v>
      </c>
      <c r="H577" s="578"/>
      <c r="I577" s="578"/>
      <c r="J577" s="639"/>
      <c r="K577" s="578"/>
      <c r="L577" s="578"/>
    </row>
    <row r="578" spans="1:12" s="27" customFormat="1" ht="12.75" customHeight="1">
      <c r="A578" s="591"/>
      <c r="B578" s="571"/>
      <c r="C578" s="575"/>
      <c r="D578" s="242" t="s">
        <v>5673</v>
      </c>
      <c r="E578" s="578"/>
      <c r="F578" s="578"/>
      <c r="G578" s="232" t="s">
        <v>1121</v>
      </c>
      <c r="H578" s="578"/>
      <c r="I578" s="578"/>
      <c r="J578" s="639"/>
      <c r="K578" s="578"/>
      <c r="L578" s="578"/>
    </row>
    <row r="579" spans="1:12" s="27" customFormat="1" ht="12.75" customHeight="1">
      <c r="A579" s="591"/>
      <c r="B579" s="571"/>
      <c r="C579" s="575"/>
      <c r="D579" s="242" t="s">
        <v>5673</v>
      </c>
      <c r="E579" s="578"/>
      <c r="F579" s="578"/>
      <c r="G579" s="232" t="s">
        <v>1597</v>
      </c>
      <c r="H579" s="578"/>
      <c r="I579" s="578"/>
      <c r="J579" s="639"/>
      <c r="K579" s="578"/>
      <c r="L579" s="578"/>
    </row>
    <row r="580" spans="1:12" s="27" customFormat="1" ht="12.75" customHeight="1">
      <c r="A580" s="591"/>
      <c r="B580" s="571"/>
      <c r="C580" s="575"/>
      <c r="D580" s="242" t="s">
        <v>5673</v>
      </c>
      <c r="E580" s="578"/>
      <c r="F580" s="578"/>
      <c r="G580" s="232" t="s">
        <v>530</v>
      </c>
      <c r="H580" s="578"/>
      <c r="I580" s="578"/>
      <c r="J580" s="639"/>
      <c r="K580" s="578"/>
      <c r="L580" s="578"/>
    </row>
    <row r="581" spans="1:12" s="27" customFormat="1" ht="12.75" customHeight="1">
      <c r="A581" s="591"/>
      <c r="B581" s="571"/>
      <c r="C581" s="575"/>
      <c r="D581" s="242" t="s">
        <v>5673</v>
      </c>
      <c r="E581" s="578"/>
      <c r="F581" s="578"/>
      <c r="G581" s="232" t="s">
        <v>537</v>
      </c>
      <c r="H581" s="578"/>
      <c r="I581" s="578"/>
      <c r="J581" s="639"/>
      <c r="K581" s="578"/>
      <c r="L581" s="578"/>
    </row>
    <row r="582" spans="1:12" s="27" customFormat="1" ht="12.75" customHeight="1">
      <c r="A582" s="591"/>
      <c r="B582" s="571"/>
      <c r="C582" s="575"/>
      <c r="D582" s="242" t="s">
        <v>5673</v>
      </c>
      <c r="E582" s="578"/>
      <c r="F582" s="578"/>
      <c r="G582" s="232" t="s">
        <v>754</v>
      </c>
      <c r="H582" s="578"/>
      <c r="I582" s="578"/>
      <c r="J582" s="639"/>
      <c r="K582" s="578"/>
      <c r="L582" s="578"/>
    </row>
    <row r="583" spans="1:12" s="27" customFormat="1" ht="12.75" customHeight="1">
      <c r="A583" s="591"/>
      <c r="B583" s="571"/>
      <c r="C583" s="575"/>
      <c r="D583" s="242" t="s">
        <v>5673</v>
      </c>
      <c r="E583" s="578"/>
      <c r="F583" s="578"/>
      <c r="G583" s="232" t="s">
        <v>1079</v>
      </c>
      <c r="H583" s="578"/>
      <c r="I583" s="578"/>
      <c r="J583" s="639"/>
      <c r="K583" s="578"/>
      <c r="L583" s="578"/>
    </row>
    <row r="584" spans="1:12" s="27" customFormat="1" ht="12.75" customHeight="1">
      <c r="A584" s="591"/>
      <c r="B584" s="571"/>
      <c r="C584" s="575"/>
      <c r="D584" s="242" t="s">
        <v>5673</v>
      </c>
      <c r="E584" s="578"/>
      <c r="F584" s="578"/>
      <c r="G584" s="232" t="s">
        <v>807</v>
      </c>
      <c r="H584" s="578"/>
      <c r="I584" s="578"/>
      <c r="J584" s="639"/>
      <c r="K584" s="578"/>
      <c r="L584" s="578"/>
    </row>
    <row r="585" spans="1:12" s="27" customFormat="1" ht="12.75" customHeight="1">
      <c r="A585" s="591"/>
      <c r="B585" s="571"/>
      <c r="C585" s="575"/>
      <c r="D585" s="242" t="s">
        <v>5673</v>
      </c>
      <c r="E585" s="578"/>
      <c r="F585" s="578"/>
      <c r="G585" s="232" t="s">
        <v>883</v>
      </c>
      <c r="H585" s="578"/>
      <c r="I585" s="578"/>
      <c r="J585" s="639"/>
      <c r="K585" s="578"/>
      <c r="L585" s="578"/>
    </row>
    <row r="586" spans="1:12" s="27" customFormat="1" ht="12.75" customHeight="1">
      <c r="A586" s="591"/>
      <c r="B586" s="571"/>
      <c r="C586" s="575"/>
      <c r="D586" s="242" t="s">
        <v>5673</v>
      </c>
      <c r="E586" s="578"/>
      <c r="F586" s="578"/>
      <c r="G586" s="232" t="s">
        <v>890</v>
      </c>
      <c r="H586" s="578"/>
      <c r="I586" s="578"/>
      <c r="J586" s="639"/>
      <c r="K586" s="578"/>
      <c r="L586" s="578"/>
    </row>
    <row r="587" spans="1:12" s="27" customFormat="1" ht="12.75" customHeight="1">
      <c r="A587" s="591"/>
      <c r="B587" s="571"/>
      <c r="C587" s="575"/>
      <c r="D587" s="242" t="s">
        <v>5673</v>
      </c>
      <c r="E587" s="578"/>
      <c r="F587" s="578"/>
      <c r="G587" s="232" t="s">
        <v>891</v>
      </c>
      <c r="H587" s="578"/>
      <c r="I587" s="578"/>
      <c r="J587" s="639"/>
      <c r="K587" s="578"/>
      <c r="L587" s="578"/>
    </row>
    <row r="588" spans="1:12" s="27" customFormat="1" ht="12.75" customHeight="1">
      <c r="A588" s="591"/>
      <c r="B588" s="571"/>
      <c r="C588" s="575"/>
      <c r="D588" s="242" t="s">
        <v>5673</v>
      </c>
      <c r="E588" s="578"/>
      <c r="F588" s="578"/>
      <c r="G588" s="232" t="s">
        <v>892</v>
      </c>
      <c r="H588" s="578"/>
      <c r="I588" s="578"/>
      <c r="J588" s="639"/>
      <c r="K588" s="578"/>
      <c r="L588" s="578"/>
    </row>
    <row r="589" spans="1:12" s="27" customFormat="1" ht="12.75" customHeight="1">
      <c r="A589" s="591"/>
      <c r="B589" s="571"/>
      <c r="C589" s="575"/>
      <c r="D589" s="242" t="s">
        <v>5673</v>
      </c>
      <c r="E589" s="578"/>
      <c r="F589" s="578"/>
      <c r="G589" s="232" t="s">
        <v>1089</v>
      </c>
      <c r="H589" s="578"/>
      <c r="I589" s="578"/>
      <c r="J589" s="639"/>
      <c r="K589" s="578"/>
      <c r="L589" s="578"/>
    </row>
    <row r="590" spans="1:12" s="27" customFormat="1" ht="12.75" customHeight="1">
      <c r="A590" s="591"/>
      <c r="B590" s="571"/>
      <c r="C590" s="575"/>
      <c r="D590" s="242" t="s">
        <v>5673</v>
      </c>
      <c r="E590" s="578"/>
      <c r="F590" s="578"/>
      <c r="G590" s="232" t="s">
        <v>921</v>
      </c>
      <c r="H590" s="578"/>
      <c r="I590" s="578"/>
      <c r="J590" s="639"/>
      <c r="K590" s="578"/>
      <c r="L590" s="578"/>
    </row>
    <row r="591" spans="1:12" s="27" customFormat="1" ht="12.75" customHeight="1">
      <c r="A591" s="591"/>
      <c r="B591" s="571"/>
      <c r="C591" s="575"/>
      <c r="D591" s="242" t="s">
        <v>5673</v>
      </c>
      <c r="E591" s="578"/>
      <c r="F591" s="578"/>
      <c r="G591" s="232" t="s">
        <v>1575</v>
      </c>
      <c r="H591" s="578"/>
      <c r="I591" s="578"/>
      <c r="J591" s="639"/>
      <c r="K591" s="578"/>
      <c r="L591" s="578"/>
    </row>
    <row r="592" spans="1:12" s="27" customFormat="1" ht="12.75" customHeight="1">
      <c r="A592" s="591"/>
      <c r="B592" s="571"/>
      <c r="C592" s="575"/>
      <c r="D592" s="242" t="s">
        <v>5673</v>
      </c>
      <c r="E592" s="578"/>
      <c r="F592" s="578"/>
      <c r="G592" s="232" t="s">
        <v>1577</v>
      </c>
      <c r="H592" s="578"/>
      <c r="I592" s="578"/>
      <c r="J592" s="639"/>
      <c r="K592" s="578"/>
      <c r="L592" s="578"/>
    </row>
    <row r="593" spans="1:12" s="27" customFormat="1" ht="12.75" customHeight="1">
      <c r="A593" s="591"/>
      <c r="B593" s="571"/>
      <c r="C593" s="575"/>
      <c r="D593" s="242" t="s">
        <v>5673</v>
      </c>
      <c r="E593" s="578"/>
      <c r="F593" s="578"/>
      <c r="G593" s="232" t="s">
        <v>922</v>
      </c>
      <c r="H593" s="578"/>
      <c r="I593" s="578"/>
      <c r="J593" s="639"/>
      <c r="K593" s="578"/>
      <c r="L593" s="578"/>
    </row>
    <row r="594" spans="1:12" s="27" customFormat="1" ht="12.75" customHeight="1">
      <c r="A594" s="591"/>
      <c r="B594" s="571"/>
      <c r="C594" s="575"/>
      <c r="D594" s="242" t="s">
        <v>5673</v>
      </c>
      <c r="E594" s="578"/>
      <c r="F594" s="578"/>
      <c r="G594" s="232" t="s">
        <v>931</v>
      </c>
      <c r="H594" s="578"/>
      <c r="I594" s="578"/>
      <c r="J594" s="639"/>
      <c r="K594" s="578"/>
      <c r="L594" s="578"/>
    </row>
    <row r="595" spans="1:12" s="27" customFormat="1" ht="25.5">
      <c r="A595" s="591"/>
      <c r="B595" s="571"/>
      <c r="C595" s="575"/>
      <c r="D595" s="242" t="s">
        <v>5673</v>
      </c>
      <c r="E595" s="578"/>
      <c r="F595" s="578"/>
      <c r="G595" s="232" t="s">
        <v>932</v>
      </c>
      <c r="H595" s="578"/>
      <c r="I595" s="578"/>
      <c r="J595" s="639"/>
      <c r="K595" s="578"/>
      <c r="L595" s="578"/>
    </row>
    <row r="596" spans="1:12" s="27" customFormat="1" ht="25.5">
      <c r="A596" s="232">
        <v>361</v>
      </c>
      <c r="B596" s="233" t="s">
        <v>4010</v>
      </c>
      <c r="C596" s="277">
        <v>43417</v>
      </c>
      <c r="D596" s="242" t="s">
        <v>5673</v>
      </c>
      <c r="E596" s="232" t="s">
        <v>2547</v>
      </c>
      <c r="F596" s="232" t="s">
        <v>2548</v>
      </c>
      <c r="G596" s="232" t="s">
        <v>199</v>
      </c>
      <c r="H596" s="232" t="s">
        <v>4114</v>
      </c>
      <c r="I596" s="232" t="s">
        <v>4115</v>
      </c>
      <c r="J596" s="232" t="s">
        <v>21</v>
      </c>
      <c r="K596" s="232" t="s">
        <v>4116</v>
      </c>
      <c r="L596" s="232" t="s">
        <v>21</v>
      </c>
    </row>
    <row r="597" spans="1:12" s="27" customFormat="1" ht="25.5">
      <c r="A597" s="232">
        <v>362</v>
      </c>
      <c r="B597" s="233" t="s">
        <v>4010</v>
      </c>
      <c r="C597" s="277">
        <v>43417</v>
      </c>
      <c r="D597" s="242" t="s">
        <v>5673</v>
      </c>
      <c r="E597" s="232" t="s">
        <v>2622</v>
      </c>
      <c r="F597" s="232" t="s">
        <v>2623</v>
      </c>
      <c r="G597" s="232" t="s">
        <v>199</v>
      </c>
      <c r="H597" s="232" t="s">
        <v>4117</v>
      </c>
      <c r="I597" s="232" t="s">
        <v>4118</v>
      </c>
      <c r="J597" s="232" t="s">
        <v>4119</v>
      </c>
      <c r="K597" s="232" t="s">
        <v>4120</v>
      </c>
      <c r="L597" s="232" t="s">
        <v>21</v>
      </c>
    </row>
    <row r="598" spans="1:12" s="27" customFormat="1" ht="191.25">
      <c r="A598" s="232">
        <v>363</v>
      </c>
      <c r="B598" s="233" t="s">
        <v>4010</v>
      </c>
      <c r="C598" s="277">
        <v>43417</v>
      </c>
      <c r="D598" s="242" t="s">
        <v>5673</v>
      </c>
      <c r="E598" s="232" t="s">
        <v>2345</v>
      </c>
      <c r="F598" s="232" t="s">
        <v>1343</v>
      </c>
      <c r="G598" s="232" t="s">
        <v>1040</v>
      </c>
      <c r="H598" s="232" t="s">
        <v>2826</v>
      </c>
      <c r="I598" s="232" t="s">
        <v>4121</v>
      </c>
      <c r="J598" s="232" t="s">
        <v>4122</v>
      </c>
      <c r="K598" s="232" t="s">
        <v>4123</v>
      </c>
      <c r="L598" s="232" t="s">
        <v>21</v>
      </c>
    </row>
    <row r="599" spans="1:12" s="27" customFormat="1" ht="191.25">
      <c r="A599" s="232">
        <v>364</v>
      </c>
      <c r="B599" s="233" t="s">
        <v>4010</v>
      </c>
      <c r="C599" s="277">
        <v>43417</v>
      </c>
      <c r="D599" s="242" t="s">
        <v>5673</v>
      </c>
      <c r="E599" s="232" t="s">
        <v>2345</v>
      </c>
      <c r="F599" s="232" t="s">
        <v>1343</v>
      </c>
      <c r="G599" s="232" t="s">
        <v>1040</v>
      </c>
      <c r="H599" s="232" t="s">
        <v>2826</v>
      </c>
      <c r="I599" s="232" t="s">
        <v>4125</v>
      </c>
      <c r="J599" s="232" t="s">
        <v>4126</v>
      </c>
      <c r="K599" s="232" t="s">
        <v>4123</v>
      </c>
      <c r="L599" s="232" t="s">
        <v>21</v>
      </c>
    </row>
    <row r="600" spans="1:12" s="27" customFormat="1" ht="102">
      <c r="A600" s="232">
        <v>365</v>
      </c>
      <c r="B600" s="233" t="s">
        <v>4010</v>
      </c>
      <c r="C600" s="277">
        <v>43420</v>
      </c>
      <c r="D600" s="242" t="s">
        <v>5673</v>
      </c>
      <c r="E600" s="232" t="s">
        <v>2547</v>
      </c>
      <c r="F600" s="232" t="s">
        <v>2548</v>
      </c>
      <c r="G600" s="232" t="s">
        <v>4131</v>
      </c>
      <c r="H600" s="232" t="s">
        <v>1213</v>
      </c>
      <c r="I600" s="232" t="s">
        <v>2630</v>
      </c>
      <c r="J600" s="232" t="s">
        <v>4130</v>
      </c>
      <c r="K600" s="232" t="s">
        <v>4132</v>
      </c>
      <c r="L600" s="232" t="s">
        <v>21</v>
      </c>
    </row>
    <row r="601" spans="1:12" s="27" customFormat="1" ht="89.25">
      <c r="A601" s="232">
        <v>366</v>
      </c>
      <c r="B601" s="233" t="s">
        <v>4010</v>
      </c>
      <c r="C601" s="277">
        <v>43420</v>
      </c>
      <c r="D601" s="242" t="s">
        <v>5673</v>
      </c>
      <c r="E601" s="232" t="s">
        <v>2593</v>
      </c>
      <c r="F601" s="232" t="s">
        <v>2975</v>
      </c>
      <c r="G601" s="232" t="s">
        <v>1037</v>
      </c>
      <c r="H601" s="232" t="s">
        <v>3964</v>
      </c>
      <c r="I601" s="232" t="s">
        <v>2980</v>
      </c>
      <c r="J601" s="232" t="s">
        <v>4139</v>
      </c>
      <c r="K601" s="232" t="s">
        <v>2830</v>
      </c>
      <c r="L601" s="232" t="s">
        <v>21</v>
      </c>
    </row>
    <row r="602" spans="1:12" s="27" customFormat="1" ht="216.75">
      <c r="A602" s="232">
        <v>367</v>
      </c>
      <c r="B602" s="233" t="s">
        <v>4010</v>
      </c>
      <c r="C602" s="277">
        <v>43420</v>
      </c>
      <c r="D602" s="242" t="s">
        <v>5673</v>
      </c>
      <c r="E602" s="232" t="s">
        <v>2526</v>
      </c>
      <c r="F602" s="232" t="s">
        <v>21</v>
      </c>
      <c r="G602" s="232" t="s">
        <v>1859</v>
      </c>
      <c r="H602" s="232" t="s">
        <v>162</v>
      </c>
      <c r="I602" s="232" t="s">
        <v>4146</v>
      </c>
      <c r="J602" s="232" t="s">
        <v>4145</v>
      </c>
      <c r="K602" s="232" t="s">
        <v>2830</v>
      </c>
      <c r="L602" s="232" t="s">
        <v>21</v>
      </c>
    </row>
    <row r="603" spans="1:12" s="27" customFormat="1" ht="25.5">
      <c r="A603" s="232">
        <v>368</v>
      </c>
      <c r="B603" s="233" t="s">
        <v>4010</v>
      </c>
      <c r="C603" s="277">
        <v>43420</v>
      </c>
      <c r="D603" s="242" t="s">
        <v>5673</v>
      </c>
      <c r="E603" s="232" t="s">
        <v>1057</v>
      </c>
      <c r="F603" s="232" t="s">
        <v>21</v>
      </c>
      <c r="G603" s="232" t="s">
        <v>1859</v>
      </c>
      <c r="H603" s="232" t="s">
        <v>162</v>
      </c>
      <c r="I603" s="232" t="s">
        <v>4147</v>
      </c>
      <c r="J603" s="232" t="s">
        <v>4140</v>
      </c>
      <c r="K603" s="232" t="s">
        <v>2830</v>
      </c>
      <c r="L603" s="232" t="s">
        <v>21</v>
      </c>
    </row>
    <row r="604" spans="1:12" s="27" customFormat="1" ht="63.75">
      <c r="A604" s="232">
        <v>369</v>
      </c>
      <c r="B604" s="233" t="s">
        <v>4010</v>
      </c>
      <c r="C604" s="277">
        <v>43420</v>
      </c>
      <c r="D604" s="242" t="s">
        <v>5673</v>
      </c>
      <c r="E604" s="232" t="s">
        <v>1058</v>
      </c>
      <c r="F604" s="232" t="s">
        <v>21</v>
      </c>
      <c r="G604" s="232" t="s">
        <v>1859</v>
      </c>
      <c r="H604" s="232" t="s">
        <v>162</v>
      </c>
      <c r="I604" s="232" t="s">
        <v>4149</v>
      </c>
      <c r="J604" s="232" t="s">
        <v>4148</v>
      </c>
      <c r="K604" s="232" t="s">
        <v>2830</v>
      </c>
      <c r="L604" s="232" t="s">
        <v>21</v>
      </c>
    </row>
    <row r="605" spans="1:12" s="27" customFormat="1" ht="38.25">
      <c r="A605" s="232">
        <v>370</v>
      </c>
      <c r="B605" s="233" t="s">
        <v>4010</v>
      </c>
      <c r="C605" s="277">
        <v>43420</v>
      </c>
      <c r="D605" s="242" t="s">
        <v>5673</v>
      </c>
      <c r="E605" s="232" t="s">
        <v>2527</v>
      </c>
      <c r="F605" s="232" t="s">
        <v>21</v>
      </c>
      <c r="G605" s="232" t="s">
        <v>1859</v>
      </c>
      <c r="H605" s="232" t="s">
        <v>162</v>
      </c>
      <c r="I605" s="232" t="s">
        <v>4150</v>
      </c>
      <c r="J605" s="232" t="s">
        <v>4142</v>
      </c>
      <c r="K605" s="232" t="s">
        <v>2830</v>
      </c>
      <c r="L605" s="232" t="s">
        <v>21</v>
      </c>
    </row>
    <row r="606" spans="1:12" s="27" customFormat="1" ht="38.25">
      <c r="A606" s="232">
        <v>371</v>
      </c>
      <c r="B606" s="233" t="s">
        <v>4010</v>
      </c>
      <c r="C606" s="277">
        <v>43420</v>
      </c>
      <c r="D606" s="242" t="s">
        <v>5673</v>
      </c>
      <c r="E606" s="232" t="s">
        <v>1059</v>
      </c>
      <c r="F606" s="232" t="s">
        <v>21</v>
      </c>
      <c r="G606" s="232" t="s">
        <v>1859</v>
      </c>
      <c r="H606" s="232" t="s">
        <v>162</v>
      </c>
      <c r="I606" s="232" t="s">
        <v>4151</v>
      </c>
      <c r="J606" s="232" t="s">
        <v>4143</v>
      </c>
      <c r="K606" s="232" t="s">
        <v>2830</v>
      </c>
      <c r="L606" s="232" t="s">
        <v>21</v>
      </c>
    </row>
    <row r="607" spans="1:12" s="27" customFormat="1" ht="25.5">
      <c r="A607" s="590">
        <v>372</v>
      </c>
      <c r="B607" s="592" t="s">
        <v>4010</v>
      </c>
      <c r="C607" s="602">
        <v>43420</v>
      </c>
      <c r="D607" s="242" t="s">
        <v>5673</v>
      </c>
      <c r="E607" s="589" t="s">
        <v>1838</v>
      </c>
      <c r="F607" s="589" t="s">
        <v>1838</v>
      </c>
      <c r="G607" s="232" t="s">
        <v>1595</v>
      </c>
      <c r="H607" s="589" t="s">
        <v>4441</v>
      </c>
      <c r="I607" s="589" t="s">
        <v>21</v>
      </c>
      <c r="J607" s="589" t="s">
        <v>4667</v>
      </c>
      <c r="K607" s="589" t="s">
        <v>4657</v>
      </c>
      <c r="L607" s="589" t="s">
        <v>21</v>
      </c>
    </row>
    <row r="608" spans="1:12" s="27" customFormat="1" ht="25.5">
      <c r="A608" s="591"/>
      <c r="B608" s="571"/>
      <c r="C608" s="575"/>
      <c r="D608" s="242" t="s">
        <v>5673</v>
      </c>
      <c r="E608" s="578"/>
      <c r="F608" s="578"/>
      <c r="G608" s="232" t="s">
        <v>1766</v>
      </c>
      <c r="H608" s="578"/>
      <c r="I608" s="578"/>
      <c r="J608" s="578"/>
      <c r="K608" s="578"/>
      <c r="L608" s="578"/>
    </row>
    <row r="609" spans="1:12" s="27" customFormat="1" ht="25.5">
      <c r="A609" s="591"/>
      <c r="B609" s="571"/>
      <c r="C609" s="575"/>
      <c r="D609" s="242" t="s">
        <v>5673</v>
      </c>
      <c r="E609" s="578"/>
      <c r="F609" s="578"/>
      <c r="G609" s="232" t="s">
        <v>754</v>
      </c>
      <c r="H609" s="578"/>
      <c r="I609" s="578"/>
      <c r="J609" s="578"/>
      <c r="K609" s="578"/>
      <c r="L609" s="578"/>
    </row>
    <row r="610" spans="1:12" s="27" customFormat="1" ht="25.5">
      <c r="A610" s="591"/>
      <c r="B610" s="571"/>
      <c r="C610" s="575"/>
      <c r="D610" s="242" t="s">
        <v>5673</v>
      </c>
      <c r="E610" s="578"/>
      <c r="F610" s="578"/>
      <c r="G610" s="232" t="s">
        <v>1079</v>
      </c>
      <c r="H610" s="578"/>
      <c r="I610" s="578"/>
      <c r="J610" s="578"/>
      <c r="K610" s="578"/>
      <c r="L610" s="578"/>
    </row>
    <row r="611" spans="1:12" s="27" customFormat="1" ht="25.5">
      <c r="A611" s="591"/>
      <c r="B611" s="571"/>
      <c r="C611" s="575"/>
      <c r="D611" s="242" t="s">
        <v>5673</v>
      </c>
      <c r="E611" s="578"/>
      <c r="F611" s="578"/>
      <c r="G611" s="232" t="s">
        <v>807</v>
      </c>
      <c r="H611" s="578"/>
      <c r="I611" s="578"/>
      <c r="J611" s="578"/>
      <c r="K611" s="578"/>
      <c r="L611" s="578"/>
    </row>
    <row r="612" spans="1:12" s="27" customFormat="1" ht="191.25">
      <c r="A612" s="232">
        <v>373</v>
      </c>
      <c r="B612" s="233" t="s">
        <v>4152</v>
      </c>
      <c r="C612" s="277">
        <v>43420</v>
      </c>
      <c r="D612" s="242" t="s">
        <v>5673</v>
      </c>
      <c r="E612" s="232" t="s">
        <v>776</v>
      </c>
      <c r="F612" s="232" t="s">
        <v>1970</v>
      </c>
      <c r="G612" s="232" t="s">
        <v>1040</v>
      </c>
      <c r="H612" s="232" t="s">
        <v>2826</v>
      </c>
      <c r="I612" s="232" t="s">
        <v>2479</v>
      </c>
      <c r="J612" s="232" t="s">
        <v>4154</v>
      </c>
      <c r="K612" s="232" t="s">
        <v>2830</v>
      </c>
      <c r="L612" s="232" t="s">
        <v>21</v>
      </c>
    </row>
    <row r="613" spans="1:12" s="27" customFormat="1" ht="204">
      <c r="A613" s="232">
        <v>374</v>
      </c>
      <c r="B613" s="233" t="s">
        <v>4152</v>
      </c>
      <c r="C613" s="277">
        <v>43420</v>
      </c>
      <c r="D613" s="242" t="s">
        <v>5673</v>
      </c>
      <c r="E613" s="232" t="s">
        <v>785</v>
      </c>
      <c r="F613" s="232" t="s">
        <v>787</v>
      </c>
      <c r="G613" s="232" t="s">
        <v>1040</v>
      </c>
      <c r="H613" s="232" t="s">
        <v>2826</v>
      </c>
      <c r="I613" s="232" t="s">
        <v>2440</v>
      </c>
      <c r="J613" s="232" t="s">
        <v>4157</v>
      </c>
      <c r="K613" s="232" t="s">
        <v>2830</v>
      </c>
      <c r="L613" s="232" t="s">
        <v>21</v>
      </c>
    </row>
    <row r="614" spans="1:12" s="27" customFormat="1" ht="216.75">
      <c r="A614" s="232">
        <v>375</v>
      </c>
      <c r="B614" s="233" t="s">
        <v>4152</v>
      </c>
      <c r="C614" s="277">
        <v>43420</v>
      </c>
      <c r="D614" s="242" t="s">
        <v>5673</v>
      </c>
      <c r="E614" s="232" t="s">
        <v>2342</v>
      </c>
      <c r="F614" s="232" t="s">
        <v>2039</v>
      </c>
      <c r="G614" s="232" t="s">
        <v>1040</v>
      </c>
      <c r="H614" s="232" t="s">
        <v>2826</v>
      </c>
      <c r="I614" s="232" t="s">
        <v>2744</v>
      </c>
      <c r="J614" s="232" t="s">
        <v>4159</v>
      </c>
      <c r="K614" s="232" t="s">
        <v>2830</v>
      </c>
      <c r="L614" s="232" t="s">
        <v>21</v>
      </c>
    </row>
    <row r="615" spans="1:12" s="27" customFormat="1" ht="63.75">
      <c r="A615" s="232">
        <v>376</v>
      </c>
      <c r="B615" s="233" t="s">
        <v>4152</v>
      </c>
      <c r="C615" s="277">
        <v>43420</v>
      </c>
      <c r="D615" s="242" t="s">
        <v>5673</v>
      </c>
      <c r="E615" s="232" t="s">
        <v>425</v>
      </c>
      <c r="F615" s="232" t="s">
        <v>1345</v>
      </c>
      <c r="G615" s="232" t="s">
        <v>1126</v>
      </c>
      <c r="H615" s="232" t="s">
        <v>2826</v>
      </c>
      <c r="I615" s="232" t="s">
        <v>2403</v>
      </c>
      <c r="J615" s="232" t="s">
        <v>4161</v>
      </c>
      <c r="K615" s="232" t="s">
        <v>2830</v>
      </c>
      <c r="L615" s="232" t="s">
        <v>21</v>
      </c>
    </row>
    <row r="616" spans="1:12" s="27" customFormat="1" ht="114.75">
      <c r="A616" s="232">
        <v>377</v>
      </c>
      <c r="B616" s="233" t="s">
        <v>4152</v>
      </c>
      <c r="C616" s="277">
        <v>43420</v>
      </c>
      <c r="D616" s="242" t="s">
        <v>5673</v>
      </c>
      <c r="E616" s="232" t="s">
        <v>1197</v>
      </c>
      <c r="F616" s="232" t="s">
        <v>1353</v>
      </c>
      <c r="G616" s="232" t="s">
        <v>810</v>
      </c>
      <c r="H616" s="232" t="s">
        <v>2826</v>
      </c>
      <c r="I616" s="232" t="s">
        <v>2519</v>
      </c>
      <c r="J616" s="232" t="s">
        <v>4165</v>
      </c>
      <c r="K616" s="232" t="s">
        <v>2830</v>
      </c>
      <c r="L616" s="232" t="s">
        <v>21</v>
      </c>
    </row>
    <row r="617" spans="1:12" s="27" customFormat="1" ht="89.25">
      <c r="A617" s="232">
        <v>378</v>
      </c>
      <c r="B617" s="233" t="s">
        <v>4152</v>
      </c>
      <c r="C617" s="277">
        <v>43420</v>
      </c>
      <c r="D617" s="242" t="s">
        <v>5673</v>
      </c>
      <c r="E617" s="232" t="s">
        <v>1843</v>
      </c>
      <c r="F617" s="232" t="s">
        <v>1018</v>
      </c>
      <c r="G617" s="232" t="s">
        <v>810</v>
      </c>
      <c r="H617" s="232" t="s">
        <v>2826</v>
      </c>
      <c r="I617" s="232" t="s">
        <v>2508</v>
      </c>
      <c r="J617" s="232" t="s">
        <v>4167</v>
      </c>
      <c r="K617" s="232" t="s">
        <v>2830</v>
      </c>
      <c r="L617" s="232" t="s">
        <v>21</v>
      </c>
    </row>
    <row r="618" spans="1:12" s="27" customFormat="1" ht="191.25">
      <c r="A618" s="232">
        <v>379</v>
      </c>
      <c r="B618" s="233" t="s">
        <v>4152</v>
      </c>
      <c r="C618" s="277">
        <v>43420</v>
      </c>
      <c r="D618" s="242" t="s">
        <v>5673</v>
      </c>
      <c r="E618" s="232" t="s">
        <v>1017</v>
      </c>
      <c r="F618" s="232" t="s">
        <v>1019</v>
      </c>
      <c r="G618" s="232" t="s">
        <v>810</v>
      </c>
      <c r="H618" s="232" t="s">
        <v>2826</v>
      </c>
      <c r="I618" s="232" t="s">
        <v>3970</v>
      </c>
      <c r="J618" s="232" t="s">
        <v>4169</v>
      </c>
      <c r="K618" s="232" t="s">
        <v>2830</v>
      </c>
      <c r="L618" s="232" t="s">
        <v>21</v>
      </c>
    </row>
    <row r="619" spans="1:12" s="27" customFormat="1" ht="102">
      <c r="A619" s="232">
        <v>380</v>
      </c>
      <c r="B619" s="233" t="s">
        <v>4152</v>
      </c>
      <c r="C619" s="277">
        <v>43420</v>
      </c>
      <c r="D619" s="242" t="s">
        <v>5673</v>
      </c>
      <c r="E619" s="232" t="s">
        <v>1441</v>
      </c>
      <c r="F619" s="232" t="s">
        <v>1443</v>
      </c>
      <c r="G619" s="232" t="s">
        <v>892</v>
      </c>
      <c r="H619" s="232" t="s">
        <v>2826</v>
      </c>
      <c r="I619" s="232" t="s">
        <v>2459</v>
      </c>
      <c r="J619" s="232" t="s">
        <v>4171</v>
      </c>
      <c r="K619" s="232" t="s">
        <v>2830</v>
      </c>
      <c r="L619" s="232" t="s">
        <v>21</v>
      </c>
    </row>
    <row r="620" spans="1:12" s="27" customFormat="1" ht="25.5">
      <c r="A620" s="232">
        <v>381</v>
      </c>
      <c r="B620" s="233" t="s">
        <v>4152</v>
      </c>
      <c r="C620" s="277">
        <v>43423</v>
      </c>
      <c r="D620" s="242" t="s">
        <v>5673</v>
      </c>
      <c r="E620" s="232" t="s">
        <v>21</v>
      </c>
      <c r="F620" s="232" t="s">
        <v>21</v>
      </c>
      <c r="G620" s="232" t="s">
        <v>199</v>
      </c>
      <c r="H620" s="232" t="s">
        <v>4302</v>
      </c>
      <c r="I620" s="232" t="s">
        <v>199</v>
      </c>
      <c r="J620" s="232" t="s">
        <v>4301</v>
      </c>
      <c r="K620" s="232" t="s">
        <v>4303</v>
      </c>
      <c r="L620" s="232" t="s">
        <v>21</v>
      </c>
    </row>
    <row r="621" spans="1:12" s="27" customFormat="1" ht="25.5">
      <c r="A621" s="232">
        <v>382</v>
      </c>
      <c r="B621" s="233" t="s">
        <v>4152</v>
      </c>
      <c r="C621" s="277">
        <v>43423</v>
      </c>
      <c r="D621" s="242" t="s">
        <v>5673</v>
      </c>
      <c r="E621" s="232" t="s">
        <v>21</v>
      </c>
      <c r="F621" s="232" t="s">
        <v>21</v>
      </c>
      <c r="G621" s="232" t="s">
        <v>931</v>
      </c>
      <c r="H621" s="232" t="s">
        <v>4302</v>
      </c>
      <c r="I621" s="232" t="s">
        <v>931</v>
      </c>
      <c r="J621" s="232" t="s">
        <v>4304</v>
      </c>
      <c r="K621" s="232" t="s">
        <v>4303</v>
      </c>
      <c r="L621" s="232" t="s">
        <v>21</v>
      </c>
    </row>
    <row r="622" spans="1:12" s="27" customFormat="1" ht="25.5">
      <c r="A622" s="590">
        <v>383</v>
      </c>
      <c r="B622" s="592" t="s">
        <v>3685</v>
      </c>
      <c r="C622" s="602">
        <v>43427</v>
      </c>
      <c r="D622" s="242" t="s">
        <v>5673</v>
      </c>
      <c r="E622" s="589" t="s">
        <v>1838</v>
      </c>
      <c r="F622" s="589" t="s">
        <v>1838</v>
      </c>
      <c r="G622" s="232" t="s">
        <v>883</v>
      </c>
      <c r="H622" s="589" t="s">
        <v>4441</v>
      </c>
      <c r="I622" s="589" t="s">
        <v>21</v>
      </c>
      <c r="J622" s="589" t="s">
        <v>4668</v>
      </c>
      <c r="K622" s="589" t="s">
        <v>4657</v>
      </c>
      <c r="L622" s="589" t="s">
        <v>21</v>
      </c>
    </row>
    <row r="623" spans="1:12" s="27" customFormat="1" ht="25.5">
      <c r="A623" s="591"/>
      <c r="B623" s="571"/>
      <c r="C623" s="575"/>
      <c r="D623" s="242" t="s">
        <v>5673</v>
      </c>
      <c r="E623" s="578"/>
      <c r="F623" s="578"/>
      <c r="G623" s="232" t="s">
        <v>890</v>
      </c>
      <c r="H623" s="578"/>
      <c r="I623" s="578"/>
      <c r="J623" s="578"/>
      <c r="K623" s="578"/>
      <c r="L623" s="578"/>
    </row>
    <row r="624" spans="1:12" s="27" customFormat="1" ht="25.5">
      <c r="A624" s="591"/>
      <c r="B624" s="571"/>
      <c r="C624" s="575"/>
      <c r="D624" s="242" t="s">
        <v>5673</v>
      </c>
      <c r="E624" s="578"/>
      <c r="F624" s="578"/>
      <c r="G624" s="232" t="s">
        <v>891</v>
      </c>
      <c r="H624" s="578"/>
      <c r="I624" s="578"/>
      <c r="J624" s="578"/>
      <c r="K624" s="578"/>
      <c r="L624" s="578"/>
    </row>
    <row r="625" spans="1:12" s="27" customFormat="1" ht="25.5">
      <c r="A625" s="591"/>
      <c r="B625" s="571"/>
      <c r="C625" s="575"/>
      <c r="D625" s="242" t="s">
        <v>5673</v>
      </c>
      <c r="E625" s="578"/>
      <c r="F625" s="578"/>
      <c r="G625" s="232" t="s">
        <v>892</v>
      </c>
      <c r="H625" s="578"/>
      <c r="I625" s="578"/>
      <c r="J625" s="578"/>
      <c r="K625" s="578"/>
      <c r="L625" s="578"/>
    </row>
    <row r="626" spans="1:12" s="27" customFormat="1" ht="25.5">
      <c r="A626" s="591"/>
      <c r="B626" s="571"/>
      <c r="C626" s="575"/>
      <c r="D626" s="242" t="s">
        <v>5673</v>
      </c>
      <c r="E626" s="578"/>
      <c r="F626" s="578"/>
      <c r="G626" s="232" t="s">
        <v>1089</v>
      </c>
      <c r="H626" s="578"/>
      <c r="I626" s="578"/>
      <c r="J626" s="578"/>
      <c r="K626" s="578"/>
      <c r="L626" s="578"/>
    </row>
    <row r="627" spans="1:12" s="27" customFormat="1" ht="25.5">
      <c r="A627" s="591"/>
      <c r="B627" s="571"/>
      <c r="C627" s="575"/>
      <c r="D627" s="242" t="s">
        <v>5673</v>
      </c>
      <c r="E627" s="578"/>
      <c r="F627" s="578"/>
      <c r="G627" s="232" t="s">
        <v>921</v>
      </c>
      <c r="H627" s="578"/>
      <c r="I627" s="578"/>
      <c r="J627" s="578"/>
      <c r="K627" s="578"/>
      <c r="L627" s="578"/>
    </row>
    <row r="628" spans="1:12" s="27" customFormat="1" ht="25.5">
      <c r="A628" s="591"/>
      <c r="B628" s="571"/>
      <c r="C628" s="575"/>
      <c r="D628" s="242" t="s">
        <v>5673</v>
      </c>
      <c r="E628" s="578"/>
      <c r="F628" s="578"/>
      <c r="G628" s="232" t="s">
        <v>1575</v>
      </c>
      <c r="H628" s="578"/>
      <c r="I628" s="578"/>
      <c r="J628" s="578"/>
      <c r="K628" s="578"/>
      <c r="L628" s="578"/>
    </row>
    <row r="629" spans="1:12" s="27" customFormat="1" ht="25.5">
      <c r="A629" s="591"/>
      <c r="B629" s="571"/>
      <c r="C629" s="575"/>
      <c r="D629" s="242" t="s">
        <v>5673</v>
      </c>
      <c r="E629" s="578"/>
      <c r="F629" s="578"/>
      <c r="G629" s="232" t="s">
        <v>1577</v>
      </c>
      <c r="H629" s="578"/>
      <c r="I629" s="578"/>
      <c r="J629" s="578"/>
      <c r="K629" s="578"/>
      <c r="L629" s="578"/>
    </row>
    <row r="630" spans="1:12" s="27" customFormat="1" ht="25.5">
      <c r="A630" s="591"/>
      <c r="B630" s="571"/>
      <c r="C630" s="575"/>
      <c r="D630" s="242" t="s">
        <v>5673</v>
      </c>
      <c r="E630" s="578"/>
      <c r="F630" s="578"/>
      <c r="G630" s="232" t="s">
        <v>922</v>
      </c>
      <c r="H630" s="578"/>
      <c r="I630" s="578"/>
      <c r="J630" s="578"/>
      <c r="K630" s="578"/>
      <c r="L630" s="578"/>
    </row>
    <row r="631" spans="1:12" s="27" customFormat="1" ht="25.5">
      <c r="A631" s="591"/>
      <c r="B631" s="571"/>
      <c r="C631" s="575"/>
      <c r="D631" s="242" t="s">
        <v>5673</v>
      </c>
      <c r="E631" s="578"/>
      <c r="F631" s="578"/>
      <c r="G631" s="232" t="s">
        <v>931</v>
      </c>
      <c r="H631" s="578"/>
      <c r="I631" s="578"/>
      <c r="J631" s="578"/>
      <c r="K631" s="578"/>
      <c r="L631" s="578"/>
    </row>
    <row r="632" spans="1:12" s="27" customFormat="1" ht="25.5">
      <c r="A632" s="232">
        <v>384</v>
      </c>
      <c r="B632" s="233" t="s">
        <v>4307</v>
      </c>
      <c r="C632" s="277">
        <v>43427</v>
      </c>
      <c r="D632" s="242" t="s">
        <v>5673</v>
      </c>
      <c r="E632" s="232" t="s">
        <v>4469</v>
      </c>
      <c r="F632" s="232" t="s">
        <v>4460</v>
      </c>
      <c r="G632" s="232" t="s">
        <v>199</v>
      </c>
      <c r="H632" s="232" t="s">
        <v>4441</v>
      </c>
      <c r="I632" s="232" t="s">
        <v>21</v>
      </c>
      <c r="J632" s="232" t="s">
        <v>4316</v>
      </c>
      <c r="K632" s="232" t="s">
        <v>4447</v>
      </c>
      <c r="L632" s="232" t="s">
        <v>21</v>
      </c>
    </row>
    <row r="633" spans="1:12" s="27" customFormat="1" ht="25.5">
      <c r="A633" s="232">
        <v>385</v>
      </c>
      <c r="B633" s="233" t="s">
        <v>4307</v>
      </c>
      <c r="C633" s="277">
        <v>43427</v>
      </c>
      <c r="D633" s="242" t="s">
        <v>5673</v>
      </c>
      <c r="E633" s="232" t="s">
        <v>4456</v>
      </c>
      <c r="F633" s="232" t="s">
        <v>4457</v>
      </c>
      <c r="G633" s="232" t="s">
        <v>199</v>
      </c>
      <c r="H633" s="232" t="s">
        <v>4441</v>
      </c>
      <c r="I633" s="232" t="s">
        <v>21</v>
      </c>
      <c r="J633" s="232" t="s">
        <v>4456</v>
      </c>
      <c r="K633" s="232" t="s">
        <v>4447</v>
      </c>
      <c r="L633" s="232" t="s">
        <v>21</v>
      </c>
    </row>
    <row r="634" spans="1:12" s="27" customFormat="1" ht="25.5">
      <c r="A634" s="232">
        <v>386</v>
      </c>
      <c r="B634" s="233" t="s">
        <v>4307</v>
      </c>
      <c r="C634" s="277">
        <v>43427</v>
      </c>
      <c r="D634" s="242" t="s">
        <v>5673</v>
      </c>
      <c r="E634" s="232" t="s">
        <v>4461</v>
      </c>
      <c r="F634" s="232" t="s">
        <v>4464</v>
      </c>
      <c r="G634" s="232" t="s">
        <v>199</v>
      </c>
      <c r="H634" s="232" t="s">
        <v>4441</v>
      </c>
      <c r="I634" s="232" t="s">
        <v>21</v>
      </c>
      <c r="J634" s="232" t="s">
        <v>4317</v>
      </c>
      <c r="K634" s="232" t="s">
        <v>4447</v>
      </c>
      <c r="L634" s="232" t="s">
        <v>21</v>
      </c>
    </row>
    <row r="635" spans="1:12" s="27" customFormat="1" ht="25.5">
      <c r="A635" s="232">
        <v>387</v>
      </c>
      <c r="B635" s="233" t="s">
        <v>4307</v>
      </c>
      <c r="C635" s="277">
        <v>43427</v>
      </c>
      <c r="D635" s="242" t="s">
        <v>5673</v>
      </c>
      <c r="E635" s="232" t="s">
        <v>4462</v>
      </c>
      <c r="F635" s="232" t="s">
        <v>4463</v>
      </c>
      <c r="G635" s="232" t="s">
        <v>199</v>
      </c>
      <c r="H635" s="232" t="s">
        <v>4441</v>
      </c>
      <c r="I635" s="232" t="s">
        <v>21</v>
      </c>
      <c r="J635" s="232" t="s">
        <v>4462</v>
      </c>
      <c r="K635" s="232" t="s">
        <v>4447</v>
      </c>
      <c r="L635" s="232" t="s">
        <v>21</v>
      </c>
    </row>
    <row r="636" spans="1:12" s="27" customFormat="1" ht="25.5">
      <c r="A636" s="232">
        <v>388</v>
      </c>
      <c r="B636" s="233" t="s">
        <v>4307</v>
      </c>
      <c r="C636" s="277">
        <v>43427</v>
      </c>
      <c r="D636" s="242" t="s">
        <v>5673</v>
      </c>
      <c r="E636" s="232" t="s">
        <v>4318</v>
      </c>
      <c r="F636" s="232" t="s">
        <v>4319</v>
      </c>
      <c r="G636" s="232" t="s">
        <v>199</v>
      </c>
      <c r="H636" s="232" t="s">
        <v>4441</v>
      </c>
      <c r="I636" s="232" t="s">
        <v>21</v>
      </c>
      <c r="J636" s="232" t="s">
        <v>4318</v>
      </c>
      <c r="K636" s="232" t="s">
        <v>4447</v>
      </c>
      <c r="L636" s="232" t="s">
        <v>21</v>
      </c>
    </row>
    <row r="637" spans="1:12" s="27" customFormat="1" ht="25.5">
      <c r="A637" s="232">
        <v>389</v>
      </c>
      <c r="B637" s="233" t="s">
        <v>4307</v>
      </c>
      <c r="C637" s="277">
        <v>43427</v>
      </c>
      <c r="D637" s="242" t="s">
        <v>5673</v>
      </c>
      <c r="E637" s="232" t="s">
        <v>4326</v>
      </c>
      <c r="F637" s="232" t="s">
        <v>4327</v>
      </c>
      <c r="G637" s="232" t="s">
        <v>199</v>
      </c>
      <c r="H637" s="232" t="s">
        <v>4441</v>
      </c>
      <c r="I637" s="232" t="s">
        <v>21</v>
      </c>
      <c r="J637" s="232" t="s">
        <v>4326</v>
      </c>
      <c r="K637" s="232" t="s">
        <v>4447</v>
      </c>
      <c r="L637" s="232" t="s">
        <v>21</v>
      </c>
    </row>
    <row r="638" spans="1:12" s="27" customFormat="1" ht="25.5">
      <c r="A638" s="232">
        <v>390</v>
      </c>
      <c r="B638" s="233" t="s">
        <v>4307</v>
      </c>
      <c r="C638" s="277">
        <v>43427</v>
      </c>
      <c r="D638" s="242" t="s">
        <v>5673</v>
      </c>
      <c r="E638" s="232" t="s">
        <v>4330</v>
      </c>
      <c r="F638" s="232" t="s">
        <v>4331</v>
      </c>
      <c r="G638" s="232" t="s">
        <v>199</v>
      </c>
      <c r="H638" s="232" t="s">
        <v>4441</v>
      </c>
      <c r="I638" s="232" t="s">
        <v>21</v>
      </c>
      <c r="J638" s="232" t="s">
        <v>4330</v>
      </c>
      <c r="K638" s="232" t="s">
        <v>4447</v>
      </c>
      <c r="L638" s="232" t="s">
        <v>21</v>
      </c>
    </row>
    <row r="639" spans="1:12" s="27" customFormat="1" ht="25.5">
      <c r="A639" s="232">
        <v>391</v>
      </c>
      <c r="B639" s="233" t="s">
        <v>4307</v>
      </c>
      <c r="C639" s="277">
        <v>43427</v>
      </c>
      <c r="D639" s="242" t="s">
        <v>5673</v>
      </c>
      <c r="E639" s="232" t="s">
        <v>4334</v>
      </c>
      <c r="F639" s="232" t="s">
        <v>4335</v>
      </c>
      <c r="G639" s="232" t="s">
        <v>199</v>
      </c>
      <c r="H639" s="232" t="s">
        <v>4441</v>
      </c>
      <c r="I639" s="232" t="s">
        <v>21</v>
      </c>
      <c r="J639" s="232" t="s">
        <v>4334</v>
      </c>
      <c r="K639" s="232" t="s">
        <v>4447</v>
      </c>
      <c r="L639" s="232" t="s">
        <v>21</v>
      </c>
    </row>
    <row r="640" spans="1:12" s="27" customFormat="1" ht="25.5">
      <c r="A640" s="232">
        <v>392</v>
      </c>
      <c r="B640" s="233" t="s">
        <v>4307</v>
      </c>
      <c r="C640" s="277">
        <v>43427</v>
      </c>
      <c r="D640" s="242" t="s">
        <v>5673</v>
      </c>
      <c r="E640" s="232" t="s">
        <v>4338</v>
      </c>
      <c r="F640" s="232" t="s">
        <v>4339</v>
      </c>
      <c r="G640" s="232" t="s">
        <v>199</v>
      </c>
      <c r="H640" s="232" t="s">
        <v>4441</v>
      </c>
      <c r="I640" s="232" t="s">
        <v>21</v>
      </c>
      <c r="J640" s="232" t="s">
        <v>4338</v>
      </c>
      <c r="K640" s="232" t="s">
        <v>4447</v>
      </c>
      <c r="L640" s="232" t="s">
        <v>21</v>
      </c>
    </row>
    <row r="641" spans="1:12" s="27" customFormat="1" ht="25.5">
      <c r="A641" s="232">
        <v>393</v>
      </c>
      <c r="B641" s="233" t="s">
        <v>4307</v>
      </c>
      <c r="C641" s="277">
        <v>43427</v>
      </c>
      <c r="D641" s="242" t="s">
        <v>5673</v>
      </c>
      <c r="E641" s="232" t="s">
        <v>4342</v>
      </c>
      <c r="F641" s="232" t="s">
        <v>4343</v>
      </c>
      <c r="G641" s="232" t="s">
        <v>199</v>
      </c>
      <c r="H641" s="232" t="s">
        <v>4441</v>
      </c>
      <c r="I641" s="232" t="s">
        <v>21</v>
      </c>
      <c r="J641" s="232" t="s">
        <v>4342</v>
      </c>
      <c r="K641" s="232" t="s">
        <v>4447</v>
      </c>
      <c r="L641" s="232" t="s">
        <v>21</v>
      </c>
    </row>
    <row r="642" spans="1:12" s="27" customFormat="1" ht="25.5">
      <c r="A642" s="232">
        <v>394</v>
      </c>
      <c r="B642" s="233" t="s">
        <v>4307</v>
      </c>
      <c r="C642" s="277">
        <v>43427</v>
      </c>
      <c r="D642" s="242" t="s">
        <v>5673</v>
      </c>
      <c r="E642" s="232" t="s">
        <v>4361</v>
      </c>
      <c r="F642" s="232" t="s">
        <v>4346</v>
      </c>
      <c r="G642" s="232" t="s">
        <v>199</v>
      </c>
      <c r="H642" s="232" t="s">
        <v>4441</v>
      </c>
      <c r="I642" s="232" t="s">
        <v>21</v>
      </c>
      <c r="J642" s="232" t="s">
        <v>4361</v>
      </c>
      <c r="K642" s="232" t="s">
        <v>4447</v>
      </c>
      <c r="L642" s="232" t="s">
        <v>21</v>
      </c>
    </row>
    <row r="643" spans="1:12" s="27" customFormat="1" ht="25.5">
      <c r="A643" s="232">
        <v>395</v>
      </c>
      <c r="B643" s="233" t="s">
        <v>4307</v>
      </c>
      <c r="C643" s="277">
        <v>43427</v>
      </c>
      <c r="D643" s="242" t="s">
        <v>5673</v>
      </c>
      <c r="E643" s="232" t="s">
        <v>4362</v>
      </c>
      <c r="F643" s="232" t="s">
        <v>4348</v>
      </c>
      <c r="G643" s="232" t="s">
        <v>199</v>
      </c>
      <c r="H643" s="232" t="s">
        <v>4441</v>
      </c>
      <c r="I643" s="232" t="s">
        <v>21</v>
      </c>
      <c r="J643" s="232" t="s">
        <v>4362</v>
      </c>
      <c r="K643" s="232" t="s">
        <v>4447</v>
      </c>
      <c r="L643" s="232" t="s">
        <v>21</v>
      </c>
    </row>
    <row r="644" spans="1:12" s="27" customFormat="1" ht="25.5">
      <c r="A644" s="232">
        <v>396</v>
      </c>
      <c r="B644" s="233" t="s">
        <v>4307</v>
      </c>
      <c r="C644" s="277">
        <v>43427</v>
      </c>
      <c r="D644" s="242" t="s">
        <v>5673</v>
      </c>
      <c r="E644" s="232" t="s">
        <v>4363</v>
      </c>
      <c r="F644" s="232" t="s">
        <v>4350</v>
      </c>
      <c r="G644" s="232" t="s">
        <v>199</v>
      </c>
      <c r="H644" s="232" t="s">
        <v>4441</v>
      </c>
      <c r="I644" s="232" t="s">
        <v>21</v>
      </c>
      <c r="J644" s="232" t="s">
        <v>4363</v>
      </c>
      <c r="K644" s="232" t="s">
        <v>4447</v>
      </c>
      <c r="L644" s="232" t="s">
        <v>21</v>
      </c>
    </row>
    <row r="645" spans="1:12" s="27" customFormat="1" ht="25.5">
      <c r="A645" s="232">
        <v>397</v>
      </c>
      <c r="B645" s="233" t="s">
        <v>4307</v>
      </c>
      <c r="C645" s="277">
        <v>43427</v>
      </c>
      <c r="D645" s="242" t="s">
        <v>5673</v>
      </c>
      <c r="E645" s="232" t="s">
        <v>4364</v>
      </c>
      <c r="F645" s="232" t="s">
        <v>4352</v>
      </c>
      <c r="G645" s="232" t="s">
        <v>199</v>
      </c>
      <c r="H645" s="232" t="s">
        <v>4441</v>
      </c>
      <c r="I645" s="232" t="s">
        <v>21</v>
      </c>
      <c r="J645" s="232" t="s">
        <v>4364</v>
      </c>
      <c r="K645" s="232" t="s">
        <v>4447</v>
      </c>
      <c r="L645" s="232" t="s">
        <v>21</v>
      </c>
    </row>
    <row r="646" spans="1:12" s="27" customFormat="1" ht="25.5">
      <c r="A646" s="232">
        <v>398</v>
      </c>
      <c r="B646" s="233" t="s">
        <v>4307</v>
      </c>
      <c r="C646" s="277">
        <v>43427</v>
      </c>
      <c r="D646" s="242" t="s">
        <v>5673</v>
      </c>
      <c r="E646" s="232" t="s">
        <v>4365</v>
      </c>
      <c r="F646" s="232" t="s">
        <v>4354</v>
      </c>
      <c r="G646" s="232" t="s">
        <v>199</v>
      </c>
      <c r="H646" s="232" t="s">
        <v>4441</v>
      </c>
      <c r="I646" s="232" t="s">
        <v>21</v>
      </c>
      <c r="J646" s="232" t="s">
        <v>4365</v>
      </c>
      <c r="K646" s="232" t="s">
        <v>4447</v>
      </c>
      <c r="L646" s="232" t="s">
        <v>21</v>
      </c>
    </row>
    <row r="647" spans="1:12" s="27" customFormat="1" ht="25.5">
      <c r="A647" s="232">
        <v>399</v>
      </c>
      <c r="B647" s="233" t="s">
        <v>4307</v>
      </c>
      <c r="C647" s="277">
        <v>43427</v>
      </c>
      <c r="D647" s="242" t="s">
        <v>5673</v>
      </c>
      <c r="E647" s="232" t="s">
        <v>4366</v>
      </c>
      <c r="F647" s="232" t="s">
        <v>4356</v>
      </c>
      <c r="G647" s="232" t="s">
        <v>199</v>
      </c>
      <c r="H647" s="232" t="s">
        <v>4441</v>
      </c>
      <c r="I647" s="232" t="s">
        <v>21</v>
      </c>
      <c r="J647" s="232" t="s">
        <v>4366</v>
      </c>
      <c r="K647" s="232" t="s">
        <v>4447</v>
      </c>
      <c r="L647" s="232" t="s">
        <v>21</v>
      </c>
    </row>
    <row r="648" spans="1:12" s="27" customFormat="1" ht="25.5">
      <c r="A648" s="232">
        <v>400</v>
      </c>
      <c r="B648" s="233" t="s">
        <v>4307</v>
      </c>
      <c r="C648" s="277">
        <v>43427</v>
      </c>
      <c r="D648" s="242" t="s">
        <v>5673</v>
      </c>
      <c r="E648" s="232" t="s">
        <v>4367</v>
      </c>
      <c r="F648" s="232" t="s">
        <v>4358</v>
      </c>
      <c r="G648" s="232" t="s">
        <v>199</v>
      </c>
      <c r="H648" s="232" t="s">
        <v>4441</v>
      </c>
      <c r="I648" s="232" t="s">
        <v>21</v>
      </c>
      <c r="J648" s="232" t="s">
        <v>4367</v>
      </c>
      <c r="K648" s="232" t="s">
        <v>4447</v>
      </c>
      <c r="L648" s="232" t="s">
        <v>21</v>
      </c>
    </row>
    <row r="649" spans="1:12" s="27" customFormat="1" ht="25.5">
      <c r="A649" s="232">
        <v>401</v>
      </c>
      <c r="B649" s="233" t="s">
        <v>4307</v>
      </c>
      <c r="C649" s="277">
        <v>43427</v>
      </c>
      <c r="D649" s="242" t="s">
        <v>5673</v>
      </c>
      <c r="E649" s="232" t="s">
        <v>4368</v>
      </c>
      <c r="F649" s="232" t="s">
        <v>4360</v>
      </c>
      <c r="G649" s="232" t="s">
        <v>199</v>
      </c>
      <c r="H649" s="232" t="s">
        <v>4441</v>
      </c>
      <c r="I649" s="232" t="s">
        <v>21</v>
      </c>
      <c r="J649" s="232" t="s">
        <v>4368</v>
      </c>
      <c r="K649" s="232" t="s">
        <v>4447</v>
      </c>
      <c r="L649" s="232" t="s">
        <v>21</v>
      </c>
    </row>
    <row r="650" spans="1:12" s="27" customFormat="1" ht="25.5">
      <c r="A650" s="232">
        <v>402</v>
      </c>
      <c r="B650" s="233" t="s">
        <v>4307</v>
      </c>
      <c r="C650" s="277">
        <v>43427</v>
      </c>
      <c r="D650" s="242" t="s">
        <v>5673</v>
      </c>
      <c r="E650" s="232" t="s">
        <v>4370</v>
      </c>
      <c r="F650" s="232" t="s">
        <v>4371</v>
      </c>
      <c r="G650" s="232" t="s">
        <v>199</v>
      </c>
      <c r="H650" s="232" t="s">
        <v>4441</v>
      </c>
      <c r="I650" s="232" t="s">
        <v>21</v>
      </c>
      <c r="J650" s="232" t="s">
        <v>4370</v>
      </c>
      <c r="K650" s="232" t="s">
        <v>4447</v>
      </c>
      <c r="L650" s="232" t="s">
        <v>21</v>
      </c>
    </row>
    <row r="651" spans="1:12" s="27" customFormat="1" ht="25.5">
      <c r="A651" s="232">
        <v>403</v>
      </c>
      <c r="B651" s="233" t="s">
        <v>4307</v>
      </c>
      <c r="C651" s="277">
        <v>43427</v>
      </c>
      <c r="D651" s="242" t="s">
        <v>5673</v>
      </c>
      <c r="E651" s="232" t="s">
        <v>4378</v>
      </c>
      <c r="F651" s="232" t="s">
        <v>4374</v>
      </c>
      <c r="G651" s="232" t="s">
        <v>199</v>
      </c>
      <c r="H651" s="232" t="s">
        <v>4441</v>
      </c>
      <c r="I651" s="232" t="s">
        <v>21</v>
      </c>
      <c r="J651" s="232" t="s">
        <v>4378</v>
      </c>
      <c r="K651" s="232" t="s">
        <v>4447</v>
      </c>
      <c r="L651" s="232" t="s">
        <v>21</v>
      </c>
    </row>
    <row r="652" spans="1:12" s="27" customFormat="1" ht="25.5">
      <c r="A652" s="232">
        <v>404</v>
      </c>
      <c r="B652" s="233" t="s">
        <v>4307</v>
      </c>
      <c r="C652" s="277">
        <v>43427</v>
      </c>
      <c r="D652" s="242" t="s">
        <v>5673</v>
      </c>
      <c r="E652" s="232" t="s">
        <v>4379</v>
      </c>
      <c r="F652" s="232" t="s">
        <v>4376</v>
      </c>
      <c r="G652" s="232" t="s">
        <v>199</v>
      </c>
      <c r="H652" s="232" t="s">
        <v>4441</v>
      </c>
      <c r="I652" s="232" t="s">
        <v>21</v>
      </c>
      <c r="J652" s="232" t="s">
        <v>4379</v>
      </c>
      <c r="K652" s="232" t="s">
        <v>4447</v>
      </c>
      <c r="L652" s="232" t="s">
        <v>21</v>
      </c>
    </row>
    <row r="653" spans="1:12" s="27" customFormat="1" ht="25.5">
      <c r="A653" s="232">
        <v>405</v>
      </c>
      <c r="B653" s="233" t="s">
        <v>4307</v>
      </c>
      <c r="C653" s="277">
        <v>43427</v>
      </c>
      <c r="D653" s="242" t="s">
        <v>5673</v>
      </c>
      <c r="E653" s="232" t="s">
        <v>4383</v>
      </c>
      <c r="F653" s="232" t="s">
        <v>4389</v>
      </c>
      <c r="G653" s="232" t="s">
        <v>199</v>
      </c>
      <c r="H653" s="232" t="s">
        <v>4441</v>
      </c>
      <c r="I653" s="232" t="s">
        <v>21</v>
      </c>
      <c r="J653" s="232" t="s">
        <v>4383</v>
      </c>
      <c r="K653" s="232" t="s">
        <v>4447</v>
      </c>
      <c r="L653" s="232" t="s">
        <v>21</v>
      </c>
    </row>
    <row r="654" spans="1:12" s="27" customFormat="1" ht="25.5">
      <c r="A654" s="232">
        <v>406</v>
      </c>
      <c r="B654" s="233" t="s">
        <v>4307</v>
      </c>
      <c r="C654" s="277">
        <v>43427</v>
      </c>
      <c r="D654" s="242" t="s">
        <v>5673</v>
      </c>
      <c r="E654" s="232" t="s">
        <v>4388</v>
      </c>
      <c r="F654" s="232" t="s">
        <v>4390</v>
      </c>
      <c r="G654" s="232" t="s">
        <v>199</v>
      </c>
      <c r="H654" s="232" t="s">
        <v>4441</v>
      </c>
      <c r="I654" s="232" t="s">
        <v>21</v>
      </c>
      <c r="J654" s="232" t="s">
        <v>4388</v>
      </c>
      <c r="K654" s="232" t="s">
        <v>4447</v>
      </c>
      <c r="L654" s="232" t="s">
        <v>21</v>
      </c>
    </row>
    <row r="655" spans="1:12" s="27" customFormat="1" ht="25.5">
      <c r="A655" s="232">
        <v>407</v>
      </c>
      <c r="B655" s="233" t="s">
        <v>4307</v>
      </c>
      <c r="C655" s="277">
        <v>43427</v>
      </c>
      <c r="D655" s="242" t="s">
        <v>5673</v>
      </c>
      <c r="E655" s="232" t="s">
        <v>4391</v>
      </c>
      <c r="F655" s="232" t="s">
        <v>4392</v>
      </c>
      <c r="G655" s="232" t="s">
        <v>199</v>
      </c>
      <c r="H655" s="232" t="s">
        <v>4441</v>
      </c>
      <c r="I655" s="232" t="s">
        <v>21</v>
      </c>
      <c r="J655" s="232" t="s">
        <v>4391</v>
      </c>
      <c r="K655" s="232" t="s">
        <v>4447</v>
      </c>
      <c r="L655" s="232" t="s">
        <v>21</v>
      </c>
    </row>
    <row r="656" spans="1:12" s="27" customFormat="1" ht="25.5">
      <c r="A656" s="232">
        <v>408</v>
      </c>
      <c r="B656" s="233" t="s">
        <v>4307</v>
      </c>
      <c r="C656" s="277">
        <v>43427</v>
      </c>
      <c r="D656" s="242" t="s">
        <v>5673</v>
      </c>
      <c r="E656" s="232" t="s">
        <v>4401</v>
      </c>
      <c r="F656" s="232" t="s">
        <v>4394</v>
      </c>
      <c r="G656" s="232" t="s">
        <v>199</v>
      </c>
      <c r="H656" s="232" t="s">
        <v>4441</v>
      </c>
      <c r="I656" s="232" t="s">
        <v>21</v>
      </c>
      <c r="J656" s="232" t="s">
        <v>4401</v>
      </c>
      <c r="K656" s="232" t="s">
        <v>4447</v>
      </c>
      <c r="L656" s="232" t="s">
        <v>21</v>
      </c>
    </row>
    <row r="657" spans="1:12" s="27" customFormat="1" ht="25.5">
      <c r="A657" s="232">
        <v>409</v>
      </c>
      <c r="B657" s="233" t="s">
        <v>4307</v>
      </c>
      <c r="C657" s="277">
        <v>43427</v>
      </c>
      <c r="D657" s="242" t="s">
        <v>5673</v>
      </c>
      <c r="E657" s="232" t="s">
        <v>4402</v>
      </c>
      <c r="F657" s="232" t="s">
        <v>4396</v>
      </c>
      <c r="G657" s="232" t="s">
        <v>199</v>
      </c>
      <c r="H657" s="232" t="s">
        <v>4441</v>
      </c>
      <c r="I657" s="232" t="s">
        <v>21</v>
      </c>
      <c r="J657" s="232" t="s">
        <v>4402</v>
      </c>
      <c r="K657" s="232" t="s">
        <v>4447</v>
      </c>
      <c r="L657" s="232" t="s">
        <v>21</v>
      </c>
    </row>
    <row r="658" spans="1:12" s="27" customFormat="1" ht="25.5">
      <c r="A658" s="232">
        <v>410</v>
      </c>
      <c r="B658" s="233" t="s">
        <v>4307</v>
      </c>
      <c r="C658" s="277">
        <v>43427</v>
      </c>
      <c r="D658" s="242" t="s">
        <v>5673</v>
      </c>
      <c r="E658" s="232" t="s">
        <v>4403</v>
      </c>
      <c r="F658" s="232" t="s">
        <v>4398</v>
      </c>
      <c r="G658" s="232" t="s">
        <v>199</v>
      </c>
      <c r="H658" s="232" t="s">
        <v>4441</v>
      </c>
      <c r="I658" s="232" t="s">
        <v>21</v>
      </c>
      <c r="J658" s="232" t="s">
        <v>4403</v>
      </c>
      <c r="K658" s="232" t="s">
        <v>4447</v>
      </c>
      <c r="L658" s="232" t="s">
        <v>21</v>
      </c>
    </row>
    <row r="659" spans="1:12" s="27" customFormat="1" ht="25.5">
      <c r="A659" s="232">
        <v>411</v>
      </c>
      <c r="B659" s="233" t="s">
        <v>4307</v>
      </c>
      <c r="C659" s="277">
        <v>43427</v>
      </c>
      <c r="D659" s="242" t="s">
        <v>5673</v>
      </c>
      <c r="E659" s="232" t="s">
        <v>4404</v>
      </c>
      <c r="F659" s="232" t="s">
        <v>4400</v>
      </c>
      <c r="G659" s="232" t="s">
        <v>199</v>
      </c>
      <c r="H659" s="232" t="s">
        <v>4441</v>
      </c>
      <c r="I659" s="232" t="s">
        <v>21</v>
      </c>
      <c r="J659" s="232" t="s">
        <v>4404</v>
      </c>
      <c r="K659" s="232" t="s">
        <v>4447</v>
      </c>
      <c r="L659" s="232" t="s">
        <v>21</v>
      </c>
    </row>
    <row r="660" spans="1:12" s="27" customFormat="1" ht="25.5">
      <c r="A660" s="232">
        <v>412</v>
      </c>
      <c r="B660" s="233" t="s">
        <v>4307</v>
      </c>
      <c r="C660" s="277">
        <v>43427</v>
      </c>
      <c r="D660" s="242" t="s">
        <v>5673</v>
      </c>
      <c r="E660" s="232" t="s">
        <v>4413</v>
      </c>
      <c r="F660" s="232" t="s">
        <v>4410</v>
      </c>
      <c r="G660" s="232" t="s">
        <v>199</v>
      </c>
      <c r="H660" s="232" t="s">
        <v>4441</v>
      </c>
      <c r="I660" s="232" t="s">
        <v>21</v>
      </c>
      <c r="J660" s="232" t="s">
        <v>4413</v>
      </c>
      <c r="K660" s="232" t="s">
        <v>4447</v>
      </c>
      <c r="L660" s="232" t="s">
        <v>21</v>
      </c>
    </row>
    <row r="661" spans="1:12" s="27" customFormat="1" ht="25.5">
      <c r="A661" s="232">
        <v>413</v>
      </c>
      <c r="B661" s="233" t="s">
        <v>4307</v>
      </c>
      <c r="C661" s="277">
        <v>43427</v>
      </c>
      <c r="D661" s="242" t="s">
        <v>5673</v>
      </c>
      <c r="E661" s="232" t="s">
        <v>4414</v>
      </c>
      <c r="F661" s="232" t="s">
        <v>4415</v>
      </c>
      <c r="G661" s="232" t="s">
        <v>199</v>
      </c>
      <c r="H661" s="232" t="s">
        <v>4441</v>
      </c>
      <c r="I661" s="232" t="s">
        <v>21</v>
      </c>
      <c r="J661" s="232" t="s">
        <v>4414</v>
      </c>
      <c r="K661" s="232" t="s">
        <v>4447</v>
      </c>
      <c r="L661" s="232" t="s">
        <v>21</v>
      </c>
    </row>
    <row r="662" spans="1:12" s="27" customFormat="1" ht="25.5">
      <c r="A662" s="232">
        <v>414</v>
      </c>
      <c r="B662" s="233" t="s">
        <v>4307</v>
      </c>
      <c r="C662" s="277">
        <v>43427</v>
      </c>
      <c r="D662" s="242" t="s">
        <v>5673</v>
      </c>
      <c r="E662" s="232" t="s">
        <v>4424</v>
      </c>
      <c r="F662" s="232" t="s">
        <v>4418</v>
      </c>
      <c r="G662" s="232" t="s">
        <v>199</v>
      </c>
      <c r="H662" s="232" t="s">
        <v>4441</v>
      </c>
      <c r="I662" s="232" t="s">
        <v>21</v>
      </c>
      <c r="J662" s="232" t="s">
        <v>4424</v>
      </c>
      <c r="K662" s="232" t="s">
        <v>4447</v>
      </c>
      <c r="L662" s="232" t="s">
        <v>21</v>
      </c>
    </row>
    <row r="663" spans="1:12" s="27" customFormat="1" ht="25.5">
      <c r="A663" s="232">
        <v>415</v>
      </c>
      <c r="B663" s="233" t="s">
        <v>4307</v>
      </c>
      <c r="C663" s="277">
        <v>43427</v>
      </c>
      <c r="D663" s="242" t="s">
        <v>5673</v>
      </c>
      <c r="E663" s="232" t="s">
        <v>4425</v>
      </c>
      <c r="F663" s="232" t="s">
        <v>4420</v>
      </c>
      <c r="G663" s="232" t="s">
        <v>199</v>
      </c>
      <c r="H663" s="232" t="s">
        <v>4441</v>
      </c>
      <c r="I663" s="232" t="s">
        <v>21</v>
      </c>
      <c r="J663" s="232" t="s">
        <v>4425</v>
      </c>
      <c r="K663" s="232" t="s">
        <v>4447</v>
      </c>
      <c r="L663" s="232" t="s">
        <v>21</v>
      </c>
    </row>
    <row r="664" spans="1:12" s="27" customFormat="1" ht="25.5">
      <c r="A664" s="232">
        <v>416</v>
      </c>
      <c r="B664" s="233" t="s">
        <v>4307</v>
      </c>
      <c r="C664" s="277">
        <v>43427</v>
      </c>
      <c r="D664" s="242" t="s">
        <v>5673</v>
      </c>
      <c r="E664" s="232" t="s">
        <v>4426</v>
      </c>
      <c r="F664" s="232" t="s">
        <v>4422</v>
      </c>
      <c r="G664" s="232" t="s">
        <v>199</v>
      </c>
      <c r="H664" s="232" t="s">
        <v>4441</v>
      </c>
      <c r="I664" s="232" t="s">
        <v>21</v>
      </c>
      <c r="J664" s="232" t="s">
        <v>4426</v>
      </c>
      <c r="K664" s="232" t="s">
        <v>4447</v>
      </c>
      <c r="L664" s="232" t="s">
        <v>21</v>
      </c>
    </row>
    <row r="665" spans="1:12" s="27" customFormat="1" ht="25.5">
      <c r="A665" s="232">
        <v>417</v>
      </c>
      <c r="B665" s="233" t="s">
        <v>4307</v>
      </c>
      <c r="C665" s="277">
        <v>43427</v>
      </c>
      <c r="D665" s="242" t="s">
        <v>5673</v>
      </c>
      <c r="E665" s="232" t="s">
        <v>4427</v>
      </c>
      <c r="F665" s="232" t="s">
        <v>4437</v>
      </c>
      <c r="G665" s="232" t="s">
        <v>199</v>
      </c>
      <c r="H665" s="232" t="s">
        <v>4441</v>
      </c>
      <c r="I665" s="232" t="s">
        <v>21</v>
      </c>
      <c r="J665" s="232" t="s">
        <v>4427</v>
      </c>
      <c r="K665" s="232" t="s">
        <v>4447</v>
      </c>
      <c r="L665" s="232" t="s">
        <v>21</v>
      </c>
    </row>
    <row r="666" spans="1:12" s="27" customFormat="1" ht="25.5">
      <c r="A666" s="232">
        <v>418</v>
      </c>
      <c r="B666" s="233" t="s">
        <v>4307</v>
      </c>
      <c r="C666" s="277">
        <v>43427</v>
      </c>
      <c r="D666" s="242" t="s">
        <v>5673</v>
      </c>
      <c r="E666" s="232" t="s">
        <v>4436</v>
      </c>
      <c r="F666" s="232" t="s">
        <v>4438</v>
      </c>
      <c r="G666" s="232" t="s">
        <v>199</v>
      </c>
      <c r="H666" s="232" t="s">
        <v>4441</v>
      </c>
      <c r="I666" s="232" t="s">
        <v>21</v>
      </c>
      <c r="J666" s="232" t="s">
        <v>4436</v>
      </c>
      <c r="K666" s="232" t="s">
        <v>4447</v>
      </c>
      <c r="L666" s="232" t="s">
        <v>21</v>
      </c>
    </row>
    <row r="667" spans="1:12" s="27" customFormat="1" ht="25.5">
      <c r="A667" s="232">
        <v>419</v>
      </c>
      <c r="B667" s="233" t="s">
        <v>4307</v>
      </c>
      <c r="C667" s="277">
        <v>43427</v>
      </c>
      <c r="D667" s="242" t="s">
        <v>5673</v>
      </c>
      <c r="E667" s="232" t="s">
        <v>4440</v>
      </c>
      <c r="F667" s="232" t="s">
        <v>4439</v>
      </c>
      <c r="G667" s="232" t="s">
        <v>199</v>
      </c>
      <c r="H667" s="232" t="s">
        <v>4441</v>
      </c>
      <c r="I667" s="232" t="s">
        <v>21</v>
      </c>
      <c r="J667" s="232" t="s">
        <v>4440</v>
      </c>
      <c r="K667" s="232" t="s">
        <v>4447</v>
      </c>
      <c r="L667" s="232" t="s">
        <v>21</v>
      </c>
    </row>
    <row r="668" spans="1:12" s="27" customFormat="1" ht="25.5">
      <c r="A668" s="232">
        <v>420</v>
      </c>
      <c r="B668" s="233" t="s">
        <v>4307</v>
      </c>
      <c r="C668" s="277">
        <v>43427</v>
      </c>
      <c r="D668" s="242" t="s">
        <v>5673</v>
      </c>
      <c r="E668" s="232" t="s">
        <v>4443</v>
      </c>
      <c r="F668" s="232" t="s">
        <v>4444</v>
      </c>
      <c r="G668" s="232" t="s">
        <v>1126</v>
      </c>
      <c r="H668" s="232" t="s">
        <v>4441</v>
      </c>
      <c r="I668" s="232" t="s">
        <v>21</v>
      </c>
      <c r="J668" s="232" t="s">
        <v>4443</v>
      </c>
      <c r="K668" s="232" t="s">
        <v>4447</v>
      </c>
      <c r="L668" s="232" t="s">
        <v>21</v>
      </c>
    </row>
    <row r="669" spans="1:12" s="27" customFormat="1" ht="25.5">
      <c r="A669" s="232">
        <v>421</v>
      </c>
      <c r="B669" s="233" t="s">
        <v>4307</v>
      </c>
      <c r="C669" s="277">
        <v>43427</v>
      </c>
      <c r="D669" s="242" t="s">
        <v>5673</v>
      </c>
      <c r="E669" s="232" t="s">
        <v>4448</v>
      </c>
      <c r="F669" s="232" t="s">
        <v>4449</v>
      </c>
      <c r="G669" s="232" t="s">
        <v>1040</v>
      </c>
      <c r="H669" s="232" t="s">
        <v>4441</v>
      </c>
      <c r="I669" s="232" t="s">
        <v>21</v>
      </c>
      <c r="J669" s="232" t="s">
        <v>4448</v>
      </c>
      <c r="K669" s="232" t="s">
        <v>4447</v>
      </c>
      <c r="L669" s="232" t="s">
        <v>21</v>
      </c>
    </row>
    <row r="670" spans="1:12" s="27" customFormat="1" ht="25.5">
      <c r="A670" s="589">
        <v>422</v>
      </c>
      <c r="B670" s="592" t="s">
        <v>4307</v>
      </c>
      <c r="C670" s="602">
        <v>43427</v>
      </c>
      <c r="D670" s="242" t="s">
        <v>5673</v>
      </c>
      <c r="E670" s="589" t="s">
        <v>560</v>
      </c>
      <c r="F670" s="589" t="s">
        <v>561</v>
      </c>
      <c r="G670" s="232" t="s">
        <v>537</v>
      </c>
      <c r="H670" s="589" t="s">
        <v>4451</v>
      </c>
      <c r="I670" s="589" t="s">
        <v>21</v>
      </c>
      <c r="J670" s="589" t="s">
        <v>4450</v>
      </c>
      <c r="K670" s="589" t="s">
        <v>4452</v>
      </c>
      <c r="L670" s="589" t="s">
        <v>21</v>
      </c>
    </row>
    <row r="671" spans="1:12" s="27" customFormat="1" ht="25.5">
      <c r="A671" s="578"/>
      <c r="B671" s="571"/>
      <c r="C671" s="575"/>
      <c r="D671" s="242" t="s">
        <v>5673</v>
      </c>
      <c r="E671" s="578"/>
      <c r="F671" s="578"/>
      <c r="G671" s="232" t="s">
        <v>754</v>
      </c>
      <c r="H671" s="578"/>
      <c r="I671" s="578"/>
      <c r="J671" s="578"/>
      <c r="K671" s="578"/>
      <c r="L671" s="578"/>
    </row>
    <row r="672" spans="1:12" s="27" customFormat="1" ht="25.5">
      <c r="A672" s="578"/>
      <c r="B672" s="571"/>
      <c r="C672" s="575"/>
      <c r="D672" s="242" t="s">
        <v>5673</v>
      </c>
      <c r="E672" s="578"/>
      <c r="F672" s="578"/>
      <c r="G672" s="232" t="s">
        <v>807</v>
      </c>
      <c r="H672" s="578"/>
      <c r="I672" s="578"/>
      <c r="J672" s="578"/>
      <c r="K672" s="578"/>
      <c r="L672" s="578"/>
    </row>
    <row r="673" spans="1:12" s="27" customFormat="1" ht="25.5">
      <c r="A673" s="577"/>
      <c r="B673" s="572"/>
      <c r="C673" s="576"/>
      <c r="D673" s="242" t="s">
        <v>5673</v>
      </c>
      <c r="E673" s="577"/>
      <c r="F673" s="577"/>
      <c r="G673" s="232" t="s">
        <v>892</v>
      </c>
      <c r="H673" s="577"/>
      <c r="I673" s="577"/>
      <c r="J673" s="577"/>
      <c r="K673" s="577"/>
      <c r="L673" s="577"/>
    </row>
    <row r="674" spans="1:12" s="27" customFormat="1" ht="25.5">
      <c r="A674" s="232">
        <v>423</v>
      </c>
      <c r="B674" s="233" t="s">
        <v>4307</v>
      </c>
      <c r="C674" s="277">
        <v>43430</v>
      </c>
      <c r="D674" s="242" t="s">
        <v>5673</v>
      </c>
      <c r="E674" s="232" t="s">
        <v>1229</v>
      </c>
      <c r="F674" s="232" t="s">
        <v>1332</v>
      </c>
      <c r="G674" s="232" t="s">
        <v>1037</v>
      </c>
      <c r="H674" s="232" t="s">
        <v>3722</v>
      </c>
      <c r="I674" s="232" t="s">
        <v>243</v>
      </c>
      <c r="J674" s="232" t="s">
        <v>21</v>
      </c>
      <c r="K674" s="232" t="s">
        <v>4505</v>
      </c>
      <c r="L674" s="232" t="s">
        <v>21</v>
      </c>
    </row>
    <row r="675" spans="1:12" s="27" customFormat="1" ht="25.5">
      <c r="A675" s="232">
        <v>424</v>
      </c>
      <c r="B675" s="233" t="s">
        <v>4307</v>
      </c>
      <c r="C675" s="277">
        <v>43430</v>
      </c>
      <c r="D675" s="242" t="s">
        <v>5673</v>
      </c>
      <c r="E675" s="232" t="s">
        <v>974</v>
      </c>
      <c r="F675" s="232" t="s">
        <v>975</v>
      </c>
      <c r="G675" s="232" t="s">
        <v>1037</v>
      </c>
      <c r="H675" s="232" t="s">
        <v>3722</v>
      </c>
      <c r="I675" s="232" t="s">
        <v>243</v>
      </c>
      <c r="J675" s="232" t="s">
        <v>21</v>
      </c>
      <c r="K675" s="232" t="s">
        <v>4506</v>
      </c>
      <c r="L675" s="232" t="s">
        <v>21</v>
      </c>
    </row>
    <row r="676" spans="1:12" s="27" customFormat="1" ht="25.5">
      <c r="A676" s="232">
        <v>425</v>
      </c>
      <c r="B676" s="233" t="s">
        <v>4307</v>
      </c>
      <c r="C676" s="277">
        <v>43430</v>
      </c>
      <c r="D676" s="242" t="s">
        <v>5673</v>
      </c>
      <c r="E676" s="232" t="s">
        <v>255</v>
      </c>
      <c r="F676" s="232" t="s">
        <v>147</v>
      </c>
      <c r="G676" s="232" t="s">
        <v>1037</v>
      </c>
      <c r="H676" s="232" t="s">
        <v>3722</v>
      </c>
      <c r="I676" s="232" t="s">
        <v>243</v>
      </c>
      <c r="J676" s="232" t="s">
        <v>21</v>
      </c>
      <c r="K676" s="232" t="s">
        <v>4677</v>
      </c>
      <c r="L676" s="232" t="s">
        <v>21</v>
      </c>
    </row>
    <row r="677" spans="1:12" s="27" customFormat="1" ht="25.5">
      <c r="A677" s="232">
        <v>426</v>
      </c>
      <c r="B677" s="233" t="s">
        <v>4307</v>
      </c>
      <c r="C677" s="277">
        <v>43430</v>
      </c>
      <c r="D677" s="242" t="s">
        <v>5673</v>
      </c>
      <c r="E677" s="232" t="s">
        <v>305</v>
      </c>
      <c r="F677" s="232" t="s">
        <v>306</v>
      </c>
      <c r="G677" s="232" t="s">
        <v>304</v>
      </c>
      <c r="H677" s="232" t="s">
        <v>3722</v>
      </c>
      <c r="I677" s="232" t="s">
        <v>243</v>
      </c>
      <c r="J677" s="232" t="s">
        <v>21</v>
      </c>
      <c r="K677" s="232" t="s">
        <v>4507</v>
      </c>
      <c r="L677" s="232" t="s">
        <v>21</v>
      </c>
    </row>
    <row r="678" spans="1:12" s="27" customFormat="1" ht="25.5">
      <c r="A678" s="232">
        <v>427</v>
      </c>
      <c r="B678" s="233" t="s">
        <v>4307</v>
      </c>
      <c r="C678" s="277">
        <v>43430</v>
      </c>
      <c r="D678" s="242" t="s">
        <v>5673</v>
      </c>
      <c r="E678" s="232" t="s">
        <v>977</v>
      </c>
      <c r="F678" s="232" t="s">
        <v>978</v>
      </c>
      <c r="G678" s="232" t="s">
        <v>304</v>
      </c>
      <c r="H678" s="232" t="s">
        <v>3722</v>
      </c>
      <c r="I678" s="232" t="s">
        <v>243</v>
      </c>
      <c r="J678" s="232" t="s">
        <v>21</v>
      </c>
      <c r="K678" s="232" t="s">
        <v>4508</v>
      </c>
      <c r="L678" s="232" t="s">
        <v>21</v>
      </c>
    </row>
    <row r="679" spans="1:12" s="27" customFormat="1" ht="25.5">
      <c r="A679" s="232">
        <v>428</v>
      </c>
      <c r="B679" s="233" t="s">
        <v>4307</v>
      </c>
      <c r="C679" s="277">
        <v>43430</v>
      </c>
      <c r="D679" s="242" t="s">
        <v>5673</v>
      </c>
      <c r="E679" s="232" t="s">
        <v>980</v>
      </c>
      <c r="F679" s="232" t="s">
        <v>981</v>
      </c>
      <c r="G679" s="232" t="s">
        <v>1126</v>
      </c>
      <c r="H679" s="232" t="s">
        <v>3722</v>
      </c>
      <c r="I679" s="232" t="s">
        <v>243</v>
      </c>
      <c r="J679" s="232" t="s">
        <v>21</v>
      </c>
      <c r="K679" s="232" t="s">
        <v>4509</v>
      </c>
      <c r="L679" s="232" t="s">
        <v>21</v>
      </c>
    </row>
    <row r="680" spans="1:12" s="27" customFormat="1" ht="25.5">
      <c r="A680" s="232">
        <v>429</v>
      </c>
      <c r="B680" s="233" t="s">
        <v>4307</v>
      </c>
      <c r="C680" s="277">
        <v>43430</v>
      </c>
      <c r="D680" s="242" t="s">
        <v>5673</v>
      </c>
      <c r="E680" s="232" t="s">
        <v>1302</v>
      </c>
      <c r="F680" s="232" t="s">
        <v>1233</v>
      </c>
      <c r="G680" s="232" t="s">
        <v>1126</v>
      </c>
      <c r="H680" s="232" t="s">
        <v>3722</v>
      </c>
      <c r="I680" s="232" t="s">
        <v>243</v>
      </c>
      <c r="J680" s="232" t="s">
        <v>21</v>
      </c>
      <c r="K680" s="232" t="s">
        <v>4510</v>
      </c>
      <c r="L680" s="232" t="s">
        <v>21</v>
      </c>
    </row>
    <row r="681" spans="1:12" s="27" customFormat="1" ht="25.5">
      <c r="A681" s="232">
        <v>430</v>
      </c>
      <c r="B681" s="233" t="s">
        <v>4307</v>
      </c>
      <c r="C681" s="277">
        <v>43430</v>
      </c>
      <c r="D681" s="242" t="s">
        <v>5673</v>
      </c>
      <c r="E681" s="232" t="s">
        <v>1272</v>
      </c>
      <c r="F681" s="232" t="s">
        <v>1273</v>
      </c>
      <c r="G681" s="232" t="s">
        <v>1126</v>
      </c>
      <c r="H681" s="232" t="s">
        <v>3722</v>
      </c>
      <c r="I681" s="232" t="s">
        <v>243</v>
      </c>
      <c r="J681" s="232" t="s">
        <v>21</v>
      </c>
      <c r="K681" s="232" t="s">
        <v>4511</v>
      </c>
      <c r="L681" s="232" t="s">
        <v>21</v>
      </c>
    </row>
    <row r="682" spans="1:12" s="27" customFormat="1" ht="25.5">
      <c r="A682" s="232">
        <v>431</v>
      </c>
      <c r="B682" s="233" t="s">
        <v>4307</v>
      </c>
      <c r="C682" s="277">
        <v>43430</v>
      </c>
      <c r="D682" s="242" t="s">
        <v>5673</v>
      </c>
      <c r="E682" s="232" t="s">
        <v>2030</v>
      </c>
      <c r="F682" s="232" t="s">
        <v>2038</v>
      </c>
      <c r="G682" s="232" t="s">
        <v>501</v>
      </c>
      <c r="H682" s="232" t="s">
        <v>3722</v>
      </c>
      <c r="I682" s="232" t="s">
        <v>243</v>
      </c>
      <c r="J682" s="232" t="s">
        <v>21</v>
      </c>
      <c r="K682" s="232" t="s">
        <v>4512</v>
      </c>
      <c r="L682" s="232" t="s">
        <v>21</v>
      </c>
    </row>
    <row r="683" spans="1:12" s="27" customFormat="1" ht="25.5">
      <c r="A683" s="232">
        <v>432</v>
      </c>
      <c r="B683" s="233" t="s">
        <v>4307</v>
      </c>
      <c r="C683" s="277">
        <v>43430</v>
      </c>
      <c r="D683" s="242" t="s">
        <v>5673</v>
      </c>
      <c r="E683" s="232" t="s">
        <v>980</v>
      </c>
      <c r="F683" s="232" t="s">
        <v>981</v>
      </c>
      <c r="G683" s="232" t="s">
        <v>709</v>
      </c>
      <c r="H683" s="232" t="s">
        <v>3722</v>
      </c>
      <c r="I683" s="232" t="s">
        <v>243</v>
      </c>
      <c r="J683" s="232" t="s">
        <v>21</v>
      </c>
      <c r="K683" s="232" t="s">
        <v>4513</v>
      </c>
      <c r="L683" s="232" t="s">
        <v>21</v>
      </c>
    </row>
    <row r="684" spans="1:12" s="27" customFormat="1" ht="25.5">
      <c r="A684" s="232">
        <v>433</v>
      </c>
      <c r="B684" s="233" t="s">
        <v>4307</v>
      </c>
      <c r="C684" s="277">
        <v>43430</v>
      </c>
      <c r="D684" s="242" t="s">
        <v>5673</v>
      </c>
      <c r="E684" s="232" t="s">
        <v>983</v>
      </c>
      <c r="F684" s="232" t="s">
        <v>1975</v>
      </c>
      <c r="G684" s="232" t="s">
        <v>709</v>
      </c>
      <c r="H684" s="232" t="s">
        <v>3722</v>
      </c>
      <c r="I684" s="232" t="s">
        <v>243</v>
      </c>
      <c r="J684" s="232" t="s">
        <v>21</v>
      </c>
      <c r="K684" s="232" t="s">
        <v>4514</v>
      </c>
      <c r="L684" s="232" t="s">
        <v>21</v>
      </c>
    </row>
    <row r="685" spans="1:12" s="27" customFormat="1" ht="25.5">
      <c r="A685" s="232">
        <v>434</v>
      </c>
      <c r="B685" s="233" t="s">
        <v>4307</v>
      </c>
      <c r="C685" s="277">
        <v>43430</v>
      </c>
      <c r="D685" s="242" t="s">
        <v>5673</v>
      </c>
      <c r="E685" s="232" t="s">
        <v>1719</v>
      </c>
      <c r="F685" s="232" t="s">
        <v>1720</v>
      </c>
      <c r="G685" s="232" t="s">
        <v>1040</v>
      </c>
      <c r="H685" s="232" t="s">
        <v>3722</v>
      </c>
      <c r="I685" s="232" t="s">
        <v>243</v>
      </c>
      <c r="J685" s="232" t="s">
        <v>21</v>
      </c>
      <c r="K685" s="232" t="s">
        <v>4515</v>
      </c>
      <c r="L685" s="232" t="s">
        <v>21</v>
      </c>
    </row>
    <row r="686" spans="1:12" s="27" customFormat="1" ht="25.5">
      <c r="A686" s="232">
        <v>435</v>
      </c>
      <c r="B686" s="233" t="s">
        <v>4307</v>
      </c>
      <c r="C686" s="277">
        <v>43430</v>
      </c>
      <c r="D686" s="242" t="s">
        <v>5673</v>
      </c>
      <c r="E686" s="232" t="s">
        <v>986</v>
      </c>
      <c r="F686" s="232" t="s">
        <v>987</v>
      </c>
      <c r="G686" s="232" t="s">
        <v>1040</v>
      </c>
      <c r="H686" s="232" t="s">
        <v>3722</v>
      </c>
      <c r="I686" s="232" t="s">
        <v>243</v>
      </c>
      <c r="J686" s="232" t="s">
        <v>21</v>
      </c>
      <c r="K686" s="232" t="s">
        <v>4516</v>
      </c>
      <c r="L686" s="232" t="s">
        <v>21</v>
      </c>
    </row>
    <row r="687" spans="1:12" s="27" customFormat="1" ht="25.5">
      <c r="A687" s="232">
        <v>436</v>
      </c>
      <c r="B687" s="233" t="s">
        <v>4307</v>
      </c>
      <c r="C687" s="277">
        <v>43430</v>
      </c>
      <c r="D687" s="242" t="s">
        <v>5673</v>
      </c>
      <c r="E687" s="232" t="s">
        <v>988</v>
      </c>
      <c r="F687" s="232" t="s">
        <v>989</v>
      </c>
      <c r="G687" s="232" t="s">
        <v>810</v>
      </c>
      <c r="H687" s="232" t="s">
        <v>3722</v>
      </c>
      <c r="I687" s="232" t="s">
        <v>243</v>
      </c>
      <c r="J687" s="232" t="s">
        <v>21</v>
      </c>
      <c r="K687" s="232" t="s">
        <v>4517</v>
      </c>
      <c r="L687" s="232" t="s">
        <v>21</v>
      </c>
    </row>
    <row r="688" spans="1:12" s="27" customFormat="1" ht="38.25">
      <c r="A688" s="232">
        <v>437</v>
      </c>
      <c r="B688" s="233" t="s">
        <v>4307</v>
      </c>
      <c r="C688" s="277">
        <v>43430</v>
      </c>
      <c r="D688" s="242" t="s">
        <v>5673</v>
      </c>
      <c r="E688" s="232" t="s">
        <v>1725</v>
      </c>
      <c r="F688" s="232" t="s">
        <v>1675</v>
      </c>
      <c r="G688" s="232" t="s">
        <v>810</v>
      </c>
      <c r="H688" s="232" t="s">
        <v>4522</v>
      </c>
      <c r="I688" s="232" t="s">
        <v>21</v>
      </c>
      <c r="J688" s="232" t="s">
        <v>4519</v>
      </c>
      <c r="K688" s="232" t="s">
        <v>4523</v>
      </c>
      <c r="L688" s="232" t="s">
        <v>21</v>
      </c>
    </row>
    <row r="689" spans="1:12" s="27" customFormat="1" ht="38.25">
      <c r="A689" s="232">
        <v>438</v>
      </c>
      <c r="B689" s="233" t="s">
        <v>4307</v>
      </c>
      <c r="C689" s="277">
        <v>43430</v>
      </c>
      <c r="D689" s="242" t="s">
        <v>5673</v>
      </c>
      <c r="E689" s="232" t="s">
        <v>831</v>
      </c>
      <c r="F689" s="232" t="s">
        <v>1350</v>
      </c>
      <c r="G689" s="232" t="s">
        <v>810</v>
      </c>
      <c r="H689" s="232" t="s">
        <v>4522</v>
      </c>
      <c r="I689" s="232" t="s">
        <v>21</v>
      </c>
      <c r="J689" s="232" t="s">
        <v>4521</v>
      </c>
      <c r="K689" s="232" t="s">
        <v>4523</v>
      </c>
      <c r="L689" s="232" t="s">
        <v>21</v>
      </c>
    </row>
    <row r="690" spans="1:12" s="27" customFormat="1" ht="38.25">
      <c r="A690" s="232">
        <v>439</v>
      </c>
      <c r="B690" s="233" t="s">
        <v>4307</v>
      </c>
      <c r="C690" s="277">
        <v>43430</v>
      </c>
      <c r="D690" s="242" t="s">
        <v>5673</v>
      </c>
      <c r="E690" s="232" t="s">
        <v>1650</v>
      </c>
      <c r="F690" s="232" t="s">
        <v>1387</v>
      </c>
      <c r="G690" s="232" t="s">
        <v>810</v>
      </c>
      <c r="H690" s="232" t="s">
        <v>4522</v>
      </c>
      <c r="I690" s="232" t="s">
        <v>21</v>
      </c>
      <c r="J690" s="232" t="s">
        <v>4525</v>
      </c>
      <c r="K690" s="232" t="s">
        <v>4523</v>
      </c>
      <c r="L690" s="232" t="s">
        <v>21</v>
      </c>
    </row>
    <row r="691" spans="1:12" s="27" customFormat="1" ht="25.5">
      <c r="A691" s="232">
        <v>440</v>
      </c>
      <c r="B691" s="233" t="s">
        <v>4307</v>
      </c>
      <c r="C691" s="277">
        <v>43430</v>
      </c>
      <c r="D691" s="242" t="s">
        <v>5673</v>
      </c>
      <c r="E691" s="232" t="s">
        <v>4527</v>
      </c>
      <c r="F691" s="232" t="s">
        <v>4528</v>
      </c>
      <c r="G691" s="232" t="s">
        <v>1040</v>
      </c>
      <c r="H691" s="232" t="s">
        <v>4441</v>
      </c>
      <c r="I691" s="232" t="s">
        <v>21</v>
      </c>
      <c r="J691" s="232" t="s">
        <v>4527</v>
      </c>
      <c r="K691" s="232" t="s">
        <v>4447</v>
      </c>
      <c r="L691" s="232" t="s">
        <v>21</v>
      </c>
    </row>
    <row r="692" spans="1:12" s="27" customFormat="1" ht="38.25" customHeight="1">
      <c r="A692" s="589">
        <v>441</v>
      </c>
      <c r="B692" s="592" t="s">
        <v>4307</v>
      </c>
      <c r="C692" s="602">
        <v>43430</v>
      </c>
      <c r="D692" s="242" t="s">
        <v>5673</v>
      </c>
      <c r="E692" s="589" t="s">
        <v>555</v>
      </c>
      <c r="F692" s="589" t="s">
        <v>556</v>
      </c>
      <c r="G692" s="232" t="s">
        <v>537</v>
      </c>
      <c r="H692" s="589" t="s">
        <v>4451</v>
      </c>
      <c r="I692" s="589" t="s">
        <v>21</v>
      </c>
      <c r="J692" s="589" t="s">
        <v>4553</v>
      </c>
      <c r="K692" s="589" t="s">
        <v>4555</v>
      </c>
      <c r="L692" s="589" t="s">
        <v>21</v>
      </c>
    </row>
    <row r="693" spans="1:12" s="27" customFormat="1" ht="25.5">
      <c r="A693" s="578"/>
      <c r="B693" s="571"/>
      <c r="C693" s="575"/>
      <c r="D693" s="242" t="s">
        <v>5673</v>
      </c>
      <c r="E693" s="578"/>
      <c r="F693" s="578"/>
      <c r="G693" s="232" t="s">
        <v>754</v>
      </c>
      <c r="H693" s="578"/>
      <c r="I693" s="578"/>
      <c r="J693" s="578"/>
      <c r="K693" s="578"/>
      <c r="L693" s="578"/>
    </row>
    <row r="694" spans="1:12" s="27" customFormat="1" ht="25.5">
      <c r="A694" s="578"/>
      <c r="B694" s="571"/>
      <c r="C694" s="575"/>
      <c r="D694" s="242" t="s">
        <v>5673</v>
      </c>
      <c r="E694" s="578"/>
      <c r="F694" s="578"/>
      <c r="G694" s="232" t="s">
        <v>807</v>
      </c>
      <c r="H694" s="578"/>
      <c r="I694" s="578"/>
      <c r="J694" s="578"/>
      <c r="K694" s="578"/>
      <c r="L694" s="578"/>
    </row>
    <row r="695" spans="1:12" s="27" customFormat="1" ht="25.5">
      <c r="A695" s="577"/>
      <c r="B695" s="572"/>
      <c r="C695" s="576"/>
      <c r="D695" s="242" t="s">
        <v>5673</v>
      </c>
      <c r="E695" s="577"/>
      <c r="F695" s="577"/>
      <c r="G695" s="232" t="s">
        <v>892</v>
      </c>
      <c r="H695" s="577"/>
      <c r="I695" s="577"/>
      <c r="J695" s="577"/>
      <c r="K695" s="577"/>
      <c r="L695" s="577"/>
    </row>
    <row r="696" spans="1:12" s="27" customFormat="1" ht="25.5">
      <c r="A696" s="232">
        <v>442</v>
      </c>
      <c r="B696" s="233" t="s">
        <v>4307</v>
      </c>
      <c r="C696" s="277">
        <v>43430</v>
      </c>
      <c r="D696" s="242" t="s">
        <v>5673</v>
      </c>
      <c r="E696" s="232" t="s">
        <v>4531</v>
      </c>
      <c r="F696" s="232" t="s">
        <v>4532</v>
      </c>
      <c r="G696" s="232" t="s">
        <v>754</v>
      </c>
      <c r="H696" s="232" t="s">
        <v>4441</v>
      </c>
      <c r="I696" s="232" t="s">
        <v>21</v>
      </c>
      <c r="J696" s="232" t="s">
        <v>4531</v>
      </c>
      <c r="K696" s="232" t="s">
        <v>4447</v>
      </c>
      <c r="L696" s="232" t="s">
        <v>21</v>
      </c>
    </row>
    <row r="697" spans="1:12" s="27" customFormat="1" ht="102">
      <c r="A697" s="232">
        <v>443</v>
      </c>
      <c r="B697" s="233" t="s">
        <v>4307</v>
      </c>
      <c r="C697" s="277">
        <v>43430</v>
      </c>
      <c r="D697" s="242" t="s">
        <v>5673</v>
      </c>
      <c r="E697" s="232" t="s">
        <v>1157</v>
      </c>
      <c r="F697" s="232" t="s">
        <v>1158</v>
      </c>
      <c r="G697" s="232" t="s">
        <v>1766</v>
      </c>
      <c r="H697" s="232" t="s">
        <v>2826</v>
      </c>
      <c r="I697" s="232" t="s">
        <v>3985</v>
      </c>
      <c r="J697" s="232" t="s">
        <v>4632</v>
      </c>
      <c r="K697" s="232" t="s">
        <v>4633</v>
      </c>
      <c r="L697" s="232" t="s">
        <v>21</v>
      </c>
    </row>
    <row r="698" spans="1:12" s="27" customFormat="1" ht="25.5">
      <c r="A698" s="232">
        <v>444</v>
      </c>
      <c r="B698" s="233" t="s">
        <v>4307</v>
      </c>
      <c r="C698" s="277">
        <v>43430</v>
      </c>
      <c r="D698" s="242" t="s">
        <v>5673</v>
      </c>
      <c r="E698" s="232" t="s">
        <v>2665</v>
      </c>
      <c r="F698" s="232" t="s">
        <v>2666</v>
      </c>
      <c r="G698" s="232" t="s">
        <v>1040</v>
      </c>
      <c r="H698" s="232" t="s">
        <v>1248</v>
      </c>
      <c r="I698" s="232" t="s">
        <v>2666</v>
      </c>
      <c r="J698" s="232" t="s">
        <v>4674</v>
      </c>
      <c r="K698" s="232" t="s">
        <v>4678</v>
      </c>
      <c r="L698" s="232" t="s">
        <v>21</v>
      </c>
    </row>
    <row r="699" spans="1:12" s="27" customFormat="1" ht="25.5">
      <c r="A699" s="232">
        <v>445</v>
      </c>
      <c r="B699" s="233" t="s">
        <v>4307</v>
      </c>
      <c r="C699" s="277">
        <v>43431</v>
      </c>
      <c r="D699" s="242" t="s">
        <v>5673</v>
      </c>
      <c r="E699" s="232" t="s">
        <v>4650</v>
      </c>
      <c r="F699" s="232" t="s">
        <v>4651</v>
      </c>
      <c r="G699" s="232" t="s">
        <v>754</v>
      </c>
      <c r="H699" s="232" t="s">
        <v>4441</v>
      </c>
      <c r="I699" s="232" t="s">
        <v>21</v>
      </c>
      <c r="J699" s="232" t="s">
        <v>4650</v>
      </c>
      <c r="K699" s="232" t="s">
        <v>4447</v>
      </c>
      <c r="L699" s="232" t="s">
        <v>21</v>
      </c>
    </row>
    <row r="700" spans="1:12" s="27" customFormat="1" ht="25.5">
      <c r="A700" s="232">
        <v>446</v>
      </c>
      <c r="B700" s="233" t="s">
        <v>4307</v>
      </c>
      <c r="C700" s="277">
        <v>43431</v>
      </c>
      <c r="D700" s="242" t="s">
        <v>5673</v>
      </c>
      <c r="E700" s="232" t="s">
        <v>4672</v>
      </c>
      <c r="F700" s="232" t="s">
        <v>4671</v>
      </c>
      <c r="G700" s="232" t="s">
        <v>754</v>
      </c>
      <c r="H700" s="232" t="s">
        <v>4441</v>
      </c>
      <c r="I700" s="232" t="s">
        <v>21</v>
      </c>
      <c r="J700" s="232" t="s">
        <v>4672</v>
      </c>
      <c r="K700" s="232" t="s">
        <v>4447</v>
      </c>
      <c r="L700" s="232" t="s">
        <v>21</v>
      </c>
    </row>
    <row r="701" spans="1:12" s="27" customFormat="1" ht="25.5">
      <c r="A701" s="232">
        <v>447</v>
      </c>
      <c r="B701" s="233" t="s">
        <v>4307</v>
      </c>
      <c r="C701" s="277">
        <v>43431</v>
      </c>
      <c r="D701" s="242" t="s">
        <v>5673</v>
      </c>
      <c r="E701" s="232" t="s">
        <v>4680</v>
      </c>
      <c r="F701" s="232" t="s">
        <v>4679</v>
      </c>
      <c r="G701" s="232" t="s">
        <v>754</v>
      </c>
      <c r="H701" s="232" t="s">
        <v>4441</v>
      </c>
      <c r="I701" s="232" t="s">
        <v>21</v>
      </c>
      <c r="J701" s="232" t="s">
        <v>4680</v>
      </c>
      <c r="K701" s="232" t="s">
        <v>4447</v>
      </c>
      <c r="L701" s="232" t="s">
        <v>21</v>
      </c>
    </row>
    <row r="702" spans="1:12" s="27" customFormat="1" ht="25.5">
      <c r="A702" s="232">
        <v>448</v>
      </c>
      <c r="B702" s="233" t="s">
        <v>4307</v>
      </c>
      <c r="C702" s="277">
        <v>43431</v>
      </c>
      <c r="D702" s="242" t="s">
        <v>5673</v>
      </c>
      <c r="E702" s="232" t="s">
        <v>4630</v>
      </c>
      <c r="F702" s="232" t="s">
        <v>4629</v>
      </c>
      <c r="G702" s="232" t="s">
        <v>807</v>
      </c>
      <c r="H702" s="232" t="s">
        <v>4441</v>
      </c>
      <c r="I702" s="232" t="s">
        <v>21</v>
      </c>
      <c r="J702" s="232" t="s">
        <v>4630</v>
      </c>
      <c r="K702" s="232" t="s">
        <v>4447</v>
      </c>
      <c r="L702" s="232" t="s">
        <v>21</v>
      </c>
    </row>
    <row r="703" spans="1:12" s="27" customFormat="1" ht="25.5">
      <c r="A703" s="232">
        <v>449</v>
      </c>
      <c r="B703" s="233" t="s">
        <v>4307</v>
      </c>
      <c r="C703" s="277">
        <v>43431</v>
      </c>
      <c r="D703" s="242" t="s">
        <v>5673</v>
      </c>
      <c r="E703" s="232" t="s">
        <v>4638</v>
      </c>
      <c r="F703" s="232" t="s">
        <v>4634</v>
      </c>
      <c r="G703" s="232" t="s">
        <v>807</v>
      </c>
      <c r="H703" s="232" t="s">
        <v>4441</v>
      </c>
      <c r="I703" s="232" t="s">
        <v>21</v>
      </c>
      <c r="J703" s="232" t="s">
        <v>4638</v>
      </c>
      <c r="K703" s="232" t="s">
        <v>4447</v>
      </c>
      <c r="L703" s="232" t="s">
        <v>21</v>
      </c>
    </row>
    <row r="704" spans="1:12" s="27" customFormat="1" ht="25.5">
      <c r="A704" s="232">
        <v>450</v>
      </c>
      <c r="B704" s="233" t="s">
        <v>4307</v>
      </c>
      <c r="C704" s="277">
        <v>43431</v>
      </c>
      <c r="D704" s="242" t="s">
        <v>5673</v>
      </c>
      <c r="E704" s="232" t="s">
        <v>4641</v>
      </c>
      <c r="F704" s="232" t="s">
        <v>4640</v>
      </c>
      <c r="G704" s="232" t="s">
        <v>807</v>
      </c>
      <c r="H704" s="232" t="s">
        <v>4441</v>
      </c>
      <c r="I704" s="232" t="s">
        <v>21</v>
      </c>
      <c r="J704" s="232" t="s">
        <v>4641</v>
      </c>
      <c r="K704" s="232" t="s">
        <v>4447</v>
      </c>
      <c r="L704" s="232" t="s">
        <v>21</v>
      </c>
    </row>
    <row r="705" spans="1:12" s="27" customFormat="1" ht="25.5">
      <c r="A705" s="232">
        <v>451</v>
      </c>
      <c r="B705" s="233" t="s">
        <v>4307</v>
      </c>
      <c r="C705" s="277">
        <v>43431</v>
      </c>
      <c r="D705" s="242" t="s">
        <v>5673</v>
      </c>
      <c r="E705" s="232" t="s">
        <v>4644</v>
      </c>
      <c r="F705" s="232" t="s">
        <v>4643</v>
      </c>
      <c r="G705" s="232" t="s">
        <v>807</v>
      </c>
      <c r="H705" s="232" t="s">
        <v>4441</v>
      </c>
      <c r="I705" s="232" t="s">
        <v>21</v>
      </c>
      <c r="J705" s="232" t="s">
        <v>4644</v>
      </c>
      <c r="K705" s="232" t="s">
        <v>4447</v>
      </c>
      <c r="L705" s="232" t="s">
        <v>21</v>
      </c>
    </row>
    <row r="706" spans="1:12" s="27" customFormat="1" ht="25.5">
      <c r="A706" s="232">
        <v>452</v>
      </c>
      <c r="B706" s="233" t="s">
        <v>4307</v>
      </c>
      <c r="C706" s="277">
        <v>43431</v>
      </c>
      <c r="D706" s="242" t="s">
        <v>5673</v>
      </c>
      <c r="E706" s="232" t="s">
        <v>4646</v>
      </c>
      <c r="F706" s="232" t="s">
        <v>4645</v>
      </c>
      <c r="G706" s="232" t="s">
        <v>807</v>
      </c>
      <c r="H706" s="232" t="s">
        <v>4441</v>
      </c>
      <c r="I706" s="232" t="s">
        <v>21</v>
      </c>
      <c r="J706" s="232" t="s">
        <v>4646</v>
      </c>
      <c r="K706" s="232" t="s">
        <v>4447</v>
      </c>
      <c r="L706" s="232" t="s">
        <v>21</v>
      </c>
    </row>
    <row r="707" spans="1:12" s="27" customFormat="1" ht="25.5">
      <c r="A707" s="232">
        <v>453</v>
      </c>
      <c r="B707" s="233" t="s">
        <v>4307</v>
      </c>
      <c r="C707" s="277">
        <v>43431</v>
      </c>
      <c r="D707" s="242" t="s">
        <v>5673</v>
      </c>
      <c r="E707" s="232" t="s">
        <v>4744</v>
      </c>
      <c r="F707" s="232" t="s">
        <v>4670</v>
      </c>
      <c r="G707" s="232" t="s">
        <v>807</v>
      </c>
      <c r="H707" s="232" t="s">
        <v>4441</v>
      </c>
      <c r="I707" s="232" t="s">
        <v>21</v>
      </c>
      <c r="J707" s="232" t="s">
        <v>4744</v>
      </c>
      <c r="K707" s="232" t="s">
        <v>4447</v>
      </c>
      <c r="L707" s="232" t="s">
        <v>21</v>
      </c>
    </row>
    <row r="708" spans="1:12" s="27" customFormat="1" ht="25.5">
      <c r="A708" s="232">
        <v>454</v>
      </c>
      <c r="B708" s="233" t="s">
        <v>4307</v>
      </c>
      <c r="C708" s="277">
        <v>43431</v>
      </c>
      <c r="D708" s="242" t="s">
        <v>5673</v>
      </c>
      <c r="E708" s="232" t="s">
        <v>4682</v>
      </c>
      <c r="F708" s="232" t="s">
        <v>4683</v>
      </c>
      <c r="G708" s="232" t="s">
        <v>807</v>
      </c>
      <c r="H708" s="232" t="s">
        <v>4441</v>
      </c>
      <c r="I708" s="232" t="s">
        <v>21</v>
      </c>
      <c r="J708" s="232" t="s">
        <v>4682</v>
      </c>
      <c r="K708" s="232" t="s">
        <v>4447</v>
      </c>
      <c r="L708" s="232" t="s">
        <v>21</v>
      </c>
    </row>
    <row r="709" spans="1:12" s="27" customFormat="1" ht="25.5">
      <c r="A709" s="232">
        <v>455</v>
      </c>
      <c r="B709" s="233" t="s">
        <v>4307</v>
      </c>
      <c r="C709" s="277">
        <v>43431</v>
      </c>
      <c r="D709" s="242" t="s">
        <v>5673</v>
      </c>
      <c r="E709" s="232" t="s">
        <v>4622</v>
      </c>
      <c r="F709" s="232" t="s">
        <v>4623</v>
      </c>
      <c r="G709" s="232" t="s">
        <v>892</v>
      </c>
      <c r="H709" s="232" t="s">
        <v>4441</v>
      </c>
      <c r="I709" s="232" t="s">
        <v>21</v>
      </c>
      <c r="J709" s="232" t="s">
        <v>4622</v>
      </c>
      <c r="K709" s="232" t="s">
        <v>4447</v>
      </c>
      <c r="L709" s="232" t="s">
        <v>21</v>
      </c>
    </row>
    <row r="710" spans="1:12" s="27" customFormat="1" ht="25.5">
      <c r="A710" s="232">
        <v>456</v>
      </c>
      <c r="B710" s="233" t="s">
        <v>4307</v>
      </c>
      <c r="C710" s="277">
        <v>43431</v>
      </c>
      <c r="D710" s="242" t="s">
        <v>5673</v>
      </c>
      <c r="E710" s="232" t="s">
        <v>4626</v>
      </c>
      <c r="F710" s="232" t="s">
        <v>4627</v>
      </c>
      <c r="G710" s="232" t="s">
        <v>892</v>
      </c>
      <c r="H710" s="232" t="s">
        <v>4441</v>
      </c>
      <c r="I710" s="232" t="s">
        <v>21</v>
      </c>
      <c r="J710" s="232" t="s">
        <v>4626</v>
      </c>
      <c r="K710" s="232" t="s">
        <v>4447</v>
      </c>
      <c r="L710" s="232" t="s">
        <v>21</v>
      </c>
    </row>
    <row r="711" spans="1:12" s="27" customFormat="1" ht="25.5">
      <c r="A711" s="232">
        <v>457</v>
      </c>
      <c r="B711" s="233" t="s">
        <v>4307</v>
      </c>
      <c r="C711" s="277">
        <v>43431</v>
      </c>
      <c r="D711" s="242" t="s">
        <v>5673</v>
      </c>
      <c r="E711" s="232" t="s">
        <v>4691</v>
      </c>
      <c r="F711" s="232" t="s">
        <v>4693</v>
      </c>
      <c r="G711" s="232" t="s">
        <v>1126</v>
      </c>
      <c r="H711" s="232" t="s">
        <v>4441</v>
      </c>
      <c r="I711" s="232" t="s">
        <v>21</v>
      </c>
      <c r="J711" s="232" t="s">
        <v>4684</v>
      </c>
      <c r="K711" s="232" t="s">
        <v>4447</v>
      </c>
      <c r="L711" s="232" t="s">
        <v>21</v>
      </c>
    </row>
    <row r="712" spans="1:12" s="27" customFormat="1" ht="25.5">
      <c r="A712" s="232">
        <v>458</v>
      </c>
      <c r="B712" s="233" t="s">
        <v>4307</v>
      </c>
      <c r="C712" s="277">
        <v>43431</v>
      </c>
      <c r="D712" s="242" t="s">
        <v>5673</v>
      </c>
      <c r="E712" s="232" t="s">
        <v>4697</v>
      </c>
      <c r="F712" s="232" t="s">
        <v>4698</v>
      </c>
      <c r="G712" s="232" t="s">
        <v>1126</v>
      </c>
      <c r="H712" s="232" t="s">
        <v>4441</v>
      </c>
      <c r="I712" s="232" t="s">
        <v>21</v>
      </c>
      <c r="J712" s="232" t="s">
        <v>4687</v>
      </c>
      <c r="K712" s="232" t="s">
        <v>4447</v>
      </c>
      <c r="L712" s="232" t="s">
        <v>21</v>
      </c>
    </row>
    <row r="713" spans="1:12" s="27" customFormat="1" ht="25.5">
      <c r="A713" s="232">
        <v>459</v>
      </c>
      <c r="B713" s="233" t="s">
        <v>4307</v>
      </c>
      <c r="C713" s="277">
        <v>43431</v>
      </c>
      <c r="D713" s="242" t="s">
        <v>5673</v>
      </c>
      <c r="E713" s="232" t="s">
        <v>4704</v>
      </c>
      <c r="F713" s="232" t="s">
        <v>4703</v>
      </c>
      <c r="G713" s="232" t="s">
        <v>1126</v>
      </c>
      <c r="H713" s="232" t="s">
        <v>4441</v>
      </c>
      <c r="I713" s="232" t="s">
        <v>21</v>
      </c>
      <c r="J713" s="232" t="s">
        <v>4690</v>
      </c>
      <c r="K713" s="232" t="s">
        <v>4447</v>
      </c>
      <c r="L713" s="232" t="s">
        <v>21</v>
      </c>
    </row>
    <row r="714" spans="1:12" s="27" customFormat="1" ht="25.5">
      <c r="A714" s="589">
        <v>460</v>
      </c>
      <c r="B714" s="592" t="s">
        <v>4307</v>
      </c>
      <c r="C714" s="602">
        <v>43432</v>
      </c>
      <c r="D714" s="242" t="s">
        <v>5673</v>
      </c>
      <c r="E714" s="589" t="s">
        <v>555</v>
      </c>
      <c r="F714" s="589" t="s">
        <v>556</v>
      </c>
      <c r="G714" s="232" t="s">
        <v>537</v>
      </c>
      <c r="H714" s="589" t="s">
        <v>4451</v>
      </c>
      <c r="I714" s="589" t="s">
        <v>21</v>
      </c>
      <c r="J714" s="589" t="s">
        <v>4694</v>
      </c>
      <c r="K714" s="589" t="s">
        <v>4695</v>
      </c>
      <c r="L714" s="589" t="s">
        <v>21</v>
      </c>
    </row>
    <row r="715" spans="1:12" s="27" customFormat="1" ht="25.5">
      <c r="A715" s="578"/>
      <c r="B715" s="571"/>
      <c r="C715" s="575"/>
      <c r="D715" s="242" t="s">
        <v>5673</v>
      </c>
      <c r="E715" s="578"/>
      <c r="F715" s="578"/>
      <c r="G715" s="232" t="s">
        <v>754</v>
      </c>
      <c r="H715" s="578"/>
      <c r="I715" s="578"/>
      <c r="J715" s="578"/>
      <c r="K715" s="578"/>
      <c r="L715" s="578"/>
    </row>
    <row r="716" spans="1:12" s="27" customFormat="1" ht="25.5">
      <c r="A716" s="578"/>
      <c r="B716" s="571"/>
      <c r="C716" s="575"/>
      <c r="D716" s="242" t="s">
        <v>5673</v>
      </c>
      <c r="E716" s="578"/>
      <c r="F716" s="578"/>
      <c r="G716" s="232" t="s">
        <v>807</v>
      </c>
      <c r="H716" s="578"/>
      <c r="I716" s="578"/>
      <c r="J716" s="578"/>
      <c r="K716" s="578"/>
      <c r="L716" s="578"/>
    </row>
    <row r="717" spans="1:12" s="27" customFormat="1" ht="25.5">
      <c r="A717" s="577"/>
      <c r="B717" s="572"/>
      <c r="C717" s="576"/>
      <c r="D717" s="242" t="s">
        <v>5673</v>
      </c>
      <c r="E717" s="577"/>
      <c r="F717" s="577"/>
      <c r="G717" s="232" t="s">
        <v>892</v>
      </c>
      <c r="H717" s="577"/>
      <c r="I717" s="577"/>
      <c r="J717" s="577"/>
      <c r="K717" s="577"/>
      <c r="L717" s="577"/>
    </row>
    <row r="718" spans="1:12" s="27" customFormat="1" ht="25.5">
      <c r="A718" s="232">
        <v>461</v>
      </c>
      <c r="B718" s="233" t="s">
        <v>4307</v>
      </c>
      <c r="C718" s="277">
        <v>43432</v>
      </c>
      <c r="D718" s="242" t="s">
        <v>5673</v>
      </c>
      <c r="E718" s="232" t="s">
        <v>21</v>
      </c>
      <c r="F718" s="232" t="s">
        <v>21</v>
      </c>
      <c r="G718" s="232" t="s">
        <v>1766</v>
      </c>
      <c r="H718" s="232" t="s">
        <v>4302</v>
      </c>
      <c r="I718" s="232" t="s">
        <v>4710</v>
      </c>
      <c r="J718" s="232" t="s">
        <v>4711</v>
      </c>
      <c r="K718" s="232" t="s">
        <v>4727</v>
      </c>
      <c r="L718" s="232" t="s">
        <v>21</v>
      </c>
    </row>
    <row r="719" spans="1:12" s="27" customFormat="1" ht="25.5">
      <c r="A719" s="232">
        <v>462</v>
      </c>
      <c r="B719" s="233" t="s">
        <v>4307</v>
      </c>
      <c r="C719" s="277">
        <v>43432</v>
      </c>
      <c r="D719" s="242" t="s">
        <v>5673</v>
      </c>
      <c r="E719" s="232" t="s">
        <v>21</v>
      </c>
      <c r="F719" s="232" t="s">
        <v>21</v>
      </c>
      <c r="G719" s="232" t="s">
        <v>502</v>
      </c>
      <c r="H719" s="232" t="s">
        <v>4302</v>
      </c>
      <c r="I719" s="232" t="s">
        <v>1871</v>
      </c>
      <c r="J719" s="232" t="s">
        <v>4712</v>
      </c>
      <c r="K719" s="232" t="s">
        <v>4727</v>
      </c>
      <c r="L719" s="232" t="s">
        <v>21</v>
      </c>
    </row>
    <row r="720" spans="1:12" s="27" customFormat="1" ht="25.5">
      <c r="A720" s="232">
        <v>463</v>
      </c>
      <c r="B720" s="233" t="s">
        <v>4307</v>
      </c>
      <c r="C720" s="277">
        <v>43432</v>
      </c>
      <c r="D720" s="242" t="s">
        <v>5673</v>
      </c>
      <c r="E720" s="232" t="s">
        <v>21</v>
      </c>
      <c r="F720" s="232" t="s">
        <v>21</v>
      </c>
      <c r="G720" s="232" t="s">
        <v>1120</v>
      </c>
      <c r="H720" s="232" t="s">
        <v>4302</v>
      </c>
      <c r="I720" s="232" t="s">
        <v>1850</v>
      </c>
      <c r="J720" s="232" t="s">
        <v>4713</v>
      </c>
      <c r="K720" s="232" t="s">
        <v>4727</v>
      </c>
      <c r="L720" s="232" t="s">
        <v>21</v>
      </c>
    </row>
    <row r="721" spans="1:12" s="27" customFormat="1" ht="25.5">
      <c r="A721" s="232">
        <v>464</v>
      </c>
      <c r="B721" s="233" t="s">
        <v>4307</v>
      </c>
      <c r="C721" s="277">
        <v>43432</v>
      </c>
      <c r="D721" s="242" t="s">
        <v>5673</v>
      </c>
      <c r="E721" s="232" t="s">
        <v>21</v>
      </c>
      <c r="F721" s="232" t="s">
        <v>21</v>
      </c>
      <c r="G721" s="232" t="s">
        <v>1121</v>
      </c>
      <c r="H721" s="232" t="s">
        <v>4302</v>
      </c>
      <c r="I721" s="232" t="s">
        <v>1851</v>
      </c>
      <c r="J721" s="232" t="s">
        <v>4714</v>
      </c>
      <c r="K721" s="232" t="s">
        <v>4727</v>
      </c>
      <c r="L721" s="232" t="s">
        <v>21</v>
      </c>
    </row>
    <row r="722" spans="1:12" s="27" customFormat="1" ht="25.5">
      <c r="A722" s="232">
        <v>465</v>
      </c>
      <c r="B722" s="233" t="s">
        <v>4307</v>
      </c>
      <c r="C722" s="277">
        <v>43432</v>
      </c>
      <c r="D722" s="242" t="s">
        <v>5673</v>
      </c>
      <c r="E722" s="232" t="s">
        <v>21</v>
      </c>
      <c r="F722" s="232" t="s">
        <v>21</v>
      </c>
      <c r="G722" s="232" t="s">
        <v>537</v>
      </c>
      <c r="H722" s="232" t="s">
        <v>4302</v>
      </c>
      <c r="I722" s="232" t="s">
        <v>1854</v>
      </c>
      <c r="J722" s="232" t="s">
        <v>4715</v>
      </c>
      <c r="K722" s="232" t="s">
        <v>4727</v>
      </c>
      <c r="L722" s="232" t="s">
        <v>21</v>
      </c>
    </row>
    <row r="723" spans="1:12" s="27" customFormat="1" ht="25.5">
      <c r="A723" s="232">
        <v>466</v>
      </c>
      <c r="B723" s="233" t="s">
        <v>4307</v>
      </c>
      <c r="C723" s="277">
        <v>43432</v>
      </c>
      <c r="D723" s="242" t="s">
        <v>5673</v>
      </c>
      <c r="E723" s="232" t="s">
        <v>21</v>
      </c>
      <c r="F723" s="232" t="s">
        <v>21</v>
      </c>
      <c r="G723" s="232" t="s">
        <v>709</v>
      </c>
      <c r="H723" s="232" t="s">
        <v>4302</v>
      </c>
      <c r="I723" s="232" t="s">
        <v>1872</v>
      </c>
      <c r="J723" s="232" t="s">
        <v>4716</v>
      </c>
      <c r="K723" s="232" t="s">
        <v>4727</v>
      </c>
      <c r="L723" s="232" t="s">
        <v>21</v>
      </c>
    </row>
    <row r="724" spans="1:12" s="27" customFormat="1" ht="25.5">
      <c r="A724" s="232">
        <v>467</v>
      </c>
      <c r="B724" s="233" t="s">
        <v>4307</v>
      </c>
      <c r="C724" s="277">
        <v>43432</v>
      </c>
      <c r="D724" s="242" t="s">
        <v>5673</v>
      </c>
      <c r="E724" s="232" t="s">
        <v>21</v>
      </c>
      <c r="F724" s="232" t="s">
        <v>21</v>
      </c>
      <c r="G724" s="232" t="s">
        <v>754</v>
      </c>
      <c r="H724" s="232" t="s">
        <v>4302</v>
      </c>
      <c r="I724" s="232" t="s">
        <v>1855</v>
      </c>
      <c r="J724" s="232" t="s">
        <v>4717</v>
      </c>
      <c r="K724" s="232" t="s">
        <v>4727</v>
      </c>
      <c r="L724" s="232" t="s">
        <v>21</v>
      </c>
    </row>
    <row r="725" spans="1:12" s="27" customFormat="1" ht="25.5">
      <c r="A725" s="232">
        <v>468</v>
      </c>
      <c r="B725" s="233" t="s">
        <v>4307</v>
      </c>
      <c r="C725" s="277">
        <v>43432</v>
      </c>
      <c r="D725" s="242" t="s">
        <v>5673</v>
      </c>
      <c r="E725" s="232" t="s">
        <v>21</v>
      </c>
      <c r="F725" s="232" t="s">
        <v>21</v>
      </c>
      <c r="G725" s="232" t="s">
        <v>1079</v>
      </c>
      <c r="H725" s="232" t="s">
        <v>4302</v>
      </c>
      <c r="I725" s="232" t="s">
        <v>4718</v>
      </c>
      <c r="J725" s="232" t="s">
        <v>4746</v>
      </c>
      <c r="K725" s="232" t="s">
        <v>4727</v>
      </c>
      <c r="L725" s="232" t="s">
        <v>21</v>
      </c>
    </row>
    <row r="726" spans="1:12" s="27" customFormat="1" ht="25.5">
      <c r="A726" s="232">
        <v>469</v>
      </c>
      <c r="B726" s="233" t="s">
        <v>4307</v>
      </c>
      <c r="C726" s="277">
        <v>43432</v>
      </c>
      <c r="D726" s="242" t="s">
        <v>5673</v>
      </c>
      <c r="E726" s="232" t="s">
        <v>21</v>
      </c>
      <c r="F726" s="232" t="s">
        <v>21</v>
      </c>
      <c r="G726" s="232" t="s">
        <v>807</v>
      </c>
      <c r="H726" s="232" t="s">
        <v>4302</v>
      </c>
      <c r="I726" s="232" t="s">
        <v>1844</v>
      </c>
      <c r="J726" s="232" t="s">
        <v>4719</v>
      </c>
      <c r="K726" s="232" t="s">
        <v>4727</v>
      </c>
      <c r="L726" s="232" t="s">
        <v>21</v>
      </c>
    </row>
    <row r="727" spans="1:12" s="27" customFormat="1" ht="25.5">
      <c r="A727" s="232">
        <v>470</v>
      </c>
      <c r="B727" s="233" t="s">
        <v>4307</v>
      </c>
      <c r="C727" s="277">
        <v>43432</v>
      </c>
      <c r="D727" s="242" t="s">
        <v>5673</v>
      </c>
      <c r="E727" s="232" t="s">
        <v>21</v>
      </c>
      <c r="F727" s="232" t="s">
        <v>21</v>
      </c>
      <c r="G727" s="232" t="s">
        <v>890</v>
      </c>
      <c r="H727" s="232" t="s">
        <v>4302</v>
      </c>
      <c r="I727" s="232" t="s">
        <v>4720</v>
      </c>
      <c r="J727" s="232" t="s">
        <v>4721</v>
      </c>
      <c r="K727" s="232" t="s">
        <v>4727</v>
      </c>
      <c r="L727" s="232" t="s">
        <v>21</v>
      </c>
    </row>
    <row r="728" spans="1:12" s="27" customFormat="1" ht="25.5">
      <c r="A728" s="232">
        <v>471</v>
      </c>
      <c r="B728" s="233" t="s">
        <v>4307</v>
      </c>
      <c r="C728" s="277">
        <v>43432</v>
      </c>
      <c r="D728" s="242" t="s">
        <v>5673</v>
      </c>
      <c r="E728" s="232" t="s">
        <v>21</v>
      </c>
      <c r="F728" s="232" t="s">
        <v>21</v>
      </c>
      <c r="G728" s="232" t="s">
        <v>891</v>
      </c>
      <c r="H728" s="232" t="s">
        <v>4302</v>
      </c>
      <c r="I728" s="232" t="s">
        <v>4722</v>
      </c>
      <c r="J728" s="232" t="s">
        <v>4723</v>
      </c>
      <c r="K728" s="232" t="s">
        <v>4727</v>
      </c>
      <c r="L728" s="232" t="s">
        <v>21</v>
      </c>
    </row>
    <row r="729" spans="1:12" s="27" customFormat="1" ht="25.5">
      <c r="A729" s="232">
        <v>472</v>
      </c>
      <c r="B729" s="233" t="s">
        <v>4307</v>
      </c>
      <c r="C729" s="277">
        <v>43432</v>
      </c>
      <c r="D729" s="242" t="s">
        <v>5673</v>
      </c>
      <c r="E729" s="232" t="s">
        <v>21</v>
      </c>
      <c r="F729" s="232" t="s">
        <v>21</v>
      </c>
      <c r="G729" s="232" t="s">
        <v>892</v>
      </c>
      <c r="H729" s="232" t="s">
        <v>4302</v>
      </c>
      <c r="I729" s="232" t="s">
        <v>1845</v>
      </c>
      <c r="J729" s="232" t="s">
        <v>4724</v>
      </c>
      <c r="K729" s="232" t="s">
        <v>4727</v>
      </c>
      <c r="L729" s="232" t="s">
        <v>21</v>
      </c>
    </row>
    <row r="730" spans="1:12" s="27" customFormat="1" ht="25.5">
      <c r="A730" s="232">
        <v>473</v>
      </c>
      <c r="B730" s="233" t="s">
        <v>4307</v>
      </c>
      <c r="C730" s="277">
        <v>43432</v>
      </c>
      <c r="D730" s="242" t="s">
        <v>5673</v>
      </c>
      <c r="E730" s="232" t="s">
        <v>21</v>
      </c>
      <c r="F730" s="232" t="s">
        <v>21</v>
      </c>
      <c r="G730" s="232" t="s">
        <v>1089</v>
      </c>
      <c r="H730" s="232" t="s">
        <v>4302</v>
      </c>
      <c r="I730" s="232" t="s">
        <v>4725</v>
      </c>
      <c r="J730" s="232" t="s">
        <v>4726</v>
      </c>
      <c r="K730" s="232" t="s">
        <v>4727</v>
      </c>
      <c r="L730" s="232" t="s">
        <v>21</v>
      </c>
    </row>
    <row r="731" spans="1:12" s="27" customFormat="1" ht="25.5">
      <c r="A731" s="232">
        <v>474</v>
      </c>
      <c r="B731" s="233" t="s">
        <v>4307</v>
      </c>
      <c r="C731" s="277">
        <v>43432</v>
      </c>
      <c r="D731" s="242" t="s">
        <v>5673</v>
      </c>
      <c r="E731" s="232" t="s">
        <v>21</v>
      </c>
      <c r="F731" s="232" t="s">
        <v>21</v>
      </c>
      <c r="G731" s="232" t="s">
        <v>4790</v>
      </c>
      <c r="H731" s="232" t="s">
        <v>3964</v>
      </c>
      <c r="I731" s="232" t="s">
        <v>2637</v>
      </c>
      <c r="J731" s="232" t="s">
        <v>4728</v>
      </c>
      <c r="K731" s="232" t="s">
        <v>4789</v>
      </c>
      <c r="L731" s="232" t="s">
        <v>21</v>
      </c>
    </row>
    <row r="732" spans="1:12" s="27" customFormat="1" ht="25.5">
      <c r="A732" s="232">
        <v>475</v>
      </c>
      <c r="B732" s="233" t="s">
        <v>4307</v>
      </c>
      <c r="C732" s="277">
        <v>43440</v>
      </c>
      <c r="D732" s="242" t="s">
        <v>5673</v>
      </c>
      <c r="E732" s="232" t="s">
        <v>21</v>
      </c>
      <c r="F732" s="232" t="s">
        <v>21</v>
      </c>
      <c r="G732" s="232" t="s">
        <v>530</v>
      </c>
      <c r="H732" s="232" t="s">
        <v>4302</v>
      </c>
      <c r="I732" s="232" t="s">
        <v>1853</v>
      </c>
      <c r="J732" s="232" t="s">
        <v>4752</v>
      </c>
      <c r="K732" s="232" t="s">
        <v>4727</v>
      </c>
      <c r="L732" s="232" t="s">
        <v>21</v>
      </c>
    </row>
    <row r="733" spans="1:12" s="27" customFormat="1" ht="25.5">
      <c r="A733" s="232">
        <v>476</v>
      </c>
      <c r="B733" s="233" t="s">
        <v>4307</v>
      </c>
      <c r="C733" s="277">
        <v>43440</v>
      </c>
      <c r="D733" s="242" t="s">
        <v>5673</v>
      </c>
      <c r="E733" s="232" t="s">
        <v>2663</v>
      </c>
      <c r="F733" s="232" t="s">
        <v>2664</v>
      </c>
      <c r="G733" s="232" t="s">
        <v>1040</v>
      </c>
      <c r="H733" s="232" t="s">
        <v>4757</v>
      </c>
      <c r="I733" s="232" t="s">
        <v>4759</v>
      </c>
      <c r="J733" s="232" t="s">
        <v>4758</v>
      </c>
      <c r="K733" s="232" t="s">
        <v>4760</v>
      </c>
      <c r="L733" s="232" t="s">
        <v>21</v>
      </c>
    </row>
    <row r="734" spans="1:12" s="27" customFormat="1" ht="63.75">
      <c r="A734" s="232">
        <v>477</v>
      </c>
      <c r="B734" s="233" t="s">
        <v>4307</v>
      </c>
      <c r="C734" s="277">
        <v>43441</v>
      </c>
      <c r="D734" s="242" t="s">
        <v>5673</v>
      </c>
      <c r="E734" s="232" t="s">
        <v>244</v>
      </c>
      <c r="F734" s="232" t="s">
        <v>245</v>
      </c>
      <c r="G734" s="232" t="s">
        <v>1037</v>
      </c>
      <c r="H734" s="232" t="s">
        <v>4763</v>
      </c>
      <c r="I734" s="232" t="s">
        <v>4765</v>
      </c>
      <c r="J734" s="232" t="s">
        <v>4756</v>
      </c>
      <c r="K734" s="232" t="s">
        <v>4766</v>
      </c>
      <c r="L734" s="232" t="s">
        <v>21</v>
      </c>
    </row>
    <row r="735" spans="1:12" s="27" customFormat="1" ht="63.75">
      <c r="A735" s="232">
        <v>478</v>
      </c>
      <c r="B735" s="233" t="s">
        <v>4307</v>
      </c>
      <c r="C735" s="277">
        <v>43441</v>
      </c>
      <c r="D735" s="242" t="s">
        <v>5673</v>
      </c>
      <c r="E735" s="232" t="s">
        <v>1451</v>
      </c>
      <c r="F735" s="232" t="s">
        <v>1452</v>
      </c>
      <c r="G735" s="232" t="s">
        <v>810</v>
      </c>
      <c r="H735" s="232" t="s">
        <v>4763</v>
      </c>
      <c r="I735" s="232" t="s">
        <v>4767</v>
      </c>
      <c r="J735" s="232" t="s">
        <v>4764</v>
      </c>
      <c r="K735" s="232" t="s">
        <v>4766</v>
      </c>
      <c r="L735" s="232" t="s">
        <v>21</v>
      </c>
    </row>
    <row r="736" spans="1:12" s="27" customFormat="1" ht="63.75">
      <c r="A736" s="232">
        <v>479</v>
      </c>
      <c r="B736" s="233" t="s">
        <v>4307</v>
      </c>
      <c r="C736" s="277">
        <v>43441</v>
      </c>
      <c r="D736" s="242" t="s">
        <v>5673</v>
      </c>
      <c r="E736" s="232" t="s">
        <v>843</v>
      </c>
      <c r="F736" s="232" t="s">
        <v>844</v>
      </c>
      <c r="G736" s="232" t="s">
        <v>810</v>
      </c>
      <c r="H736" s="232" t="s">
        <v>4763</v>
      </c>
      <c r="I736" s="232" t="s">
        <v>4768</v>
      </c>
      <c r="J736" s="232" t="s">
        <v>4762</v>
      </c>
      <c r="K736" s="232" t="s">
        <v>4766</v>
      </c>
      <c r="L736" s="232" t="s">
        <v>21</v>
      </c>
    </row>
    <row r="737" spans="1:12" s="27" customFormat="1" ht="89.25">
      <c r="A737" s="232">
        <v>480</v>
      </c>
      <c r="B737" s="233" t="s">
        <v>4307</v>
      </c>
      <c r="C737" s="277">
        <v>43441</v>
      </c>
      <c r="D737" s="242" t="s">
        <v>5673</v>
      </c>
      <c r="E737" s="232" t="s">
        <v>564</v>
      </c>
      <c r="F737" s="232" t="s">
        <v>1335</v>
      </c>
      <c r="G737" s="232" t="s">
        <v>1595</v>
      </c>
      <c r="H737" s="232" t="s">
        <v>4763</v>
      </c>
      <c r="I737" s="232" t="s">
        <v>3974</v>
      </c>
      <c r="J737" s="232" t="s">
        <v>4769</v>
      </c>
      <c r="K737" s="232" t="s">
        <v>4786</v>
      </c>
      <c r="L737" s="232" t="s">
        <v>21</v>
      </c>
    </row>
    <row r="738" spans="1:12" s="27" customFormat="1" ht="89.25">
      <c r="A738" s="232">
        <v>481</v>
      </c>
      <c r="B738" s="233" t="s">
        <v>4307</v>
      </c>
      <c r="C738" s="277">
        <v>43441</v>
      </c>
      <c r="D738" s="242" t="s">
        <v>5673</v>
      </c>
      <c r="E738" s="232" t="s">
        <v>566</v>
      </c>
      <c r="F738" s="232" t="s">
        <v>1336</v>
      </c>
      <c r="G738" s="232" t="s">
        <v>1595</v>
      </c>
      <c r="H738" s="232" t="s">
        <v>4763</v>
      </c>
      <c r="I738" s="232" t="s">
        <v>3977</v>
      </c>
      <c r="J738" s="232" t="s">
        <v>4770</v>
      </c>
      <c r="K738" s="232" t="s">
        <v>4786</v>
      </c>
      <c r="L738" s="232" t="s">
        <v>21</v>
      </c>
    </row>
    <row r="739" spans="1:12" s="27" customFormat="1" ht="76.5">
      <c r="A739" s="232">
        <v>482</v>
      </c>
      <c r="B739" s="233" t="s">
        <v>4307</v>
      </c>
      <c r="C739" s="277">
        <v>43441</v>
      </c>
      <c r="D739" s="242" t="s">
        <v>5673</v>
      </c>
      <c r="E739" s="232" t="s">
        <v>434</v>
      </c>
      <c r="F739" s="232" t="s">
        <v>435</v>
      </c>
      <c r="G739" s="232" t="s">
        <v>431</v>
      </c>
      <c r="H739" s="232" t="s">
        <v>4763</v>
      </c>
      <c r="I739" s="232" t="s">
        <v>3102</v>
      </c>
      <c r="J739" s="232" t="s">
        <v>4780</v>
      </c>
      <c r="K739" s="232" t="s">
        <v>4786</v>
      </c>
      <c r="L739" s="232" t="s">
        <v>21</v>
      </c>
    </row>
    <row r="740" spans="1:12" s="27" customFormat="1" ht="89.25">
      <c r="A740" s="232">
        <v>483</v>
      </c>
      <c r="B740" s="233" t="s">
        <v>4307</v>
      </c>
      <c r="C740" s="277">
        <v>43441</v>
      </c>
      <c r="D740" s="242" t="s">
        <v>5673</v>
      </c>
      <c r="E740" s="232" t="s">
        <v>2029</v>
      </c>
      <c r="F740" s="232" t="s">
        <v>2036</v>
      </c>
      <c r="G740" s="232" t="s">
        <v>501</v>
      </c>
      <c r="H740" s="232" t="s">
        <v>4763</v>
      </c>
      <c r="I740" s="232" t="s">
        <v>3122</v>
      </c>
      <c r="J740" s="232" t="s">
        <v>4772</v>
      </c>
      <c r="K740" s="232" t="s">
        <v>4786</v>
      </c>
      <c r="L740" s="232" t="s">
        <v>21</v>
      </c>
    </row>
    <row r="741" spans="1:12" s="27" customFormat="1" ht="89.25">
      <c r="A741" s="232">
        <v>484</v>
      </c>
      <c r="B741" s="233" t="s">
        <v>4307</v>
      </c>
      <c r="C741" s="277">
        <v>43441</v>
      </c>
      <c r="D741" s="242" t="s">
        <v>5673</v>
      </c>
      <c r="E741" s="232" t="s">
        <v>1010</v>
      </c>
      <c r="F741" s="232" t="s">
        <v>1012</v>
      </c>
      <c r="G741" s="232" t="s">
        <v>883</v>
      </c>
      <c r="H741" s="232" t="s">
        <v>4763</v>
      </c>
      <c r="I741" s="232" t="s">
        <v>3440</v>
      </c>
      <c r="J741" s="232" t="s">
        <v>4773</v>
      </c>
      <c r="K741" s="232" t="s">
        <v>4786</v>
      </c>
      <c r="L741" s="232" t="s">
        <v>21</v>
      </c>
    </row>
    <row r="742" spans="1:12" s="27" customFormat="1" ht="76.5">
      <c r="A742" s="232">
        <v>485</v>
      </c>
      <c r="B742" s="233" t="s">
        <v>4307</v>
      </c>
      <c r="C742" s="277">
        <v>43441</v>
      </c>
      <c r="D742" s="242" t="s">
        <v>5673</v>
      </c>
      <c r="E742" s="232" t="s">
        <v>317</v>
      </c>
      <c r="F742" s="232" t="s">
        <v>318</v>
      </c>
      <c r="G742" s="232" t="s">
        <v>890</v>
      </c>
      <c r="H742" s="232" t="s">
        <v>4763</v>
      </c>
      <c r="I742" s="232" t="s">
        <v>3500</v>
      </c>
      <c r="J742" s="232" t="s">
        <v>4781</v>
      </c>
      <c r="K742" s="232" t="s">
        <v>4786</v>
      </c>
      <c r="L742" s="232" t="s">
        <v>21</v>
      </c>
    </row>
    <row r="743" spans="1:12" s="27" customFormat="1" ht="89.25">
      <c r="A743" s="232">
        <v>486</v>
      </c>
      <c r="B743" s="233" t="s">
        <v>4307</v>
      </c>
      <c r="C743" s="277">
        <v>43441</v>
      </c>
      <c r="D743" s="242" t="s">
        <v>5673</v>
      </c>
      <c r="E743" s="232" t="s">
        <v>524</v>
      </c>
      <c r="F743" s="232" t="s">
        <v>525</v>
      </c>
      <c r="G743" s="232" t="s">
        <v>890</v>
      </c>
      <c r="H743" s="232" t="s">
        <v>4763</v>
      </c>
      <c r="I743" s="232" t="s">
        <v>3503</v>
      </c>
      <c r="J743" s="232" t="s">
        <v>4782</v>
      </c>
      <c r="K743" s="232" t="s">
        <v>4786</v>
      </c>
      <c r="L743" s="232" t="s">
        <v>21</v>
      </c>
    </row>
    <row r="744" spans="1:12" s="27" customFormat="1" ht="76.5">
      <c r="A744" s="232">
        <v>487</v>
      </c>
      <c r="B744" s="233" t="s">
        <v>4307</v>
      </c>
      <c r="C744" s="277">
        <v>43441</v>
      </c>
      <c r="D744" s="242" t="s">
        <v>5673</v>
      </c>
      <c r="E744" s="232" t="s">
        <v>317</v>
      </c>
      <c r="F744" s="232" t="s">
        <v>318</v>
      </c>
      <c r="G744" s="232" t="s">
        <v>891</v>
      </c>
      <c r="H744" s="232" t="s">
        <v>4763</v>
      </c>
      <c r="I744" s="232" t="s">
        <v>3518</v>
      </c>
      <c r="J744" s="232" t="s">
        <v>4783</v>
      </c>
      <c r="K744" s="232" t="s">
        <v>4786</v>
      </c>
      <c r="L744" s="232" t="s">
        <v>21</v>
      </c>
    </row>
    <row r="745" spans="1:12" s="27" customFormat="1" ht="89.25">
      <c r="A745" s="232">
        <v>488</v>
      </c>
      <c r="B745" s="233" t="s">
        <v>4307</v>
      </c>
      <c r="C745" s="277">
        <v>43441</v>
      </c>
      <c r="D745" s="242" t="s">
        <v>5673</v>
      </c>
      <c r="E745" s="232" t="s">
        <v>526</v>
      </c>
      <c r="F745" s="232" t="s">
        <v>528</v>
      </c>
      <c r="G745" s="232" t="s">
        <v>891</v>
      </c>
      <c r="H745" s="232" t="s">
        <v>4763</v>
      </c>
      <c r="I745" s="232" t="s">
        <v>3536</v>
      </c>
      <c r="J745" s="232" t="s">
        <v>4784</v>
      </c>
      <c r="K745" s="232" t="s">
        <v>4786</v>
      </c>
      <c r="L745" s="232" t="s">
        <v>21</v>
      </c>
    </row>
    <row r="746" spans="1:12" s="27" customFormat="1" ht="76.5">
      <c r="A746" s="232">
        <v>489</v>
      </c>
      <c r="B746" s="233" t="s">
        <v>4307</v>
      </c>
      <c r="C746" s="277">
        <v>43441</v>
      </c>
      <c r="D746" s="242" t="s">
        <v>5673</v>
      </c>
      <c r="E746" s="232" t="s">
        <v>1441</v>
      </c>
      <c r="F746" s="232" t="s">
        <v>1443</v>
      </c>
      <c r="G746" s="232" t="s">
        <v>892</v>
      </c>
      <c r="H746" s="232" t="s">
        <v>4763</v>
      </c>
      <c r="I746" s="232" t="s">
        <v>3551</v>
      </c>
      <c r="J746" s="232" t="s">
        <v>4785</v>
      </c>
      <c r="K746" s="232" t="s">
        <v>4786</v>
      </c>
      <c r="L746" s="232" t="s">
        <v>21</v>
      </c>
    </row>
    <row r="747" spans="1:12" s="27" customFormat="1" ht="89.25">
      <c r="A747" s="232">
        <v>490</v>
      </c>
      <c r="B747" s="233" t="s">
        <v>4307</v>
      </c>
      <c r="C747" s="277">
        <v>43441</v>
      </c>
      <c r="D747" s="242" t="s">
        <v>5673</v>
      </c>
      <c r="E747" s="232" t="s">
        <v>903</v>
      </c>
      <c r="F747" s="232" t="s">
        <v>904</v>
      </c>
      <c r="G747" s="232" t="s">
        <v>898</v>
      </c>
      <c r="H747" s="232" t="s">
        <v>4763</v>
      </c>
      <c r="I747" s="232" t="s">
        <v>2898</v>
      </c>
      <c r="J747" s="232" t="s">
        <v>4779</v>
      </c>
      <c r="K747" s="232" t="s">
        <v>4786</v>
      </c>
      <c r="L747" s="232" t="s">
        <v>21</v>
      </c>
    </row>
    <row r="748" spans="1:12" s="27" customFormat="1" ht="25.5">
      <c r="A748" s="232">
        <v>491</v>
      </c>
      <c r="B748" s="233" t="s">
        <v>4307</v>
      </c>
      <c r="C748" s="277">
        <v>43441</v>
      </c>
      <c r="D748" s="242" t="s">
        <v>5673</v>
      </c>
      <c r="E748" s="232" t="s">
        <v>4788</v>
      </c>
      <c r="F748" s="24" t="s">
        <v>21</v>
      </c>
      <c r="G748" s="24" t="s">
        <v>1183</v>
      </c>
      <c r="H748" s="232" t="s">
        <v>4763</v>
      </c>
      <c r="I748" s="232" t="s">
        <v>144</v>
      </c>
      <c r="J748" s="232" t="s">
        <v>4787</v>
      </c>
      <c r="K748" s="232" t="s">
        <v>1980</v>
      </c>
      <c r="L748" s="232" t="s">
        <v>21</v>
      </c>
    </row>
    <row r="749" spans="1:12" s="27" customFormat="1" ht="38.25">
      <c r="A749" s="232">
        <v>492</v>
      </c>
      <c r="B749" s="233" t="s">
        <v>4307</v>
      </c>
      <c r="C749" s="277">
        <v>43441</v>
      </c>
      <c r="D749" s="242" t="s">
        <v>5673</v>
      </c>
      <c r="E749" s="310" t="s">
        <v>4794</v>
      </c>
      <c r="F749" s="24" t="s">
        <v>21</v>
      </c>
      <c r="G749" s="24" t="s">
        <v>1183</v>
      </c>
      <c r="H749" s="232" t="s">
        <v>4763</v>
      </c>
      <c r="I749" s="232" t="s">
        <v>152</v>
      </c>
      <c r="J749" s="310" t="s">
        <v>4792</v>
      </c>
      <c r="K749" s="232" t="s">
        <v>4797</v>
      </c>
      <c r="L749" s="232" t="s">
        <v>21</v>
      </c>
    </row>
    <row r="750" spans="1:12" s="27" customFormat="1" ht="38.25">
      <c r="A750" s="232">
        <v>493</v>
      </c>
      <c r="B750" s="233" t="s">
        <v>4307</v>
      </c>
      <c r="C750" s="277">
        <v>43441</v>
      </c>
      <c r="D750" s="242" t="s">
        <v>5673</v>
      </c>
      <c r="E750" s="310" t="s">
        <v>4795</v>
      </c>
      <c r="F750" s="24" t="s">
        <v>21</v>
      </c>
      <c r="G750" s="24" t="s">
        <v>1183</v>
      </c>
      <c r="H750" s="232" t="s">
        <v>4763</v>
      </c>
      <c r="I750" s="232" t="s">
        <v>156</v>
      </c>
      <c r="J750" s="310" t="s">
        <v>4793</v>
      </c>
      <c r="K750" s="232" t="s">
        <v>4796</v>
      </c>
      <c r="L750" s="232" t="s">
        <v>21</v>
      </c>
    </row>
    <row r="751" spans="1:12" s="27" customFormat="1" ht="178.5">
      <c r="A751" s="232">
        <v>494</v>
      </c>
      <c r="B751" s="233" t="s">
        <v>4307</v>
      </c>
      <c r="C751" s="277">
        <v>43441</v>
      </c>
      <c r="D751" s="242" t="s">
        <v>5673</v>
      </c>
      <c r="E751" s="232" t="s">
        <v>964</v>
      </c>
      <c r="F751" s="232" t="s">
        <v>965</v>
      </c>
      <c r="G751" s="232" t="s">
        <v>199</v>
      </c>
      <c r="H751" s="232" t="s">
        <v>2740</v>
      </c>
      <c r="I751" s="232" t="s">
        <v>4799</v>
      </c>
      <c r="J751" s="232" t="s">
        <v>21</v>
      </c>
      <c r="K751" s="232" t="s">
        <v>4800</v>
      </c>
      <c r="L751" s="232" t="s">
        <v>21</v>
      </c>
    </row>
    <row r="752" spans="1:12" s="27" customFormat="1" ht="25.5">
      <c r="A752" s="232">
        <v>495</v>
      </c>
      <c r="B752" s="233" t="s">
        <v>4307</v>
      </c>
      <c r="C752" s="277">
        <v>43441</v>
      </c>
      <c r="D752" s="242" t="s">
        <v>5673</v>
      </c>
      <c r="E752" s="232" t="s">
        <v>4803</v>
      </c>
      <c r="F752" s="232" t="s">
        <v>4805</v>
      </c>
      <c r="G752" s="232" t="s">
        <v>754</v>
      </c>
      <c r="H752" s="232" t="s">
        <v>4441</v>
      </c>
      <c r="I752" s="232" t="s">
        <v>21</v>
      </c>
      <c r="J752" s="232" t="s">
        <v>4803</v>
      </c>
      <c r="K752" s="232" t="s">
        <v>4447</v>
      </c>
      <c r="L752" s="232" t="s">
        <v>21</v>
      </c>
    </row>
    <row r="753" spans="1:12" s="27" customFormat="1" ht="25.5">
      <c r="A753" s="232">
        <v>496</v>
      </c>
      <c r="B753" s="233" t="s">
        <v>4307</v>
      </c>
      <c r="C753" s="277">
        <v>43441</v>
      </c>
      <c r="D753" s="242" t="s">
        <v>5673</v>
      </c>
      <c r="E753" s="232" t="s">
        <v>4804</v>
      </c>
      <c r="F753" s="232" t="s">
        <v>4806</v>
      </c>
      <c r="G753" s="232" t="s">
        <v>754</v>
      </c>
      <c r="H753" s="232" t="s">
        <v>4441</v>
      </c>
      <c r="I753" s="232" t="s">
        <v>21</v>
      </c>
      <c r="J753" s="232" t="s">
        <v>4804</v>
      </c>
      <c r="K753" s="232" t="s">
        <v>4447</v>
      </c>
      <c r="L753" s="232" t="s">
        <v>21</v>
      </c>
    </row>
    <row r="754" spans="1:12" s="27" customFormat="1" ht="25.5">
      <c r="A754" s="232">
        <v>497</v>
      </c>
      <c r="B754" s="233" t="s">
        <v>4307</v>
      </c>
      <c r="C754" s="277">
        <v>43441</v>
      </c>
      <c r="D754" s="242" t="s">
        <v>5673</v>
      </c>
      <c r="E754" s="232" t="s">
        <v>4813</v>
      </c>
      <c r="F754" s="232" t="s">
        <v>4815</v>
      </c>
      <c r="G754" s="232" t="s">
        <v>1126</v>
      </c>
      <c r="H754" s="232" t="s">
        <v>4441</v>
      </c>
      <c r="I754" s="232" t="s">
        <v>21</v>
      </c>
      <c r="J754" s="232" t="s">
        <v>4804</v>
      </c>
      <c r="K754" s="232" t="s">
        <v>4447</v>
      </c>
      <c r="L754" s="232" t="s">
        <v>21</v>
      </c>
    </row>
    <row r="755" spans="1:12" s="27" customFormat="1" ht="25.5">
      <c r="A755" s="232">
        <v>498</v>
      </c>
      <c r="B755" s="233" t="s">
        <v>4307</v>
      </c>
      <c r="C755" s="277">
        <v>43441</v>
      </c>
      <c r="D755" s="242" t="s">
        <v>5673</v>
      </c>
      <c r="E755" s="232" t="s">
        <v>4812</v>
      </c>
      <c r="F755" s="232" t="s">
        <v>4814</v>
      </c>
      <c r="G755" s="232" t="s">
        <v>1126</v>
      </c>
      <c r="H755" s="232" t="s">
        <v>4441</v>
      </c>
      <c r="I755" s="232" t="s">
        <v>21</v>
      </c>
      <c r="J755" s="232" t="s">
        <v>4804</v>
      </c>
      <c r="K755" s="232" t="s">
        <v>4447</v>
      </c>
      <c r="L755" s="232" t="s">
        <v>21</v>
      </c>
    </row>
    <row r="756" spans="1:12" s="27" customFormat="1" ht="25.5">
      <c r="A756" s="232">
        <v>499</v>
      </c>
      <c r="B756" s="233" t="s">
        <v>4307</v>
      </c>
      <c r="C756" s="277">
        <v>43441</v>
      </c>
      <c r="D756" s="242" t="s">
        <v>5673</v>
      </c>
      <c r="E756" s="232" t="s">
        <v>4823</v>
      </c>
      <c r="F756" s="232" t="s">
        <v>4824</v>
      </c>
      <c r="G756" s="232" t="s">
        <v>754</v>
      </c>
      <c r="H756" s="232" t="s">
        <v>4441</v>
      </c>
      <c r="I756" s="232" t="s">
        <v>21</v>
      </c>
      <c r="J756" s="232" t="s">
        <v>4804</v>
      </c>
      <c r="K756" s="232" t="s">
        <v>4447</v>
      </c>
      <c r="L756" s="232" t="s">
        <v>21</v>
      </c>
    </row>
    <row r="757" spans="1:12" s="27" customFormat="1" ht="204">
      <c r="A757" s="232">
        <v>500</v>
      </c>
      <c r="B757" s="233" t="s">
        <v>4307</v>
      </c>
      <c r="C757" s="277">
        <v>43441</v>
      </c>
      <c r="D757" s="242" t="s">
        <v>5673</v>
      </c>
      <c r="E757" s="232" t="s">
        <v>4691</v>
      </c>
      <c r="F757" s="232" t="s">
        <v>4693</v>
      </c>
      <c r="G757" s="232" t="s">
        <v>1126</v>
      </c>
      <c r="H757" s="232" t="s">
        <v>3964</v>
      </c>
      <c r="I757" s="232" t="s">
        <v>4830</v>
      </c>
      <c r="J757" s="232" t="s">
        <v>4826</v>
      </c>
      <c r="K757" s="232" t="s">
        <v>4829</v>
      </c>
      <c r="L757" s="232" t="s">
        <v>21</v>
      </c>
    </row>
    <row r="758" spans="1:12" s="27" customFormat="1" ht="280.5">
      <c r="A758" s="232">
        <v>501</v>
      </c>
      <c r="B758" s="233" t="s">
        <v>4307</v>
      </c>
      <c r="C758" s="277">
        <v>43441</v>
      </c>
      <c r="D758" s="242" t="s">
        <v>5673</v>
      </c>
      <c r="E758" s="232" t="s">
        <v>4697</v>
      </c>
      <c r="F758" s="232" t="s">
        <v>4698</v>
      </c>
      <c r="G758" s="232" t="s">
        <v>1126</v>
      </c>
      <c r="H758" s="232" t="s">
        <v>3964</v>
      </c>
      <c r="I758" s="232" t="s">
        <v>4696</v>
      </c>
      <c r="J758" s="232" t="s">
        <v>4827</v>
      </c>
      <c r="K758" s="232" t="s">
        <v>4829</v>
      </c>
      <c r="L758" s="232" t="s">
        <v>21</v>
      </c>
    </row>
    <row r="759" spans="1:12" s="27" customFormat="1" ht="204">
      <c r="A759" s="232">
        <v>502</v>
      </c>
      <c r="B759" s="233" t="s">
        <v>4307</v>
      </c>
      <c r="C759" s="277">
        <v>43441</v>
      </c>
      <c r="D759" s="242" t="s">
        <v>5673</v>
      </c>
      <c r="E759" s="232" t="s">
        <v>4704</v>
      </c>
      <c r="F759" s="232" t="s">
        <v>4703</v>
      </c>
      <c r="G759" s="232" t="s">
        <v>1126</v>
      </c>
      <c r="H759" s="232" t="s">
        <v>3964</v>
      </c>
      <c r="I759" s="232" t="s">
        <v>4701</v>
      </c>
      <c r="J759" s="232" t="s">
        <v>4828</v>
      </c>
      <c r="K759" s="232" t="s">
        <v>4829</v>
      </c>
      <c r="L759" s="232" t="s">
        <v>21</v>
      </c>
    </row>
    <row r="760" spans="1:12" s="27" customFormat="1" ht="12.75" customHeight="1">
      <c r="A760" s="232">
        <v>503</v>
      </c>
      <c r="B760" s="233" t="s">
        <v>4307</v>
      </c>
      <c r="C760" s="277">
        <v>43441</v>
      </c>
      <c r="D760" s="242" t="s">
        <v>5673</v>
      </c>
      <c r="E760" s="232" t="s">
        <v>4831</v>
      </c>
      <c r="F760" s="232" t="s">
        <v>4832</v>
      </c>
      <c r="G760" s="232" t="s">
        <v>810</v>
      </c>
      <c r="H760" s="232" t="s">
        <v>4441</v>
      </c>
      <c r="I760" s="232" t="s">
        <v>21</v>
      </c>
      <c r="J760" s="232" t="s">
        <v>4831</v>
      </c>
      <c r="K760" s="232" t="s">
        <v>4447</v>
      </c>
      <c r="L760" s="232" t="s">
        <v>21</v>
      </c>
    </row>
    <row r="761" spans="1:12" s="27" customFormat="1" ht="25.5">
      <c r="A761" s="232">
        <v>504</v>
      </c>
      <c r="B761" s="233" t="s">
        <v>4307</v>
      </c>
      <c r="C761" s="277">
        <v>43441</v>
      </c>
      <c r="D761" s="242" t="s">
        <v>5673</v>
      </c>
      <c r="E761" s="232" t="s">
        <v>4448</v>
      </c>
      <c r="F761" s="232" t="s">
        <v>4449</v>
      </c>
      <c r="G761" s="232" t="s">
        <v>1040</v>
      </c>
      <c r="H761" s="232" t="s">
        <v>24</v>
      </c>
      <c r="I761" s="232" t="s">
        <v>238</v>
      </c>
      <c r="J761" s="232" t="s">
        <v>967</v>
      </c>
      <c r="K761" s="232" t="s">
        <v>4838</v>
      </c>
      <c r="L761" s="232" t="s">
        <v>21</v>
      </c>
    </row>
    <row r="762" spans="1:12" s="27" customFormat="1" ht="25.5">
      <c r="A762" s="232">
        <v>505</v>
      </c>
      <c r="B762" s="233" t="s">
        <v>4307</v>
      </c>
      <c r="C762" s="277">
        <v>43441</v>
      </c>
      <c r="D762" s="242" t="s">
        <v>5673</v>
      </c>
      <c r="E762" s="232" t="s">
        <v>964</v>
      </c>
      <c r="F762" s="232" t="s">
        <v>4834</v>
      </c>
      <c r="G762" s="232" t="s">
        <v>4131</v>
      </c>
      <c r="H762" s="232" t="s">
        <v>24</v>
      </c>
      <c r="I762" s="232" t="s">
        <v>2554</v>
      </c>
      <c r="J762" s="232" t="s">
        <v>967</v>
      </c>
      <c r="K762" s="232" t="s">
        <v>4838</v>
      </c>
      <c r="L762" s="232" t="s">
        <v>21</v>
      </c>
    </row>
    <row r="763" spans="1:12" s="27" customFormat="1" ht="25.5">
      <c r="A763" s="232">
        <v>506</v>
      </c>
      <c r="B763" s="233" t="s">
        <v>4307</v>
      </c>
      <c r="C763" s="277">
        <v>43441</v>
      </c>
      <c r="D763" s="242" t="s">
        <v>5673</v>
      </c>
      <c r="E763" s="232" t="s">
        <v>2647</v>
      </c>
      <c r="F763" s="232" t="s">
        <v>2648</v>
      </c>
      <c r="G763" s="232" t="s">
        <v>1040</v>
      </c>
      <c r="H763" s="232" t="s">
        <v>24</v>
      </c>
      <c r="I763" s="232" t="s">
        <v>91</v>
      </c>
      <c r="J763" s="232" t="s">
        <v>967</v>
      </c>
      <c r="K763" s="232" t="s">
        <v>4838</v>
      </c>
      <c r="L763" s="232" t="s">
        <v>21</v>
      </c>
    </row>
    <row r="764" spans="1:12" s="27" customFormat="1" ht="25.5">
      <c r="A764" s="232">
        <v>507</v>
      </c>
      <c r="B764" s="233" t="s">
        <v>4307</v>
      </c>
      <c r="C764" s="277">
        <v>43441</v>
      </c>
      <c r="D764" s="242" t="s">
        <v>5673</v>
      </c>
      <c r="E764" s="232" t="s">
        <v>2665</v>
      </c>
      <c r="F764" s="232" t="s">
        <v>4674</v>
      </c>
      <c r="G764" s="232" t="s">
        <v>1040</v>
      </c>
      <c r="H764" s="232" t="s">
        <v>24</v>
      </c>
      <c r="I764" s="232" t="s">
        <v>91</v>
      </c>
      <c r="J764" s="232" t="s">
        <v>967</v>
      </c>
      <c r="K764" s="232" t="s">
        <v>4838</v>
      </c>
      <c r="L764" s="232" t="s">
        <v>21</v>
      </c>
    </row>
    <row r="765" spans="1:12" s="27" customFormat="1" ht="25.5">
      <c r="A765" s="232">
        <v>508</v>
      </c>
      <c r="B765" s="233" t="s">
        <v>4307</v>
      </c>
      <c r="C765" s="277">
        <v>43441</v>
      </c>
      <c r="D765" s="242" t="s">
        <v>5673</v>
      </c>
      <c r="E765" s="232" t="s">
        <v>2644</v>
      </c>
      <c r="F765" s="232" t="s">
        <v>2645</v>
      </c>
      <c r="G765" s="232" t="s">
        <v>1126</v>
      </c>
      <c r="H765" s="232" t="s">
        <v>24</v>
      </c>
      <c r="I765" s="232" t="s">
        <v>238</v>
      </c>
      <c r="J765" s="232" t="s">
        <v>967</v>
      </c>
      <c r="K765" s="232" t="s">
        <v>4838</v>
      </c>
      <c r="L765" s="232" t="s">
        <v>21</v>
      </c>
    </row>
    <row r="766" spans="1:12" s="27" customFormat="1" ht="38.25">
      <c r="A766" s="232">
        <v>509</v>
      </c>
      <c r="B766" s="233" t="s">
        <v>4307</v>
      </c>
      <c r="C766" s="277">
        <v>43448</v>
      </c>
      <c r="D766" s="242" t="s">
        <v>5673</v>
      </c>
      <c r="E766" s="232" t="s">
        <v>4531</v>
      </c>
      <c r="F766" s="232" t="s">
        <v>4532</v>
      </c>
      <c r="G766" s="232" t="s">
        <v>754</v>
      </c>
      <c r="H766" s="232" t="s">
        <v>24</v>
      </c>
      <c r="I766" s="232" t="s">
        <v>487</v>
      </c>
      <c r="J766" s="232" t="s">
        <v>558</v>
      </c>
      <c r="K766" s="232" t="s">
        <v>4835</v>
      </c>
      <c r="L766" s="232" t="s">
        <v>21</v>
      </c>
    </row>
    <row r="767" spans="1:12" s="27" customFormat="1" ht="38.25">
      <c r="A767" s="232">
        <v>510</v>
      </c>
      <c r="B767" s="233" t="s">
        <v>4307</v>
      </c>
      <c r="C767" s="277">
        <v>43448</v>
      </c>
      <c r="D767" s="242" t="s">
        <v>5673</v>
      </c>
      <c r="E767" s="232" t="s">
        <v>4650</v>
      </c>
      <c r="F767" s="232" t="s">
        <v>4651</v>
      </c>
      <c r="G767" s="232" t="s">
        <v>754</v>
      </c>
      <c r="H767" s="232" t="s">
        <v>24</v>
      </c>
      <c r="I767" s="232" t="s">
        <v>708</v>
      </c>
      <c r="J767" s="232" t="s">
        <v>558</v>
      </c>
      <c r="K767" s="232" t="s">
        <v>4835</v>
      </c>
      <c r="L767" s="232" t="s">
        <v>21</v>
      </c>
    </row>
    <row r="768" spans="1:12" s="27" customFormat="1" ht="38.25">
      <c r="A768" s="232">
        <v>511</v>
      </c>
      <c r="B768" s="233" t="s">
        <v>4307</v>
      </c>
      <c r="C768" s="277">
        <v>43448</v>
      </c>
      <c r="D768" s="242" t="s">
        <v>5673</v>
      </c>
      <c r="E768" s="232" t="s">
        <v>4803</v>
      </c>
      <c r="F768" s="232" t="s">
        <v>4805</v>
      </c>
      <c r="G768" s="232" t="s">
        <v>754</v>
      </c>
      <c r="H768" s="232" t="s">
        <v>24</v>
      </c>
      <c r="I768" s="232" t="s">
        <v>4808</v>
      </c>
      <c r="J768" s="232" t="s">
        <v>558</v>
      </c>
      <c r="K768" s="232" t="s">
        <v>4835</v>
      </c>
      <c r="L768" s="232" t="s">
        <v>21</v>
      </c>
    </row>
    <row r="769" spans="1:12" s="27" customFormat="1" ht="38.25">
      <c r="A769" s="232">
        <v>512</v>
      </c>
      <c r="B769" s="233" t="s">
        <v>4307</v>
      </c>
      <c r="C769" s="277">
        <v>43448</v>
      </c>
      <c r="D769" s="242" t="s">
        <v>5673</v>
      </c>
      <c r="E769" s="232" t="s">
        <v>4804</v>
      </c>
      <c r="F769" s="232" t="s">
        <v>4806</v>
      </c>
      <c r="G769" s="232" t="s">
        <v>754</v>
      </c>
      <c r="H769" s="232" t="s">
        <v>24</v>
      </c>
      <c r="I769" s="232" t="s">
        <v>209</v>
      </c>
      <c r="J769" s="232" t="s">
        <v>558</v>
      </c>
      <c r="K769" s="232" t="s">
        <v>4835</v>
      </c>
      <c r="L769" s="232" t="s">
        <v>21</v>
      </c>
    </row>
    <row r="770" spans="1:12" s="27" customFormat="1" ht="38.25">
      <c r="A770" s="232">
        <v>513</v>
      </c>
      <c r="B770" s="233" t="s">
        <v>4307</v>
      </c>
      <c r="C770" s="277">
        <v>43448</v>
      </c>
      <c r="D770" s="242" t="s">
        <v>5673</v>
      </c>
      <c r="E770" s="232" t="s">
        <v>4672</v>
      </c>
      <c r="F770" s="232" t="s">
        <v>4671</v>
      </c>
      <c r="G770" s="232" t="s">
        <v>754</v>
      </c>
      <c r="H770" s="232" t="s">
        <v>24</v>
      </c>
      <c r="I770" s="232" t="s">
        <v>708</v>
      </c>
      <c r="J770" s="232" t="s">
        <v>558</v>
      </c>
      <c r="K770" s="232" t="s">
        <v>4835</v>
      </c>
      <c r="L770" s="232" t="s">
        <v>21</v>
      </c>
    </row>
    <row r="771" spans="1:12" s="27" customFormat="1" ht="38.25">
      <c r="A771" s="232">
        <v>514</v>
      </c>
      <c r="B771" s="233" t="s">
        <v>4307</v>
      </c>
      <c r="C771" s="277">
        <v>43448</v>
      </c>
      <c r="D771" s="242" t="s">
        <v>5673</v>
      </c>
      <c r="E771" s="232" t="s">
        <v>4823</v>
      </c>
      <c r="F771" s="232" t="s">
        <v>4824</v>
      </c>
      <c r="G771" s="232" t="s">
        <v>754</v>
      </c>
      <c r="H771" s="232" t="s">
        <v>24</v>
      </c>
      <c r="I771" s="232" t="s">
        <v>487</v>
      </c>
      <c r="J771" s="232" t="s">
        <v>558</v>
      </c>
      <c r="K771" s="232" t="s">
        <v>4835</v>
      </c>
      <c r="L771" s="232" t="s">
        <v>21</v>
      </c>
    </row>
    <row r="772" spans="1:12" s="27" customFormat="1" ht="25.5">
      <c r="A772" s="232">
        <v>515</v>
      </c>
      <c r="B772" s="233" t="s">
        <v>4307</v>
      </c>
      <c r="C772" s="277">
        <v>43448</v>
      </c>
      <c r="D772" s="242" t="s">
        <v>5673</v>
      </c>
      <c r="E772" s="232" t="s">
        <v>4680</v>
      </c>
      <c r="F772" s="232" t="s">
        <v>4679</v>
      </c>
      <c r="G772" s="232" t="s">
        <v>754</v>
      </c>
      <c r="H772" s="232" t="s">
        <v>24</v>
      </c>
      <c r="I772" s="232" t="s">
        <v>2549</v>
      </c>
      <c r="J772" s="232" t="s">
        <v>4837</v>
      </c>
      <c r="K772" s="232" t="s">
        <v>4836</v>
      </c>
      <c r="L772" s="232" t="s">
        <v>21</v>
      </c>
    </row>
    <row r="773" spans="1:12" s="27" customFormat="1" ht="127.5">
      <c r="A773" s="232">
        <v>516</v>
      </c>
      <c r="B773" s="233" t="s">
        <v>4307</v>
      </c>
      <c r="C773" s="277">
        <v>43448</v>
      </c>
      <c r="D773" s="242" t="s">
        <v>5673</v>
      </c>
      <c r="E773" s="232" t="s">
        <v>4804</v>
      </c>
      <c r="F773" s="232" t="s">
        <v>4806</v>
      </c>
      <c r="G773" s="232" t="s">
        <v>754</v>
      </c>
      <c r="H773" s="232" t="s">
        <v>3964</v>
      </c>
      <c r="I773" s="232" t="s">
        <v>4819</v>
      </c>
      <c r="J773" s="232" t="s">
        <v>4839</v>
      </c>
      <c r="K773" s="232" t="s">
        <v>4840</v>
      </c>
      <c r="L773" s="232" t="s">
        <v>21</v>
      </c>
    </row>
    <row r="774" spans="1:12" s="27" customFormat="1" ht="25.5">
      <c r="A774" s="232">
        <v>517</v>
      </c>
      <c r="B774" s="233" t="s">
        <v>4307</v>
      </c>
      <c r="C774" s="277">
        <v>43448</v>
      </c>
      <c r="D774" s="242" t="s">
        <v>5673</v>
      </c>
      <c r="E774" s="232" t="s">
        <v>4691</v>
      </c>
      <c r="F774" s="232" t="s">
        <v>4693</v>
      </c>
      <c r="G774" s="232" t="s">
        <v>1126</v>
      </c>
      <c r="H774" s="232" t="s">
        <v>24</v>
      </c>
      <c r="I774" s="232" t="s">
        <v>4700</v>
      </c>
      <c r="J774" s="232" t="s">
        <v>558</v>
      </c>
      <c r="K774" s="232" t="s">
        <v>4841</v>
      </c>
      <c r="L774" s="232" t="s">
        <v>21</v>
      </c>
    </row>
    <row r="775" spans="1:12" s="27" customFormat="1" ht="25.5">
      <c r="A775" s="232">
        <v>518</v>
      </c>
      <c r="B775" s="233" t="s">
        <v>4307</v>
      </c>
      <c r="C775" s="277">
        <v>43448</v>
      </c>
      <c r="D775" s="242" t="s">
        <v>5673</v>
      </c>
      <c r="E775" s="232" t="s">
        <v>4697</v>
      </c>
      <c r="F775" s="232" t="s">
        <v>4698</v>
      </c>
      <c r="G775" s="232" t="s">
        <v>1126</v>
      </c>
      <c r="H775" s="232" t="s">
        <v>24</v>
      </c>
      <c r="I775" s="232" t="s">
        <v>4700</v>
      </c>
      <c r="J775" s="232" t="s">
        <v>558</v>
      </c>
      <c r="K775" s="232" t="s">
        <v>4841</v>
      </c>
      <c r="L775" s="232" t="s">
        <v>21</v>
      </c>
    </row>
    <row r="776" spans="1:12" s="27" customFormat="1" ht="25.5">
      <c r="A776" s="232">
        <v>519</v>
      </c>
      <c r="B776" s="233" t="s">
        <v>4307</v>
      </c>
      <c r="C776" s="277">
        <v>43448</v>
      </c>
      <c r="D776" s="242" t="s">
        <v>5673</v>
      </c>
      <c r="E776" s="232" t="s">
        <v>4704</v>
      </c>
      <c r="F776" s="232" t="s">
        <v>4703</v>
      </c>
      <c r="G776" s="232" t="s">
        <v>1126</v>
      </c>
      <c r="H776" s="232" t="s">
        <v>24</v>
      </c>
      <c r="I776" s="232" t="s">
        <v>4700</v>
      </c>
      <c r="J776" s="232" t="s">
        <v>558</v>
      </c>
      <c r="K776" s="232" t="s">
        <v>4841</v>
      </c>
      <c r="L776" s="232" t="s">
        <v>21</v>
      </c>
    </row>
    <row r="777" spans="1:12" s="27" customFormat="1" ht="25.5">
      <c r="A777" s="232">
        <v>520</v>
      </c>
      <c r="B777" s="233" t="s">
        <v>4307</v>
      </c>
      <c r="C777" s="277">
        <v>43448</v>
      </c>
      <c r="D777" s="242" t="s">
        <v>5673</v>
      </c>
      <c r="E777" s="232" t="s">
        <v>4650</v>
      </c>
      <c r="F777" s="232" t="s">
        <v>4651</v>
      </c>
      <c r="G777" s="232" t="s">
        <v>754</v>
      </c>
      <c r="H777" s="232" t="s">
        <v>1213</v>
      </c>
      <c r="I777" s="232" t="s">
        <v>4652</v>
      </c>
      <c r="J777" s="232" t="s">
        <v>4842</v>
      </c>
      <c r="K777" s="232" t="s">
        <v>4844</v>
      </c>
      <c r="L777" s="232" t="s">
        <v>21</v>
      </c>
    </row>
    <row r="778" spans="1:12" s="27" customFormat="1" ht="25.5">
      <c r="A778" s="232">
        <v>521</v>
      </c>
      <c r="B778" s="233" t="s">
        <v>4307</v>
      </c>
      <c r="C778" s="277">
        <v>43448</v>
      </c>
      <c r="D778" s="242" t="s">
        <v>5673</v>
      </c>
      <c r="E778" s="232" t="s">
        <v>4803</v>
      </c>
      <c r="F778" s="232" t="s">
        <v>4805</v>
      </c>
      <c r="G778" s="232" t="s">
        <v>754</v>
      </c>
      <c r="H778" s="232" t="s">
        <v>1213</v>
      </c>
      <c r="I778" s="232" t="s">
        <v>4807</v>
      </c>
      <c r="J778" s="232" t="s">
        <v>4843</v>
      </c>
      <c r="K778" s="232" t="s">
        <v>4844</v>
      </c>
      <c r="L778" s="232" t="s">
        <v>21</v>
      </c>
    </row>
    <row r="779" spans="1:12" s="27" customFormat="1" ht="38.25">
      <c r="A779" s="232">
        <v>522</v>
      </c>
      <c r="B779" s="233" t="s">
        <v>4307</v>
      </c>
      <c r="C779" s="277">
        <v>43448</v>
      </c>
      <c r="D779" s="242" t="s">
        <v>5673</v>
      </c>
      <c r="E779" s="232" t="s">
        <v>4622</v>
      </c>
      <c r="F779" s="232" t="s">
        <v>4623</v>
      </c>
      <c r="G779" s="232" t="s">
        <v>892</v>
      </c>
      <c r="H779" s="232" t="s">
        <v>24</v>
      </c>
      <c r="I779" s="232" t="s">
        <v>295</v>
      </c>
      <c r="J779" s="232" t="s">
        <v>558</v>
      </c>
      <c r="K779" s="232" t="s">
        <v>4835</v>
      </c>
      <c r="L779" s="232" t="s">
        <v>21</v>
      </c>
    </row>
    <row r="780" spans="1:12" s="27" customFormat="1" ht="38.25">
      <c r="A780" s="232">
        <v>523</v>
      </c>
      <c r="B780" s="233" t="s">
        <v>4307</v>
      </c>
      <c r="C780" s="277">
        <v>43448</v>
      </c>
      <c r="D780" s="242" t="s">
        <v>5673</v>
      </c>
      <c r="E780" s="232" t="s">
        <v>4626</v>
      </c>
      <c r="F780" s="232" t="s">
        <v>4627</v>
      </c>
      <c r="G780" s="232" t="s">
        <v>892</v>
      </c>
      <c r="H780" s="232" t="s">
        <v>24</v>
      </c>
      <c r="I780" s="232" t="s">
        <v>4733</v>
      </c>
      <c r="J780" s="232" t="s">
        <v>558</v>
      </c>
      <c r="K780" s="232" t="s">
        <v>4835</v>
      </c>
      <c r="L780" s="232" t="s">
        <v>21</v>
      </c>
    </row>
    <row r="781" spans="1:12" s="27" customFormat="1" ht="255">
      <c r="A781" s="232">
        <v>524</v>
      </c>
      <c r="B781" s="233" t="s">
        <v>4307</v>
      </c>
      <c r="C781" s="277">
        <v>43448</v>
      </c>
      <c r="D781" s="242" t="s">
        <v>5673</v>
      </c>
      <c r="E781" s="232" t="s">
        <v>4646</v>
      </c>
      <c r="F781" s="232" t="s">
        <v>4645</v>
      </c>
      <c r="G781" s="232" t="s">
        <v>807</v>
      </c>
      <c r="H781" s="232" t="s">
        <v>3964</v>
      </c>
      <c r="I781" s="232" t="s">
        <v>4845</v>
      </c>
      <c r="J781" s="232" t="s">
        <v>4846</v>
      </c>
      <c r="K781" s="232" t="s">
        <v>4847</v>
      </c>
      <c r="L781" s="232" t="s">
        <v>21</v>
      </c>
    </row>
    <row r="782" spans="1:12" s="27" customFormat="1" ht="331.5">
      <c r="A782" s="232">
        <v>525</v>
      </c>
      <c r="B782" s="233" t="s">
        <v>4307</v>
      </c>
      <c r="C782" s="277">
        <v>43448</v>
      </c>
      <c r="D782" s="242" t="s">
        <v>5673</v>
      </c>
      <c r="E782" s="232" t="s">
        <v>4691</v>
      </c>
      <c r="F782" s="232" t="s">
        <v>4693</v>
      </c>
      <c r="G782" s="232" t="s">
        <v>1126</v>
      </c>
      <c r="H782" s="232" t="s">
        <v>3964</v>
      </c>
      <c r="I782" s="232" t="s">
        <v>4826</v>
      </c>
      <c r="J782" s="232" t="s">
        <v>4851</v>
      </c>
      <c r="K782" s="232" t="s">
        <v>4852</v>
      </c>
      <c r="L782" s="232" t="s">
        <v>21</v>
      </c>
    </row>
    <row r="783" spans="1:12" s="27" customFormat="1" ht="395.25">
      <c r="A783" s="232">
        <v>526</v>
      </c>
      <c r="B783" s="233" t="s">
        <v>4307</v>
      </c>
      <c r="C783" s="277">
        <v>43448</v>
      </c>
      <c r="D783" s="242" t="s">
        <v>5673</v>
      </c>
      <c r="E783" s="232" t="s">
        <v>4697</v>
      </c>
      <c r="F783" s="232" t="s">
        <v>4698</v>
      </c>
      <c r="G783" s="232" t="s">
        <v>1126</v>
      </c>
      <c r="H783" s="232" t="s">
        <v>3964</v>
      </c>
      <c r="I783" s="232" t="s">
        <v>4827</v>
      </c>
      <c r="J783" s="232" t="s">
        <v>4850</v>
      </c>
      <c r="K783" s="232" t="s">
        <v>4852</v>
      </c>
      <c r="L783" s="232" t="s">
        <v>21</v>
      </c>
    </row>
    <row r="784" spans="1:12" s="27" customFormat="1" ht="318.75">
      <c r="A784" s="232">
        <v>527</v>
      </c>
      <c r="B784" s="233" t="s">
        <v>4307</v>
      </c>
      <c r="C784" s="277">
        <v>43448</v>
      </c>
      <c r="D784" s="242" t="s">
        <v>5673</v>
      </c>
      <c r="E784" s="232" t="s">
        <v>4704</v>
      </c>
      <c r="F784" s="232" t="s">
        <v>4703</v>
      </c>
      <c r="G784" s="232" t="s">
        <v>1126</v>
      </c>
      <c r="H784" s="232" t="s">
        <v>3964</v>
      </c>
      <c r="I784" s="232" t="s">
        <v>4848</v>
      </c>
      <c r="J784" s="232" t="s">
        <v>4849</v>
      </c>
      <c r="K784" s="232" t="s">
        <v>4852</v>
      </c>
      <c r="L784" s="232" t="s">
        <v>21</v>
      </c>
    </row>
    <row r="785" spans="1:12" s="27" customFormat="1" ht="25.5">
      <c r="A785" s="232">
        <v>528</v>
      </c>
      <c r="B785" s="233" t="s">
        <v>4853</v>
      </c>
      <c r="C785" s="277">
        <v>43453</v>
      </c>
      <c r="D785" s="242" t="s">
        <v>5673</v>
      </c>
      <c r="E785" s="232" t="s">
        <v>2597</v>
      </c>
      <c r="F785" s="232" t="s">
        <v>2598</v>
      </c>
      <c r="G785" s="232" t="s">
        <v>1037</v>
      </c>
      <c r="H785" s="232" t="s">
        <v>1364</v>
      </c>
      <c r="I785" s="232" t="s">
        <v>2597</v>
      </c>
      <c r="J785" s="232" t="s">
        <v>4856</v>
      </c>
      <c r="K785" s="232" t="s">
        <v>4857</v>
      </c>
      <c r="L785" s="232" t="s">
        <v>21</v>
      </c>
    </row>
    <row r="786" spans="1:12" s="27" customFormat="1" ht="25.5">
      <c r="A786" s="232">
        <v>529</v>
      </c>
      <c r="B786" s="233" t="s">
        <v>4853</v>
      </c>
      <c r="C786" s="277">
        <v>43453</v>
      </c>
      <c r="D786" s="242" t="s">
        <v>5673</v>
      </c>
      <c r="E786" s="232" t="s">
        <v>4856</v>
      </c>
      <c r="F786" s="232" t="s">
        <v>2598</v>
      </c>
      <c r="G786" s="232" t="s">
        <v>1037</v>
      </c>
      <c r="H786" s="232" t="s">
        <v>1248</v>
      </c>
      <c r="I786" s="232" t="s">
        <v>2598</v>
      </c>
      <c r="J786" s="232" t="s">
        <v>4858</v>
      </c>
      <c r="K786" s="232" t="s">
        <v>1695</v>
      </c>
      <c r="L786" s="232" t="s">
        <v>21</v>
      </c>
    </row>
    <row r="787" spans="1:12" s="27" customFormat="1" ht="344.25">
      <c r="A787" s="232">
        <v>530</v>
      </c>
      <c r="B787" s="233" t="s">
        <v>4853</v>
      </c>
      <c r="C787" s="277">
        <v>43453</v>
      </c>
      <c r="D787" s="242" t="s">
        <v>5673</v>
      </c>
      <c r="E787" s="232" t="s">
        <v>4691</v>
      </c>
      <c r="F787" s="232" t="s">
        <v>4693</v>
      </c>
      <c r="G787" s="232" t="s">
        <v>1126</v>
      </c>
      <c r="H787" s="232" t="s">
        <v>3964</v>
      </c>
      <c r="I787" s="232" t="s">
        <v>4859</v>
      </c>
      <c r="J787" s="232" t="s">
        <v>4860</v>
      </c>
      <c r="K787" s="232" t="s">
        <v>2830</v>
      </c>
      <c r="L787" s="232" t="s">
        <v>21</v>
      </c>
    </row>
    <row r="788" spans="1:12" s="27" customFormat="1" ht="408">
      <c r="A788" s="232">
        <v>531</v>
      </c>
      <c r="B788" s="233" t="s">
        <v>4853</v>
      </c>
      <c r="C788" s="277">
        <v>43453</v>
      </c>
      <c r="D788" s="242" t="s">
        <v>5673</v>
      </c>
      <c r="E788" s="232" t="s">
        <v>4697</v>
      </c>
      <c r="F788" s="232" t="s">
        <v>4698</v>
      </c>
      <c r="G788" s="232" t="s">
        <v>1126</v>
      </c>
      <c r="H788" s="232" t="s">
        <v>3964</v>
      </c>
      <c r="I788" s="232" t="s">
        <v>4850</v>
      </c>
      <c r="J788" s="232" t="s">
        <v>4861</v>
      </c>
      <c r="K788" s="232" t="s">
        <v>2830</v>
      </c>
      <c r="L788" s="232" t="s">
        <v>21</v>
      </c>
    </row>
    <row r="789" spans="1:12" s="27" customFormat="1" ht="318.75">
      <c r="A789" s="232">
        <v>532</v>
      </c>
      <c r="B789" s="233" t="s">
        <v>4853</v>
      </c>
      <c r="C789" s="277">
        <v>43453</v>
      </c>
      <c r="D789" s="242" t="s">
        <v>5673</v>
      </c>
      <c r="E789" s="232" t="s">
        <v>4704</v>
      </c>
      <c r="F789" s="232" t="s">
        <v>4703</v>
      </c>
      <c r="G789" s="232" t="s">
        <v>1126</v>
      </c>
      <c r="H789" s="232" t="s">
        <v>3964</v>
      </c>
      <c r="I789" s="232" t="s">
        <v>4849</v>
      </c>
      <c r="J789" s="232" t="s">
        <v>4862</v>
      </c>
      <c r="K789" s="232" t="s">
        <v>2830</v>
      </c>
      <c r="L789" s="232" t="s">
        <v>21</v>
      </c>
    </row>
    <row r="790" spans="1:12" s="27" customFormat="1" ht="25.5">
      <c r="A790" s="232">
        <v>533</v>
      </c>
      <c r="B790" s="233" t="s">
        <v>4853</v>
      </c>
      <c r="C790" s="277">
        <v>43453</v>
      </c>
      <c r="D790" s="242" t="s">
        <v>5673</v>
      </c>
      <c r="E790" s="232" t="s">
        <v>4813</v>
      </c>
      <c r="F790" s="232" t="s">
        <v>4815</v>
      </c>
      <c r="G790" s="232" t="s">
        <v>1126</v>
      </c>
      <c r="H790" s="232" t="s">
        <v>24</v>
      </c>
      <c r="I790" s="232" t="s">
        <v>487</v>
      </c>
      <c r="J790" s="232" t="s">
        <v>558</v>
      </c>
      <c r="K790" s="232" t="s">
        <v>2830</v>
      </c>
      <c r="L790" s="232" t="s">
        <v>21</v>
      </c>
    </row>
    <row r="791" spans="1:12" s="27" customFormat="1" ht="25.5">
      <c r="A791" s="232">
        <v>534</v>
      </c>
      <c r="B791" s="233" t="s">
        <v>4853</v>
      </c>
      <c r="C791" s="277">
        <v>43453</v>
      </c>
      <c r="D791" s="242" t="s">
        <v>5673</v>
      </c>
      <c r="E791" s="232" t="s">
        <v>4812</v>
      </c>
      <c r="F791" s="232" t="s">
        <v>4814</v>
      </c>
      <c r="G791" s="232" t="s">
        <v>1126</v>
      </c>
      <c r="H791" s="232" t="s">
        <v>24</v>
      </c>
      <c r="I791" s="232" t="s">
        <v>209</v>
      </c>
      <c r="J791" s="232" t="s">
        <v>558</v>
      </c>
      <c r="K791" s="232" t="s">
        <v>2830</v>
      </c>
      <c r="L791" s="232" t="s">
        <v>21</v>
      </c>
    </row>
    <row r="792" spans="1:12" s="27" customFormat="1" ht="165.75">
      <c r="A792" s="232">
        <v>535</v>
      </c>
      <c r="B792" s="233" t="s">
        <v>4853</v>
      </c>
      <c r="C792" s="277">
        <v>43453</v>
      </c>
      <c r="D792" s="242" t="s">
        <v>5673</v>
      </c>
      <c r="E792" s="232" t="s">
        <v>4804</v>
      </c>
      <c r="F792" s="232" t="s">
        <v>4806</v>
      </c>
      <c r="G792" s="232" t="s">
        <v>754</v>
      </c>
      <c r="H792" s="232" t="s">
        <v>3964</v>
      </c>
      <c r="I792" s="232" t="s">
        <v>4839</v>
      </c>
      <c r="J792" s="232" t="s">
        <v>4863</v>
      </c>
      <c r="K792" s="232" t="s">
        <v>2830</v>
      </c>
      <c r="L792" s="232" t="s">
        <v>21</v>
      </c>
    </row>
    <row r="793" spans="1:12" s="27" customFormat="1" ht="306">
      <c r="A793" s="232">
        <v>536</v>
      </c>
      <c r="B793" s="233" t="s">
        <v>4865</v>
      </c>
      <c r="C793" s="277">
        <v>43482</v>
      </c>
      <c r="D793" s="242" t="s">
        <v>5673</v>
      </c>
      <c r="E793" s="232" t="s">
        <v>21</v>
      </c>
      <c r="F793" s="232" t="s">
        <v>21</v>
      </c>
      <c r="G793" s="232" t="s">
        <v>807</v>
      </c>
      <c r="H793" s="232" t="s">
        <v>2826</v>
      </c>
      <c r="I793" s="232" t="s">
        <v>3989</v>
      </c>
      <c r="J793" s="232" t="s">
        <v>4864</v>
      </c>
      <c r="K793" s="232" t="s">
        <v>3971</v>
      </c>
      <c r="L793" s="232" t="s">
        <v>4866</v>
      </c>
    </row>
    <row r="794" spans="1:12" s="27" customFormat="1" ht="25.5">
      <c r="A794" s="232">
        <v>537</v>
      </c>
      <c r="B794" s="233" t="s">
        <v>4865</v>
      </c>
      <c r="C794" s="277">
        <v>43489</v>
      </c>
      <c r="D794" s="242" t="s">
        <v>5673</v>
      </c>
      <c r="E794" s="232" t="s">
        <v>2622</v>
      </c>
      <c r="F794" s="232" t="s">
        <v>2623</v>
      </c>
      <c r="G794" s="232" t="s">
        <v>4131</v>
      </c>
      <c r="H794" s="232" t="s">
        <v>1364</v>
      </c>
      <c r="I794" s="232" t="s">
        <v>2622</v>
      </c>
      <c r="J794" s="232" t="s">
        <v>4891</v>
      </c>
      <c r="K794" s="232" t="s">
        <v>4894</v>
      </c>
      <c r="L794" s="232" t="s">
        <v>4892</v>
      </c>
    </row>
    <row r="795" spans="1:12" s="27" customFormat="1" ht="25.5">
      <c r="A795" s="232">
        <v>538</v>
      </c>
      <c r="B795" s="233" t="s">
        <v>4865</v>
      </c>
      <c r="C795" s="277">
        <v>43489</v>
      </c>
      <c r="D795" s="242" t="s">
        <v>5673</v>
      </c>
      <c r="E795" s="232" t="s">
        <v>4891</v>
      </c>
      <c r="F795" s="232" t="s">
        <v>2623</v>
      </c>
      <c r="G795" s="232" t="s">
        <v>4131</v>
      </c>
      <c r="H795" s="232" t="s">
        <v>1248</v>
      </c>
      <c r="I795" s="232" t="s">
        <v>2623</v>
      </c>
      <c r="J795" s="232" t="s">
        <v>4893</v>
      </c>
      <c r="K795" s="232" t="s">
        <v>4895</v>
      </c>
      <c r="L795" s="232" t="s">
        <v>4892</v>
      </c>
    </row>
    <row r="796" spans="1:12" s="27" customFormat="1" ht="38.25">
      <c r="A796" s="232">
        <v>539</v>
      </c>
      <c r="B796" s="233" t="s">
        <v>4865</v>
      </c>
      <c r="C796" s="277">
        <v>43489</v>
      </c>
      <c r="D796" s="242" t="s">
        <v>5673</v>
      </c>
      <c r="E796" s="232" t="s">
        <v>4891</v>
      </c>
      <c r="F796" s="232" t="s">
        <v>4893</v>
      </c>
      <c r="G796" s="232" t="s">
        <v>4131</v>
      </c>
      <c r="H796" s="232" t="s">
        <v>1213</v>
      </c>
      <c r="I796" s="232" t="s">
        <v>2624</v>
      </c>
      <c r="J796" s="232" t="s">
        <v>4917</v>
      </c>
      <c r="K796" s="232" t="s">
        <v>4895</v>
      </c>
      <c r="L796" s="232" t="s">
        <v>4892</v>
      </c>
    </row>
    <row r="797" spans="1:12" s="27" customFormat="1" ht="89.25">
      <c r="A797" s="232">
        <v>540</v>
      </c>
      <c r="B797" s="233" t="s">
        <v>4865</v>
      </c>
      <c r="C797" s="277">
        <v>43489</v>
      </c>
      <c r="D797" s="242" t="s">
        <v>5673</v>
      </c>
      <c r="E797" s="232" t="s">
        <v>2547</v>
      </c>
      <c r="F797" s="232" t="s">
        <v>2548</v>
      </c>
      <c r="G797" s="232" t="s">
        <v>4131</v>
      </c>
      <c r="H797" s="232" t="s">
        <v>1213</v>
      </c>
      <c r="I797" s="232" t="s">
        <v>4130</v>
      </c>
      <c r="J797" s="232" t="s">
        <v>4896</v>
      </c>
      <c r="K797" s="232" t="s">
        <v>4895</v>
      </c>
      <c r="L797" s="232" t="s">
        <v>4892</v>
      </c>
    </row>
    <row r="798" spans="1:12" s="27" customFormat="1" ht="25.5">
      <c r="A798" s="232">
        <v>541</v>
      </c>
      <c r="B798" s="233" t="s">
        <v>4865</v>
      </c>
      <c r="C798" s="277">
        <v>43490</v>
      </c>
      <c r="D798" s="242" t="s">
        <v>5673</v>
      </c>
      <c r="E798" s="232" t="s">
        <v>4469</v>
      </c>
      <c r="F798" s="232" t="s">
        <v>4460</v>
      </c>
      <c r="G798" s="232" t="s">
        <v>199</v>
      </c>
      <c r="H798" s="232" t="s">
        <v>1213</v>
      </c>
      <c r="I798" s="232" t="s">
        <v>4459</v>
      </c>
      <c r="J798" s="232" t="s">
        <v>4897</v>
      </c>
      <c r="K798" s="232" t="s">
        <v>4894</v>
      </c>
      <c r="L798" s="232" t="s">
        <v>4892</v>
      </c>
    </row>
    <row r="799" spans="1:12" s="27" customFormat="1" ht="25.5">
      <c r="A799" s="232">
        <v>542</v>
      </c>
      <c r="B799" s="233" t="s">
        <v>4865</v>
      </c>
      <c r="C799" s="277">
        <v>43490</v>
      </c>
      <c r="D799" s="242" t="s">
        <v>5673</v>
      </c>
      <c r="E799" s="232" t="s">
        <v>4456</v>
      </c>
      <c r="F799" s="232" t="s">
        <v>4457</v>
      </c>
      <c r="G799" s="232" t="s">
        <v>199</v>
      </c>
      <c r="H799" s="232" t="s">
        <v>1213</v>
      </c>
      <c r="I799" s="232" t="s">
        <v>4458</v>
      </c>
      <c r="J799" s="232" t="s">
        <v>4898</v>
      </c>
      <c r="K799" s="232" t="s">
        <v>4894</v>
      </c>
      <c r="L799" s="232" t="s">
        <v>4892</v>
      </c>
    </row>
    <row r="800" spans="1:12" s="27" customFormat="1" ht="38.25">
      <c r="A800" s="232">
        <v>543</v>
      </c>
      <c r="B800" s="233" t="s">
        <v>4865</v>
      </c>
      <c r="C800" s="277">
        <v>43490</v>
      </c>
      <c r="D800" s="242" t="s">
        <v>5673</v>
      </c>
      <c r="E800" s="232" t="s">
        <v>2556</v>
      </c>
      <c r="F800" s="232" t="s">
        <v>2557</v>
      </c>
      <c r="G800" s="232" t="s">
        <v>4131</v>
      </c>
      <c r="H800" s="232" t="s">
        <v>1213</v>
      </c>
      <c r="I800" s="232" t="s">
        <v>2628</v>
      </c>
      <c r="J800" s="232" t="s">
        <v>4899</v>
      </c>
      <c r="K800" s="232" t="s">
        <v>4901</v>
      </c>
      <c r="L800" s="232" t="s">
        <v>4892</v>
      </c>
    </row>
    <row r="801" spans="1:12" s="27" customFormat="1" ht="38.25">
      <c r="A801" s="232">
        <v>544</v>
      </c>
      <c r="B801" s="233" t="s">
        <v>4865</v>
      </c>
      <c r="C801" s="277">
        <v>43490</v>
      </c>
      <c r="D801" s="242" t="s">
        <v>5673</v>
      </c>
      <c r="E801" s="232" t="s">
        <v>2634</v>
      </c>
      <c r="F801" s="232" t="s">
        <v>2635</v>
      </c>
      <c r="G801" s="232" t="s">
        <v>4131</v>
      </c>
      <c r="H801" s="232" t="s">
        <v>1213</v>
      </c>
      <c r="I801" s="232" t="s">
        <v>2638</v>
      </c>
      <c r="J801" s="232" t="s">
        <v>4900</v>
      </c>
      <c r="K801" s="232" t="s">
        <v>4901</v>
      </c>
      <c r="L801" s="232" t="s">
        <v>4892</v>
      </c>
    </row>
    <row r="802" spans="1:12" s="27" customFormat="1" ht="25.5">
      <c r="A802" s="232">
        <v>545</v>
      </c>
      <c r="B802" s="233" t="s">
        <v>4865</v>
      </c>
      <c r="C802" s="277">
        <v>43490</v>
      </c>
      <c r="D802" s="242" t="s">
        <v>5673</v>
      </c>
      <c r="E802" s="232" t="s">
        <v>2560</v>
      </c>
      <c r="F802" s="232" t="s">
        <v>2561</v>
      </c>
      <c r="G802" s="232" t="s">
        <v>4131</v>
      </c>
      <c r="H802" s="232" t="s">
        <v>1248</v>
      </c>
      <c r="I802" s="232" t="s">
        <v>2561</v>
      </c>
      <c r="J802" s="232" t="s">
        <v>4903</v>
      </c>
      <c r="K802" s="232" t="s">
        <v>4901</v>
      </c>
      <c r="L802" s="232" t="s">
        <v>4904</v>
      </c>
    </row>
    <row r="803" spans="1:12" s="27" customFormat="1" ht="25.5">
      <c r="A803" s="232">
        <v>546</v>
      </c>
      <c r="B803" s="233" t="s">
        <v>4865</v>
      </c>
      <c r="C803" s="277">
        <v>43490</v>
      </c>
      <c r="D803" s="242" t="s">
        <v>5673</v>
      </c>
      <c r="E803" s="232" t="s">
        <v>2560</v>
      </c>
      <c r="F803" s="232" t="s">
        <v>4903</v>
      </c>
      <c r="G803" s="232" t="s">
        <v>4131</v>
      </c>
      <c r="H803" s="232" t="s">
        <v>1213</v>
      </c>
      <c r="I803" s="232" t="s">
        <v>2629</v>
      </c>
      <c r="J803" s="232" t="s">
        <v>4902</v>
      </c>
      <c r="K803" s="232" t="s">
        <v>4901</v>
      </c>
      <c r="L803" s="232" t="s">
        <v>4904</v>
      </c>
    </row>
    <row r="804" spans="1:12" s="27" customFormat="1" ht="204">
      <c r="A804" s="232">
        <v>547</v>
      </c>
      <c r="B804" s="233" t="s">
        <v>4865</v>
      </c>
      <c r="C804" s="277">
        <v>43490</v>
      </c>
      <c r="D804" s="242" t="s">
        <v>5673</v>
      </c>
      <c r="E804" s="232" t="s">
        <v>552</v>
      </c>
      <c r="F804" s="232" t="s">
        <v>553</v>
      </c>
      <c r="G804" s="232" t="s">
        <v>537</v>
      </c>
      <c r="H804" s="232" t="s">
        <v>2826</v>
      </c>
      <c r="I804" s="232" t="s">
        <v>4905</v>
      </c>
      <c r="J804" s="232" t="s">
        <v>4906</v>
      </c>
      <c r="K804" s="232" t="s">
        <v>4910</v>
      </c>
      <c r="L804" s="232" t="s">
        <v>4907</v>
      </c>
    </row>
    <row r="805" spans="1:12" s="27" customFormat="1" ht="181.7" customHeight="1">
      <c r="A805" s="232">
        <v>548</v>
      </c>
      <c r="B805" s="233" t="s">
        <v>4865</v>
      </c>
      <c r="C805" s="277">
        <v>43494</v>
      </c>
      <c r="D805" s="242" t="s">
        <v>5673</v>
      </c>
      <c r="E805" s="232" t="s">
        <v>526</v>
      </c>
      <c r="F805" s="232" t="s">
        <v>528</v>
      </c>
      <c r="G805" s="232" t="s">
        <v>891</v>
      </c>
      <c r="H805" s="232" t="s">
        <v>2826</v>
      </c>
      <c r="I805" s="232" t="s">
        <v>4911</v>
      </c>
      <c r="J805" s="232" t="s">
        <v>4912</v>
      </c>
      <c r="K805" s="232" t="s">
        <v>4915</v>
      </c>
      <c r="L805" s="232" t="s">
        <v>4916</v>
      </c>
    </row>
    <row r="806" spans="1:12" s="27" customFormat="1" ht="25.5">
      <c r="A806" s="232">
        <v>549</v>
      </c>
      <c r="B806" s="233" t="s">
        <v>4865</v>
      </c>
      <c r="C806" s="277">
        <v>43508</v>
      </c>
      <c r="D806" s="242" t="s">
        <v>5673</v>
      </c>
      <c r="E806" s="232" t="s">
        <v>1838</v>
      </c>
      <c r="F806" s="232" t="s">
        <v>21</v>
      </c>
      <c r="G806" s="232" t="s">
        <v>1838</v>
      </c>
      <c r="H806" s="232" t="s">
        <v>5525</v>
      </c>
      <c r="I806" s="232" t="s">
        <v>21</v>
      </c>
      <c r="J806" s="232" t="s">
        <v>4918</v>
      </c>
      <c r="K806" s="232" t="s">
        <v>4919</v>
      </c>
      <c r="L806" s="232"/>
    </row>
    <row r="807" spans="1:12" s="27" customFormat="1" ht="25.5">
      <c r="A807" s="232">
        <v>550</v>
      </c>
      <c r="B807" s="233" t="s">
        <v>4865</v>
      </c>
      <c r="C807" s="277">
        <v>43510</v>
      </c>
      <c r="D807" s="242" t="s">
        <v>5673</v>
      </c>
      <c r="E807" s="232" t="s">
        <v>4920</v>
      </c>
      <c r="F807" s="232" t="s">
        <v>4921</v>
      </c>
      <c r="G807" s="232" t="s">
        <v>1037</v>
      </c>
      <c r="H807" s="232" t="s">
        <v>4441</v>
      </c>
      <c r="I807" s="232" t="s">
        <v>21</v>
      </c>
      <c r="J807" s="232" t="s">
        <v>4920</v>
      </c>
      <c r="K807" s="232" t="s">
        <v>4925</v>
      </c>
      <c r="L807" s="232"/>
    </row>
    <row r="808" spans="1:12" s="27" customFormat="1" ht="25.5">
      <c r="A808" s="232">
        <v>551</v>
      </c>
      <c r="B808" s="233" t="s">
        <v>4865</v>
      </c>
      <c r="C808" s="277">
        <v>43510</v>
      </c>
      <c r="D808" s="242" t="s">
        <v>5673</v>
      </c>
      <c r="E808" s="232" t="s">
        <v>4926</v>
      </c>
      <c r="F808" s="232" t="s">
        <v>4927</v>
      </c>
      <c r="G808" s="232" t="s">
        <v>1126</v>
      </c>
      <c r="H808" s="232" t="s">
        <v>4441</v>
      </c>
      <c r="I808" s="232" t="s">
        <v>21</v>
      </c>
      <c r="J808" s="232" t="s">
        <v>4926</v>
      </c>
      <c r="K808" s="232" t="s">
        <v>4939</v>
      </c>
      <c r="L808" s="232"/>
    </row>
    <row r="809" spans="1:12" s="27" customFormat="1" ht="25.5">
      <c r="A809" s="232">
        <v>552</v>
      </c>
      <c r="B809" s="233" t="s">
        <v>4865</v>
      </c>
      <c r="C809" s="277">
        <v>43510</v>
      </c>
      <c r="D809" s="242" t="s">
        <v>5673</v>
      </c>
      <c r="E809" s="232" t="s">
        <v>4929</v>
      </c>
      <c r="F809" s="232" t="s">
        <v>4930</v>
      </c>
      <c r="G809" s="232" t="s">
        <v>1126</v>
      </c>
      <c r="H809" s="232" t="s">
        <v>4441</v>
      </c>
      <c r="I809" s="232" t="s">
        <v>21</v>
      </c>
      <c r="J809" s="232" t="s">
        <v>4929</v>
      </c>
      <c r="K809" s="232" t="s">
        <v>4939</v>
      </c>
      <c r="L809" s="232"/>
    </row>
    <row r="810" spans="1:12" s="27" customFormat="1" ht="25.5">
      <c r="A810" s="232">
        <v>553</v>
      </c>
      <c r="B810" s="233" t="s">
        <v>4865</v>
      </c>
      <c r="C810" s="277">
        <v>43510</v>
      </c>
      <c r="D810" s="242" t="s">
        <v>5673</v>
      </c>
      <c r="E810" s="232" t="s">
        <v>4932</v>
      </c>
      <c r="F810" s="232" t="s">
        <v>4933</v>
      </c>
      <c r="G810" s="232" t="s">
        <v>1126</v>
      </c>
      <c r="H810" s="232" t="s">
        <v>4441</v>
      </c>
      <c r="I810" s="232" t="s">
        <v>21</v>
      </c>
      <c r="J810" s="232" t="s">
        <v>4932</v>
      </c>
      <c r="K810" s="232" t="s">
        <v>4939</v>
      </c>
      <c r="L810" s="232"/>
    </row>
    <row r="811" spans="1:12" s="27" customFormat="1" ht="63.75">
      <c r="A811" s="232">
        <v>554</v>
      </c>
      <c r="B811" s="233" t="s">
        <v>4865</v>
      </c>
      <c r="C811" s="277">
        <v>43510</v>
      </c>
      <c r="D811" s="242" t="s">
        <v>5673</v>
      </c>
      <c r="E811" s="232" t="s">
        <v>1747</v>
      </c>
      <c r="F811" s="232" t="s">
        <v>1351</v>
      </c>
      <c r="G811" s="232" t="s">
        <v>810</v>
      </c>
      <c r="H811" s="232" t="s">
        <v>1247</v>
      </c>
      <c r="I811" s="232" t="s">
        <v>4941</v>
      </c>
      <c r="J811" s="232" t="s">
        <v>1943</v>
      </c>
      <c r="K811" s="232" t="s">
        <v>4942</v>
      </c>
      <c r="L811" s="232"/>
    </row>
    <row r="812" spans="1:12" s="27" customFormat="1" ht="25.5">
      <c r="A812" s="232">
        <v>555</v>
      </c>
      <c r="B812" s="233" t="s">
        <v>4865</v>
      </c>
      <c r="C812" s="277">
        <v>43510</v>
      </c>
      <c r="D812" s="242" t="s">
        <v>5673</v>
      </c>
      <c r="E812" s="232" t="s">
        <v>4943</v>
      </c>
      <c r="F812" s="232" t="s">
        <v>219</v>
      </c>
      <c r="G812" s="232" t="s">
        <v>1838</v>
      </c>
      <c r="H812" s="232" t="s">
        <v>4441</v>
      </c>
      <c r="I812" s="232" t="s">
        <v>21</v>
      </c>
      <c r="J812" s="232" t="s">
        <v>4943</v>
      </c>
      <c r="K812" s="232" t="s">
        <v>5011</v>
      </c>
      <c r="L812" s="232"/>
    </row>
    <row r="813" spans="1:12" s="27" customFormat="1" ht="25.5">
      <c r="A813" s="232">
        <v>556</v>
      </c>
      <c r="B813" s="233" t="s">
        <v>4865</v>
      </c>
      <c r="C813" s="277">
        <v>43510</v>
      </c>
      <c r="D813" s="242" t="s">
        <v>5673</v>
      </c>
      <c r="E813" s="232" t="s">
        <v>4944</v>
      </c>
      <c r="F813" s="232" t="s">
        <v>222</v>
      </c>
      <c r="G813" s="232" t="s">
        <v>1838</v>
      </c>
      <c r="H813" s="232" t="s">
        <v>4441</v>
      </c>
      <c r="I813" s="232" t="s">
        <v>21</v>
      </c>
      <c r="J813" s="232" t="s">
        <v>4944</v>
      </c>
      <c r="K813" s="232" t="s">
        <v>5011</v>
      </c>
      <c r="L813" s="232"/>
    </row>
    <row r="814" spans="1:12" s="27" customFormat="1" ht="25.5">
      <c r="A814" s="232">
        <v>557</v>
      </c>
      <c r="B814" s="233" t="s">
        <v>4865</v>
      </c>
      <c r="C814" s="277">
        <v>43510</v>
      </c>
      <c r="D814" s="242" t="s">
        <v>5673</v>
      </c>
      <c r="E814" s="232" t="s">
        <v>21</v>
      </c>
      <c r="F814" s="232" t="s">
        <v>21</v>
      </c>
      <c r="G814" s="232" t="s">
        <v>21</v>
      </c>
      <c r="H814" s="232" t="s">
        <v>5533</v>
      </c>
      <c r="I814" s="232" t="s">
        <v>21</v>
      </c>
      <c r="J814" s="232" t="s">
        <v>5017</v>
      </c>
      <c r="K814" s="232" t="s">
        <v>5018</v>
      </c>
      <c r="L814" s="232" t="s">
        <v>5019</v>
      </c>
    </row>
    <row r="815" spans="1:12" s="27" customFormat="1" ht="25.5">
      <c r="A815" s="232">
        <v>558</v>
      </c>
      <c r="B815" s="233" t="s">
        <v>4865</v>
      </c>
      <c r="C815" s="277">
        <v>43510</v>
      </c>
      <c r="D815" s="242" t="s">
        <v>5673</v>
      </c>
      <c r="E815" s="232" t="s">
        <v>5021</v>
      </c>
      <c r="F815" s="232" t="s">
        <v>21</v>
      </c>
      <c r="G815" s="232" t="s">
        <v>1183</v>
      </c>
      <c r="H815" s="232" t="s">
        <v>24</v>
      </c>
      <c r="I815" s="232" t="s">
        <v>2497</v>
      </c>
      <c r="J815" s="232" t="s">
        <v>5020</v>
      </c>
      <c r="K815" s="232" t="s">
        <v>5023</v>
      </c>
      <c r="L815" s="232" t="s">
        <v>5022</v>
      </c>
    </row>
    <row r="816" spans="1:12" s="27" customFormat="1" ht="25.5">
      <c r="A816" s="232">
        <v>559</v>
      </c>
      <c r="B816" s="233" t="s">
        <v>4865</v>
      </c>
      <c r="C816" s="277">
        <v>43510</v>
      </c>
      <c r="D816" s="242" t="s">
        <v>5673</v>
      </c>
      <c r="E816" s="232" t="s">
        <v>4036</v>
      </c>
      <c r="F816" s="232" t="s">
        <v>4037</v>
      </c>
      <c r="G816" s="232" t="s">
        <v>754</v>
      </c>
      <c r="H816" s="232" t="s">
        <v>24</v>
      </c>
      <c r="I816" s="232" t="s">
        <v>2497</v>
      </c>
      <c r="J816" s="232" t="s">
        <v>5020</v>
      </c>
      <c r="K816" s="232" t="s">
        <v>5024</v>
      </c>
      <c r="L816" s="232" t="s">
        <v>5022</v>
      </c>
    </row>
    <row r="817" spans="1:12" s="27" customFormat="1" ht="25.5">
      <c r="A817" s="232">
        <v>560</v>
      </c>
      <c r="B817" s="233" t="s">
        <v>4865</v>
      </c>
      <c r="C817" s="277">
        <v>43510</v>
      </c>
      <c r="D817" s="242" t="s">
        <v>5673</v>
      </c>
      <c r="E817" s="232" t="s">
        <v>4036</v>
      </c>
      <c r="F817" s="232" t="s">
        <v>4037</v>
      </c>
      <c r="G817" s="232" t="s">
        <v>807</v>
      </c>
      <c r="H817" s="232" t="s">
        <v>24</v>
      </c>
      <c r="I817" s="232" t="s">
        <v>2497</v>
      </c>
      <c r="J817" s="232" t="s">
        <v>5020</v>
      </c>
      <c r="K817" s="232" t="s">
        <v>5024</v>
      </c>
      <c r="L817" s="232" t="s">
        <v>5022</v>
      </c>
    </row>
    <row r="818" spans="1:12" s="27" customFormat="1" ht="25.5">
      <c r="A818" s="232">
        <v>561</v>
      </c>
      <c r="B818" s="233" t="s">
        <v>4865</v>
      </c>
      <c r="C818" s="277">
        <v>43510</v>
      </c>
      <c r="D818" s="242" t="s">
        <v>5673</v>
      </c>
      <c r="E818" s="232" t="s">
        <v>4036</v>
      </c>
      <c r="F818" s="232" t="s">
        <v>4037</v>
      </c>
      <c r="G818" s="232" t="s">
        <v>892</v>
      </c>
      <c r="H818" s="232" t="s">
        <v>24</v>
      </c>
      <c r="I818" s="232" t="s">
        <v>2497</v>
      </c>
      <c r="J818" s="232" t="s">
        <v>5020</v>
      </c>
      <c r="K818" s="232" t="s">
        <v>5024</v>
      </c>
      <c r="L818" s="232" t="s">
        <v>5022</v>
      </c>
    </row>
    <row r="819" spans="1:12" s="27" customFormat="1" ht="102">
      <c r="A819" s="232">
        <v>562</v>
      </c>
      <c r="B819" s="233" t="s">
        <v>4865</v>
      </c>
      <c r="C819" s="277">
        <v>43510</v>
      </c>
      <c r="D819" s="242" t="s">
        <v>5673</v>
      </c>
      <c r="E819" s="232" t="s">
        <v>517</v>
      </c>
      <c r="F819" s="232" t="s">
        <v>1339</v>
      </c>
      <c r="G819" s="232" t="s">
        <v>431</v>
      </c>
      <c r="H819" s="232" t="s">
        <v>2826</v>
      </c>
      <c r="I819" s="232" t="s">
        <v>5026</v>
      </c>
      <c r="J819" s="232" t="s">
        <v>5025</v>
      </c>
      <c r="K819" s="232" t="s">
        <v>5027</v>
      </c>
      <c r="L819" s="232" t="s">
        <v>5028</v>
      </c>
    </row>
    <row r="820" spans="1:12" s="27" customFormat="1" ht="25.5">
      <c r="A820" s="232">
        <v>563</v>
      </c>
      <c r="B820" s="233" t="s">
        <v>4865</v>
      </c>
      <c r="C820" s="277">
        <v>43510</v>
      </c>
      <c r="D820" s="242" t="s">
        <v>5673</v>
      </c>
      <c r="E820" s="232" t="s">
        <v>1424</v>
      </c>
      <c r="F820" s="232" t="s">
        <v>1425</v>
      </c>
      <c r="G820" s="232" t="s">
        <v>807</v>
      </c>
      <c r="H820" s="232" t="s">
        <v>24</v>
      </c>
      <c r="I820" s="232" t="s">
        <v>1847</v>
      </c>
      <c r="J820" s="232" t="s">
        <v>1846</v>
      </c>
      <c r="K820" s="232" t="s">
        <v>5029</v>
      </c>
      <c r="L820" s="232"/>
    </row>
    <row r="821" spans="1:12" s="27" customFormat="1" ht="25.5">
      <c r="A821" s="232">
        <v>564</v>
      </c>
      <c r="B821" s="233" t="s">
        <v>4865</v>
      </c>
      <c r="C821" s="277">
        <v>43511</v>
      </c>
      <c r="D821" s="242" t="s">
        <v>5673</v>
      </c>
      <c r="E821" s="232" t="s">
        <v>5030</v>
      </c>
      <c r="F821" s="232" t="s">
        <v>21</v>
      </c>
      <c r="G821" s="232" t="s">
        <v>1183</v>
      </c>
      <c r="H821" s="232" t="s">
        <v>5043</v>
      </c>
      <c r="I821" s="232" t="s">
        <v>21</v>
      </c>
      <c r="J821" s="232" t="s">
        <v>5040</v>
      </c>
      <c r="K821" s="232" t="s">
        <v>5041</v>
      </c>
      <c r="L821" s="232" t="s">
        <v>5042</v>
      </c>
    </row>
    <row r="822" spans="1:12" s="27" customFormat="1" ht="165.75">
      <c r="A822" s="232">
        <v>565</v>
      </c>
      <c r="B822" s="233" t="s">
        <v>4865</v>
      </c>
      <c r="C822" s="277">
        <v>43511</v>
      </c>
      <c r="D822" s="242" t="s">
        <v>5673</v>
      </c>
      <c r="E822" s="232" t="s">
        <v>289</v>
      </c>
      <c r="F822" s="232" t="s">
        <v>290</v>
      </c>
      <c r="G822" s="232" t="s">
        <v>1037</v>
      </c>
      <c r="H822" s="232" t="s">
        <v>2740</v>
      </c>
      <c r="I822" s="232" t="s">
        <v>5045</v>
      </c>
      <c r="J822" s="232" t="s">
        <v>21</v>
      </c>
      <c r="K822" s="232" t="s">
        <v>5046</v>
      </c>
      <c r="L822" s="232" t="s">
        <v>5047</v>
      </c>
    </row>
    <row r="823" spans="1:12" s="27" customFormat="1" ht="63.75">
      <c r="A823" s="232">
        <v>566</v>
      </c>
      <c r="B823" s="233" t="s">
        <v>4865</v>
      </c>
      <c r="C823" s="277">
        <v>43511</v>
      </c>
      <c r="D823" s="242" t="s">
        <v>5673</v>
      </c>
      <c r="E823" s="232" t="s">
        <v>968</v>
      </c>
      <c r="F823" s="232" t="s">
        <v>969</v>
      </c>
      <c r="G823" s="232" t="s">
        <v>199</v>
      </c>
      <c r="H823" s="232" t="s">
        <v>4763</v>
      </c>
      <c r="I823" s="232" t="s">
        <v>2785</v>
      </c>
      <c r="J823" s="232" t="s">
        <v>5048</v>
      </c>
      <c r="K823" s="232" t="s">
        <v>5054</v>
      </c>
      <c r="L823" s="232" t="s">
        <v>5053</v>
      </c>
    </row>
    <row r="824" spans="1:12" s="27" customFormat="1" ht="127.5">
      <c r="A824" s="232">
        <v>567</v>
      </c>
      <c r="B824" s="233" t="s">
        <v>4865</v>
      </c>
      <c r="C824" s="277">
        <v>43511</v>
      </c>
      <c r="D824" s="242" t="s">
        <v>5673</v>
      </c>
      <c r="E824" s="232" t="s">
        <v>1229</v>
      </c>
      <c r="F824" s="232" t="s">
        <v>1332</v>
      </c>
      <c r="G824" s="232" t="s">
        <v>1037</v>
      </c>
      <c r="H824" s="232" t="s">
        <v>4763</v>
      </c>
      <c r="I824" s="232" t="s">
        <v>2724</v>
      </c>
      <c r="J824" s="232" t="s">
        <v>5052</v>
      </c>
      <c r="K824" s="232" t="s">
        <v>5054</v>
      </c>
      <c r="L824" s="232" t="s">
        <v>5053</v>
      </c>
    </row>
    <row r="825" spans="1:12" s="27" customFormat="1" ht="127.5">
      <c r="A825" s="232">
        <v>568</v>
      </c>
      <c r="B825" s="233" t="s">
        <v>4865</v>
      </c>
      <c r="C825" s="277">
        <v>43511</v>
      </c>
      <c r="D825" s="242" t="s">
        <v>5673</v>
      </c>
      <c r="E825" s="232" t="s">
        <v>974</v>
      </c>
      <c r="F825" s="232" t="s">
        <v>975</v>
      </c>
      <c r="G825" s="232" t="s">
        <v>1037</v>
      </c>
      <c r="H825" s="232" t="s">
        <v>4763</v>
      </c>
      <c r="I825" s="232" t="s">
        <v>2725</v>
      </c>
      <c r="J825" s="232" t="s">
        <v>5049</v>
      </c>
      <c r="K825" s="232" t="s">
        <v>5054</v>
      </c>
      <c r="L825" s="232" t="s">
        <v>5053</v>
      </c>
    </row>
    <row r="826" spans="1:12" s="27" customFormat="1" ht="153">
      <c r="A826" s="232">
        <v>569</v>
      </c>
      <c r="B826" s="233" t="s">
        <v>4865</v>
      </c>
      <c r="C826" s="277">
        <v>43511</v>
      </c>
      <c r="D826" s="242" t="s">
        <v>5673</v>
      </c>
      <c r="E826" s="232" t="s">
        <v>1655</v>
      </c>
      <c r="F826" s="232" t="s">
        <v>1656</v>
      </c>
      <c r="G826" s="232" t="s">
        <v>431</v>
      </c>
      <c r="H826" s="232" t="s">
        <v>4763</v>
      </c>
      <c r="I826" s="232" t="s">
        <v>3730</v>
      </c>
      <c r="J826" s="232" t="s">
        <v>5050</v>
      </c>
      <c r="K826" s="232" t="s">
        <v>5054</v>
      </c>
      <c r="L826" s="232" t="s">
        <v>5053</v>
      </c>
    </row>
    <row r="827" spans="1:12" s="27" customFormat="1" ht="127.5">
      <c r="A827" s="232">
        <v>570</v>
      </c>
      <c r="B827" s="233" t="s">
        <v>4865</v>
      </c>
      <c r="C827" s="277">
        <v>43511</v>
      </c>
      <c r="D827" s="242" t="s">
        <v>5673</v>
      </c>
      <c r="E827" s="232" t="s">
        <v>993</v>
      </c>
      <c r="F827" s="232" t="s">
        <v>994</v>
      </c>
      <c r="G827" s="232" t="s">
        <v>883</v>
      </c>
      <c r="H827" s="232" t="s">
        <v>4763</v>
      </c>
      <c r="I827" s="232" t="s">
        <v>3741</v>
      </c>
      <c r="J827" s="232" t="s">
        <v>5051</v>
      </c>
      <c r="K827" s="232" t="s">
        <v>5054</v>
      </c>
      <c r="L827" s="232" t="s">
        <v>5053</v>
      </c>
    </row>
    <row r="828" spans="1:12" s="27" customFormat="1" ht="51">
      <c r="A828" s="232">
        <v>571</v>
      </c>
      <c r="B828" s="233" t="s">
        <v>4865</v>
      </c>
      <c r="C828" s="277">
        <v>43511</v>
      </c>
      <c r="D828" s="242" t="s">
        <v>5673</v>
      </c>
      <c r="E828" s="232" t="s">
        <v>21</v>
      </c>
      <c r="F828" s="232" t="s">
        <v>21</v>
      </c>
      <c r="G828" s="232" t="s">
        <v>1859</v>
      </c>
      <c r="H828" s="232" t="s">
        <v>43</v>
      </c>
      <c r="I828" s="232" t="s">
        <v>5056</v>
      </c>
      <c r="J828" s="232" t="s">
        <v>5055</v>
      </c>
      <c r="K828" s="232" t="s">
        <v>5057</v>
      </c>
      <c r="L828" s="232" t="s">
        <v>21</v>
      </c>
    </row>
    <row r="829" spans="1:12" s="27" customFormat="1" ht="25.5">
      <c r="A829" s="232">
        <v>572</v>
      </c>
      <c r="B829" s="233" t="s">
        <v>5060</v>
      </c>
      <c r="C829" s="277">
        <v>43517</v>
      </c>
      <c r="D829" s="242" t="s">
        <v>5673</v>
      </c>
      <c r="E829" s="232" t="s">
        <v>21</v>
      </c>
      <c r="F829" s="232" t="s">
        <v>21</v>
      </c>
      <c r="G829" s="232" t="s">
        <v>4131</v>
      </c>
      <c r="H829" s="232" t="s">
        <v>5525</v>
      </c>
      <c r="I829" s="232" t="s">
        <v>206</v>
      </c>
      <c r="J829" s="232" t="s">
        <v>5061</v>
      </c>
      <c r="K829" s="232" t="s">
        <v>5062</v>
      </c>
      <c r="L829" s="232" t="s">
        <v>21</v>
      </c>
    </row>
    <row r="830" spans="1:12" s="27" customFormat="1" ht="25.5" customHeight="1">
      <c r="A830" s="589">
        <v>573</v>
      </c>
      <c r="B830" s="592" t="s">
        <v>5060</v>
      </c>
      <c r="C830" s="602">
        <v>43517</v>
      </c>
      <c r="D830" s="242" t="s">
        <v>5673</v>
      </c>
      <c r="E830" s="589" t="s">
        <v>231</v>
      </c>
      <c r="F830" s="589" t="s">
        <v>1331</v>
      </c>
      <c r="G830" s="232" t="s">
        <v>1037</v>
      </c>
      <c r="H830" s="589" t="s">
        <v>5063</v>
      </c>
      <c r="I830" s="589" t="s">
        <v>230</v>
      </c>
      <c r="J830" s="589" t="s">
        <v>213</v>
      </c>
      <c r="K830" s="589" t="s">
        <v>5064</v>
      </c>
      <c r="L830" s="589" t="s">
        <v>21</v>
      </c>
    </row>
    <row r="831" spans="1:12" s="27" customFormat="1" ht="25.5">
      <c r="A831" s="578"/>
      <c r="B831" s="571"/>
      <c r="C831" s="575"/>
      <c r="D831" s="242" t="s">
        <v>5673</v>
      </c>
      <c r="E831" s="578"/>
      <c r="F831" s="578"/>
      <c r="G831" s="232" t="s">
        <v>304</v>
      </c>
      <c r="H831" s="578"/>
      <c r="I831" s="578"/>
      <c r="J831" s="578"/>
      <c r="K831" s="578"/>
      <c r="L831" s="578"/>
    </row>
    <row r="832" spans="1:12" s="27" customFormat="1" ht="25.5">
      <c r="A832" s="578"/>
      <c r="B832" s="571"/>
      <c r="C832" s="575"/>
      <c r="D832" s="242" t="s">
        <v>5673</v>
      </c>
      <c r="E832" s="578"/>
      <c r="F832" s="578"/>
      <c r="G832" s="232" t="s">
        <v>1595</v>
      </c>
      <c r="H832" s="578"/>
      <c r="I832" s="578"/>
      <c r="J832" s="578"/>
      <c r="K832" s="578"/>
      <c r="L832" s="578"/>
    </row>
    <row r="833" spans="1:12" s="27" customFormat="1" ht="25.5">
      <c r="A833" s="578"/>
      <c r="B833" s="571"/>
      <c r="C833" s="575"/>
      <c r="D833" s="242" t="s">
        <v>5673</v>
      </c>
      <c r="E833" s="578"/>
      <c r="F833" s="578"/>
      <c r="G833" s="232" t="s">
        <v>1766</v>
      </c>
      <c r="H833" s="578"/>
      <c r="I833" s="578"/>
      <c r="J833" s="578"/>
      <c r="K833" s="578"/>
      <c r="L833" s="578"/>
    </row>
    <row r="834" spans="1:12" s="27" customFormat="1" ht="25.5">
      <c r="A834" s="577"/>
      <c r="B834" s="572"/>
      <c r="C834" s="576"/>
      <c r="D834" s="242" t="s">
        <v>5673</v>
      </c>
      <c r="E834" s="577"/>
      <c r="F834" s="577"/>
      <c r="G834" s="232" t="s">
        <v>1126</v>
      </c>
      <c r="H834" s="577"/>
      <c r="I834" s="577"/>
      <c r="J834" s="577"/>
      <c r="K834" s="577"/>
      <c r="L834" s="577"/>
    </row>
    <row r="835" spans="1:12" s="27" customFormat="1" ht="25.5">
      <c r="A835" s="232">
        <v>574</v>
      </c>
      <c r="B835" s="233" t="s">
        <v>5060</v>
      </c>
      <c r="C835" s="277">
        <v>43517</v>
      </c>
      <c r="D835" s="242" t="s">
        <v>5673</v>
      </c>
      <c r="E835" s="232" t="s">
        <v>235</v>
      </c>
      <c r="F835" s="232" t="s">
        <v>236</v>
      </c>
      <c r="G835" s="232" t="s">
        <v>1037</v>
      </c>
      <c r="H835" s="232" t="s">
        <v>5063</v>
      </c>
      <c r="I835" s="232" t="s">
        <v>230</v>
      </c>
      <c r="J835" s="232" t="s">
        <v>213</v>
      </c>
      <c r="K835" s="232" t="s">
        <v>5064</v>
      </c>
      <c r="L835" s="232" t="s">
        <v>21</v>
      </c>
    </row>
    <row r="836" spans="1:12" s="27" customFormat="1" ht="25.5">
      <c r="A836" s="24">
        <v>575</v>
      </c>
      <c r="B836" s="233" t="s">
        <v>5060</v>
      </c>
      <c r="C836" s="277">
        <v>43517</v>
      </c>
      <c r="D836" s="242" t="s">
        <v>5673</v>
      </c>
      <c r="E836" s="24" t="s">
        <v>240</v>
      </c>
      <c r="F836" s="24" t="s">
        <v>241</v>
      </c>
      <c r="G836" s="232" t="s">
        <v>1037</v>
      </c>
      <c r="H836" s="232" t="s">
        <v>5063</v>
      </c>
      <c r="I836" s="232" t="s">
        <v>230</v>
      </c>
      <c r="J836" s="232" t="s">
        <v>213</v>
      </c>
      <c r="K836" s="232" t="s">
        <v>5064</v>
      </c>
      <c r="L836" s="232" t="s">
        <v>21</v>
      </c>
    </row>
    <row r="837" spans="1:12" s="27" customFormat="1" ht="25.5">
      <c r="A837" s="24">
        <v>576</v>
      </c>
      <c r="B837" s="233" t="s">
        <v>5060</v>
      </c>
      <c r="C837" s="277">
        <v>43517</v>
      </c>
      <c r="D837" s="242" t="s">
        <v>5673</v>
      </c>
      <c r="E837" s="24" t="s">
        <v>255</v>
      </c>
      <c r="F837" s="24" t="s">
        <v>147</v>
      </c>
      <c r="G837" s="232" t="s">
        <v>1037</v>
      </c>
      <c r="H837" s="232" t="s">
        <v>5063</v>
      </c>
      <c r="I837" s="232" t="s">
        <v>230</v>
      </c>
      <c r="J837" s="232" t="s">
        <v>213</v>
      </c>
      <c r="K837" s="232" t="s">
        <v>5064</v>
      </c>
      <c r="L837" s="232" t="s">
        <v>21</v>
      </c>
    </row>
    <row r="838" spans="1:12" s="27" customFormat="1" ht="25.5">
      <c r="A838" s="24">
        <v>577</v>
      </c>
      <c r="B838" s="233" t="s">
        <v>5060</v>
      </c>
      <c r="C838" s="277">
        <v>43517</v>
      </c>
      <c r="D838" s="242" t="s">
        <v>5673</v>
      </c>
      <c r="E838" s="24" t="s">
        <v>4813</v>
      </c>
      <c r="F838" s="24" t="s">
        <v>4815</v>
      </c>
      <c r="G838" s="232" t="s">
        <v>1126</v>
      </c>
      <c r="H838" s="232" t="s">
        <v>5525</v>
      </c>
      <c r="I838" s="232" t="s">
        <v>21</v>
      </c>
      <c r="J838" s="232" t="s">
        <v>5065</v>
      </c>
      <c r="K838" s="232" t="s">
        <v>5066</v>
      </c>
      <c r="L838" s="232" t="s">
        <v>21</v>
      </c>
    </row>
    <row r="839" spans="1:12" s="27" customFormat="1" ht="25.5">
      <c r="A839" s="24">
        <v>578</v>
      </c>
      <c r="B839" s="233" t="s">
        <v>5060</v>
      </c>
      <c r="C839" s="277">
        <v>43517</v>
      </c>
      <c r="D839" s="242" t="s">
        <v>5673</v>
      </c>
      <c r="E839" s="24" t="s">
        <v>4812</v>
      </c>
      <c r="F839" s="24" t="s">
        <v>4814</v>
      </c>
      <c r="G839" s="232" t="s">
        <v>1126</v>
      </c>
      <c r="H839" s="232" t="s">
        <v>5525</v>
      </c>
      <c r="I839" s="232" t="s">
        <v>21</v>
      </c>
      <c r="J839" s="232" t="s">
        <v>5065</v>
      </c>
      <c r="K839" s="232" t="s">
        <v>5066</v>
      </c>
      <c r="L839" s="232" t="s">
        <v>21</v>
      </c>
    </row>
    <row r="840" spans="1:12" s="27" customFormat="1" ht="25.5">
      <c r="A840" s="590">
        <v>579</v>
      </c>
      <c r="B840" s="592" t="s">
        <v>5060</v>
      </c>
      <c r="C840" s="602">
        <v>43517</v>
      </c>
      <c r="D840" s="242" t="s">
        <v>5673</v>
      </c>
      <c r="E840" s="590" t="s">
        <v>811</v>
      </c>
      <c r="F840" s="590" t="s">
        <v>1349</v>
      </c>
      <c r="G840" s="232" t="s">
        <v>810</v>
      </c>
      <c r="H840" s="589" t="s">
        <v>5063</v>
      </c>
      <c r="I840" s="589" t="s">
        <v>230</v>
      </c>
      <c r="J840" s="589" t="s">
        <v>213</v>
      </c>
      <c r="K840" s="589" t="s">
        <v>5064</v>
      </c>
      <c r="L840" s="589" t="s">
        <v>21</v>
      </c>
    </row>
    <row r="841" spans="1:12" s="27" customFormat="1" ht="25.5">
      <c r="A841" s="591"/>
      <c r="B841" s="571"/>
      <c r="C841" s="575"/>
      <c r="D841" s="242" t="s">
        <v>5673</v>
      </c>
      <c r="E841" s="591"/>
      <c r="F841" s="591"/>
      <c r="G841" s="232" t="s">
        <v>883</v>
      </c>
      <c r="H841" s="578"/>
      <c r="I841" s="578"/>
      <c r="J841" s="578"/>
      <c r="K841" s="578"/>
      <c r="L841" s="591"/>
    </row>
    <row r="842" spans="1:12" s="27" customFormat="1" ht="25.5">
      <c r="A842" s="591"/>
      <c r="B842" s="571"/>
      <c r="C842" s="575"/>
      <c r="D842" s="242" t="s">
        <v>5673</v>
      </c>
      <c r="E842" s="591"/>
      <c r="F842" s="591"/>
      <c r="G842" s="232" t="s">
        <v>890</v>
      </c>
      <c r="H842" s="578"/>
      <c r="I842" s="578"/>
      <c r="J842" s="578"/>
      <c r="K842" s="578"/>
      <c r="L842" s="591"/>
    </row>
    <row r="843" spans="1:12" s="27" customFormat="1" ht="25.5">
      <c r="A843" s="591"/>
      <c r="B843" s="571"/>
      <c r="C843" s="575"/>
      <c r="D843" s="242" t="s">
        <v>5673</v>
      </c>
      <c r="E843" s="591"/>
      <c r="F843" s="591"/>
      <c r="G843" s="232" t="s">
        <v>891</v>
      </c>
      <c r="H843" s="578"/>
      <c r="I843" s="578"/>
      <c r="J843" s="578"/>
      <c r="K843" s="578"/>
      <c r="L843" s="591"/>
    </row>
    <row r="844" spans="1:12" s="27" customFormat="1" ht="25.5">
      <c r="A844" s="599"/>
      <c r="B844" s="572"/>
      <c r="C844" s="576"/>
      <c r="D844" s="242" t="s">
        <v>5673</v>
      </c>
      <c r="E844" s="599"/>
      <c r="F844" s="599"/>
      <c r="G844" s="232" t="s">
        <v>892</v>
      </c>
      <c r="H844" s="577"/>
      <c r="I844" s="577"/>
      <c r="J844" s="577"/>
      <c r="K844" s="577"/>
      <c r="L844" s="599"/>
    </row>
    <row r="845" spans="1:12" s="27" customFormat="1" ht="25.5">
      <c r="A845" s="24">
        <v>580</v>
      </c>
      <c r="B845" s="233" t="s">
        <v>5060</v>
      </c>
      <c r="C845" s="277">
        <v>43517</v>
      </c>
      <c r="D845" s="242" t="s">
        <v>5673</v>
      </c>
      <c r="E845" s="24" t="s">
        <v>1137</v>
      </c>
      <c r="F845" s="24" t="s">
        <v>1977</v>
      </c>
      <c r="G845" s="232" t="s">
        <v>810</v>
      </c>
      <c r="H845" s="232" t="s">
        <v>5063</v>
      </c>
      <c r="I845" s="232" t="s">
        <v>230</v>
      </c>
      <c r="J845" s="232" t="s">
        <v>213</v>
      </c>
      <c r="K845" s="232" t="s">
        <v>5064</v>
      </c>
      <c r="L845" s="232" t="s">
        <v>21</v>
      </c>
    </row>
    <row r="846" spans="1:12" s="27" customFormat="1" ht="25.5">
      <c r="A846" s="24">
        <v>581</v>
      </c>
      <c r="B846" s="233" t="s">
        <v>5060</v>
      </c>
      <c r="C846" s="277">
        <v>43517</v>
      </c>
      <c r="D846" s="242" t="s">
        <v>5673</v>
      </c>
      <c r="E846" s="24" t="s">
        <v>1138</v>
      </c>
      <c r="F846" s="24" t="s">
        <v>1978</v>
      </c>
      <c r="G846" s="232" t="s">
        <v>810</v>
      </c>
      <c r="H846" s="232" t="s">
        <v>5063</v>
      </c>
      <c r="I846" s="232" t="s">
        <v>230</v>
      </c>
      <c r="J846" s="232" t="s">
        <v>213</v>
      </c>
      <c r="K846" s="232" t="s">
        <v>5064</v>
      </c>
      <c r="L846" s="232" t="s">
        <v>21</v>
      </c>
    </row>
    <row r="847" spans="1:12" s="27" customFormat="1" ht="25.5">
      <c r="A847" s="24">
        <v>582</v>
      </c>
      <c r="B847" s="233" t="s">
        <v>5060</v>
      </c>
      <c r="C847" s="277">
        <v>43517</v>
      </c>
      <c r="D847" s="242" t="s">
        <v>5673</v>
      </c>
      <c r="E847" s="24" t="s">
        <v>841</v>
      </c>
      <c r="F847" s="24" t="s">
        <v>842</v>
      </c>
      <c r="G847" s="232" t="s">
        <v>810</v>
      </c>
      <c r="H847" s="232" t="s">
        <v>5063</v>
      </c>
      <c r="I847" s="232" t="s">
        <v>230</v>
      </c>
      <c r="J847" s="232" t="s">
        <v>213</v>
      </c>
      <c r="K847" s="232" t="s">
        <v>5064</v>
      </c>
      <c r="L847" s="232" t="s">
        <v>21</v>
      </c>
    </row>
    <row r="848" spans="1:12" s="27" customFormat="1" ht="76.5">
      <c r="A848" s="24">
        <v>583</v>
      </c>
      <c r="B848" s="233" t="s">
        <v>5060</v>
      </c>
      <c r="C848" s="277">
        <v>43517</v>
      </c>
      <c r="D848" s="242" t="s">
        <v>5673</v>
      </c>
      <c r="E848" s="24" t="s">
        <v>3788</v>
      </c>
      <c r="F848" s="24" t="s">
        <v>3789</v>
      </c>
      <c r="G848" s="232" t="s">
        <v>1120</v>
      </c>
      <c r="H848" s="232" t="s">
        <v>5067</v>
      </c>
      <c r="I848" s="232" t="s">
        <v>4313</v>
      </c>
      <c r="J848" s="232" t="s">
        <v>5068</v>
      </c>
      <c r="K848" s="232" t="s">
        <v>5069</v>
      </c>
      <c r="L848" s="232" t="s">
        <v>21</v>
      </c>
    </row>
    <row r="849" spans="1:12" s="27" customFormat="1" ht="76.5">
      <c r="A849" s="24">
        <v>584</v>
      </c>
      <c r="B849" s="233" t="s">
        <v>5060</v>
      </c>
      <c r="C849" s="277">
        <v>43517</v>
      </c>
      <c r="D849" s="242" t="s">
        <v>5673</v>
      </c>
      <c r="E849" s="24" t="s">
        <v>3794</v>
      </c>
      <c r="F849" s="24" t="s">
        <v>3795</v>
      </c>
      <c r="G849" s="232" t="s">
        <v>1120</v>
      </c>
      <c r="H849" s="232" t="s">
        <v>5067</v>
      </c>
      <c r="I849" s="24" t="s">
        <v>4315</v>
      </c>
      <c r="J849" s="232" t="s">
        <v>5070</v>
      </c>
      <c r="K849" s="232" t="s">
        <v>5069</v>
      </c>
      <c r="L849" s="232" t="s">
        <v>21</v>
      </c>
    </row>
    <row r="850" spans="1:12" s="27" customFormat="1" ht="127.5">
      <c r="A850" s="24">
        <v>585</v>
      </c>
      <c r="B850" s="233" t="s">
        <v>5060</v>
      </c>
      <c r="C850" s="277">
        <v>43517</v>
      </c>
      <c r="D850" s="242" t="s">
        <v>5673</v>
      </c>
      <c r="E850" s="24" t="s">
        <v>3774</v>
      </c>
      <c r="F850" s="24" t="s">
        <v>3775</v>
      </c>
      <c r="G850" s="232" t="s">
        <v>1120</v>
      </c>
      <c r="H850" s="232" t="s">
        <v>5067</v>
      </c>
      <c r="I850" s="232" t="s">
        <v>4308</v>
      </c>
      <c r="J850" s="232" t="s">
        <v>5071</v>
      </c>
      <c r="K850" s="232" t="s">
        <v>5069</v>
      </c>
      <c r="L850" s="232" t="s">
        <v>21</v>
      </c>
    </row>
    <row r="851" spans="1:12" s="27" customFormat="1" ht="89.25">
      <c r="A851" s="24">
        <v>586</v>
      </c>
      <c r="B851" s="233" t="s">
        <v>5060</v>
      </c>
      <c r="C851" s="277">
        <v>43517</v>
      </c>
      <c r="D851" s="242" t="s">
        <v>5673</v>
      </c>
      <c r="E851" s="24" t="s">
        <v>3777</v>
      </c>
      <c r="F851" s="24" t="s">
        <v>3776</v>
      </c>
      <c r="G851" s="232" t="s">
        <v>1120</v>
      </c>
      <c r="H851" s="232" t="s">
        <v>5067</v>
      </c>
      <c r="I851" s="24" t="s">
        <v>4309</v>
      </c>
      <c r="J851" s="232" t="s">
        <v>5072</v>
      </c>
      <c r="K851" s="232" t="s">
        <v>5069</v>
      </c>
      <c r="L851" s="232" t="s">
        <v>21</v>
      </c>
    </row>
    <row r="852" spans="1:12" s="27" customFormat="1" ht="25.5">
      <c r="A852" s="24">
        <v>587</v>
      </c>
      <c r="B852" s="233" t="s">
        <v>5060</v>
      </c>
      <c r="C852" s="277">
        <v>43517</v>
      </c>
      <c r="D852" s="242" t="s">
        <v>5673</v>
      </c>
      <c r="E852" s="24" t="s">
        <v>2650</v>
      </c>
      <c r="F852" s="24" t="s">
        <v>2651</v>
      </c>
      <c r="G852" s="232" t="s">
        <v>1126</v>
      </c>
      <c r="H852" s="232" t="s">
        <v>5168</v>
      </c>
      <c r="I852" s="232" t="s">
        <v>213</v>
      </c>
      <c r="J852" s="232" t="s">
        <v>230</v>
      </c>
      <c r="K852" s="232" t="s">
        <v>5073</v>
      </c>
      <c r="L852" s="232" t="s">
        <v>21</v>
      </c>
    </row>
    <row r="853" spans="1:12" s="27" customFormat="1" ht="25.5">
      <c r="A853" s="24">
        <v>588</v>
      </c>
      <c r="B853" s="233" t="s">
        <v>5060</v>
      </c>
      <c r="C853" s="277">
        <v>43517</v>
      </c>
      <c r="D853" s="242" t="s">
        <v>5673</v>
      </c>
      <c r="E853" s="24" t="s">
        <v>4443</v>
      </c>
      <c r="F853" s="24" t="s">
        <v>4444</v>
      </c>
      <c r="G853" s="232" t="s">
        <v>1126</v>
      </c>
      <c r="H853" s="232" t="s">
        <v>5168</v>
      </c>
      <c r="I853" s="232" t="s">
        <v>213</v>
      </c>
      <c r="J853" s="232" t="s">
        <v>230</v>
      </c>
      <c r="K853" s="232" t="s">
        <v>5073</v>
      </c>
      <c r="L853" s="232" t="s">
        <v>21</v>
      </c>
    </row>
    <row r="854" spans="1:12" s="27" customFormat="1" ht="25.5">
      <c r="A854" s="24">
        <v>589</v>
      </c>
      <c r="B854" s="233" t="s">
        <v>5060</v>
      </c>
      <c r="C854" s="277">
        <v>43517</v>
      </c>
      <c r="D854" s="242" t="s">
        <v>5673</v>
      </c>
      <c r="E854" s="24" t="s">
        <v>4691</v>
      </c>
      <c r="F854" s="24" t="s">
        <v>4693</v>
      </c>
      <c r="G854" s="232" t="s">
        <v>1126</v>
      </c>
      <c r="H854" s="232" t="s">
        <v>5168</v>
      </c>
      <c r="I854" s="232" t="s">
        <v>213</v>
      </c>
      <c r="J854" s="232" t="s">
        <v>230</v>
      </c>
      <c r="K854" s="232" t="s">
        <v>5073</v>
      </c>
      <c r="L854" s="232" t="s">
        <v>21</v>
      </c>
    </row>
    <row r="855" spans="1:12" s="27" customFormat="1" ht="25.5">
      <c r="A855" s="24">
        <v>590</v>
      </c>
      <c r="B855" s="233" t="s">
        <v>5060</v>
      </c>
      <c r="C855" s="277">
        <v>43517</v>
      </c>
      <c r="D855" s="242" t="s">
        <v>5673</v>
      </c>
      <c r="E855" s="24" t="s">
        <v>4697</v>
      </c>
      <c r="F855" s="24" t="s">
        <v>4698</v>
      </c>
      <c r="G855" s="232" t="s">
        <v>1126</v>
      </c>
      <c r="H855" s="232" t="s">
        <v>5168</v>
      </c>
      <c r="I855" s="232" t="s">
        <v>213</v>
      </c>
      <c r="J855" s="232" t="s">
        <v>230</v>
      </c>
      <c r="K855" s="232" t="s">
        <v>5073</v>
      </c>
      <c r="L855" s="232" t="s">
        <v>21</v>
      </c>
    </row>
    <row r="856" spans="1:12" s="27" customFormat="1" ht="25.5">
      <c r="A856" s="24">
        <v>591</v>
      </c>
      <c r="B856" s="233" t="s">
        <v>5060</v>
      </c>
      <c r="C856" s="277">
        <v>43517</v>
      </c>
      <c r="D856" s="242" t="s">
        <v>5673</v>
      </c>
      <c r="E856" s="24" t="s">
        <v>4704</v>
      </c>
      <c r="F856" s="24" t="s">
        <v>4703</v>
      </c>
      <c r="G856" s="232" t="s">
        <v>1126</v>
      </c>
      <c r="H856" s="232" t="s">
        <v>5168</v>
      </c>
      <c r="I856" s="232" t="s">
        <v>213</v>
      </c>
      <c r="J856" s="232" t="s">
        <v>230</v>
      </c>
      <c r="K856" s="232" t="s">
        <v>5073</v>
      </c>
      <c r="L856" s="232" t="s">
        <v>21</v>
      </c>
    </row>
    <row r="857" spans="1:12" s="27" customFormat="1" ht="89.25">
      <c r="A857" s="24">
        <v>592</v>
      </c>
      <c r="B857" s="233" t="s">
        <v>5060</v>
      </c>
      <c r="C857" s="277">
        <v>43518</v>
      </c>
      <c r="D857" s="242" t="s">
        <v>5673</v>
      </c>
      <c r="E857" s="24" t="s">
        <v>3782</v>
      </c>
      <c r="F857" s="24" t="s">
        <v>3783</v>
      </c>
      <c r="G857" s="232" t="s">
        <v>1120</v>
      </c>
      <c r="H857" s="232" t="s">
        <v>5067</v>
      </c>
      <c r="I857" s="24" t="s">
        <v>4311</v>
      </c>
      <c r="J857" s="232" t="s">
        <v>5074</v>
      </c>
      <c r="K857" s="232" t="s">
        <v>5069</v>
      </c>
      <c r="L857" s="232" t="s">
        <v>21</v>
      </c>
    </row>
    <row r="858" spans="1:12" s="27" customFormat="1" ht="140.25">
      <c r="A858" s="24">
        <v>593</v>
      </c>
      <c r="B858" s="233" t="s">
        <v>5060</v>
      </c>
      <c r="C858" s="277">
        <v>43518</v>
      </c>
      <c r="D858" s="242" t="s">
        <v>5673</v>
      </c>
      <c r="E858" s="24" t="s">
        <v>3785</v>
      </c>
      <c r="F858" s="24" t="s">
        <v>3786</v>
      </c>
      <c r="G858" s="232" t="s">
        <v>1120</v>
      </c>
      <c r="H858" s="232" t="s">
        <v>5067</v>
      </c>
      <c r="I858" s="232" t="s">
        <v>4312</v>
      </c>
      <c r="J858" s="232" t="s">
        <v>5075</v>
      </c>
      <c r="K858" s="232" t="s">
        <v>5069</v>
      </c>
      <c r="L858" s="232" t="s">
        <v>21</v>
      </c>
    </row>
    <row r="859" spans="1:12" s="27" customFormat="1" ht="114.75">
      <c r="A859" s="24">
        <v>594</v>
      </c>
      <c r="B859" s="233" t="s">
        <v>5060</v>
      </c>
      <c r="C859" s="277">
        <v>43518</v>
      </c>
      <c r="D859" s="242" t="s">
        <v>5673</v>
      </c>
      <c r="E859" s="24" t="s">
        <v>2842</v>
      </c>
      <c r="F859" s="24" t="s">
        <v>3707</v>
      </c>
      <c r="G859" s="232" t="s">
        <v>1121</v>
      </c>
      <c r="H859" s="232" t="s">
        <v>5067</v>
      </c>
      <c r="I859" s="232" t="s">
        <v>4470</v>
      </c>
      <c r="J859" s="232" t="s">
        <v>5076</v>
      </c>
      <c r="K859" s="232" t="s">
        <v>5069</v>
      </c>
      <c r="L859" s="232" t="s">
        <v>21</v>
      </c>
    </row>
    <row r="860" spans="1:12" s="27" customFormat="1" ht="76.5">
      <c r="A860" s="24">
        <v>595</v>
      </c>
      <c r="B860" s="233" t="s">
        <v>5060</v>
      </c>
      <c r="C860" s="277">
        <v>43518</v>
      </c>
      <c r="D860" s="242" t="s">
        <v>5673</v>
      </c>
      <c r="E860" s="24" t="s">
        <v>2843</v>
      </c>
      <c r="F860" s="24" t="s">
        <v>3708</v>
      </c>
      <c r="G860" s="232" t="s">
        <v>1121</v>
      </c>
      <c r="H860" s="232" t="s">
        <v>5067</v>
      </c>
      <c r="I860" s="232" t="s">
        <v>4471</v>
      </c>
      <c r="J860" s="232" t="s">
        <v>5077</v>
      </c>
      <c r="K860" s="232" t="s">
        <v>5069</v>
      </c>
      <c r="L860" s="232" t="s">
        <v>21</v>
      </c>
    </row>
    <row r="861" spans="1:12" s="27" customFormat="1" ht="76.5">
      <c r="A861" s="24">
        <v>596</v>
      </c>
      <c r="B861" s="233" t="s">
        <v>5060</v>
      </c>
      <c r="C861" s="277">
        <v>43518</v>
      </c>
      <c r="D861" s="242" t="s">
        <v>5673</v>
      </c>
      <c r="E861" s="24" t="s">
        <v>2845</v>
      </c>
      <c r="F861" s="24" t="s">
        <v>3710</v>
      </c>
      <c r="G861" s="232" t="s">
        <v>1121</v>
      </c>
      <c r="H861" s="232" t="s">
        <v>5067</v>
      </c>
      <c r="I861" s="24" t="s">
        <v>4473</v>
      </c>
      <c r="J861" s="232" t="s">
        <v>5078</v>
      </c>
      <c r="K861" s="232" t="s">
        <v>5069</v>
      </c>
      <c r="L861" s="232" t="s">
        <v>21</v>
      </c>
    </row>
    <row r="862" spans="1:12" s="27" customFormat="1" ht="89.25">
      <c r="A862" s="24">
        <v>597</v>
      </c>
      <c r="B862" s="233" t="s">
        <v>5060</v>
      </c>
      <c r="C862" s="277">
        <v>43518</v>
      </c>
      <c r="D862" s="242" t="s">
        <v>5673</v>
      </c>
      <c r="E862" s="24" t="s">
        <v>2846</v>
      </c>
      <c r="F862" s="24" t="s">
        <v>3711</v>
      </c>
      <c r="G862" s="232" t="s">
        <v>1121</v>
      </c>
      <c r="H862" s="232" t="s">
        <v>5067</v>
      </c>
      <c r="I862" s="232" t="s">
        <v>4474</v>
      </c>
      <c r="J862" s="232" t="s">
        <v>5079</v>
      </c>
      <c r="K862" s="232" t="s">
        <v>5069</v>
      </c>
      <c r="L862" s="232" t="s">
        <v>21</v>
      </c>
    </row>
    <row r="863" spans="1:12" s="27" customFormat="1" ht="76.5">
      <c r="A863" s="24">
        <v>598</v>
      </c>
      <c r="B863" s="233" t="s">
        <v>5060</v>
      </c>
      <c r="C863" s="277">
        <v>43518</v>
      </c>
      <c r="D863" s="242" t="s">
        <v>5673</v>
      </c>
      <c r="E863" s="24" t="s">
        <v>2847</v>
      </c>
      <c r="F863" s="24" t="s">
        <v>3712</v>
      </c>
      <c r="G863" s="232" t="s">
        <v>1121</v>
      </c>
      <c r="H863" s="232" t="s">
        <v>5067</v>
      </c>
      <c r="I863" s="232" t="s">
        <v>4475</v>
      </c>
      <c r="J863" s="232" t="s">
        <v>5080</v>
      </c>
      <c r="K863" s="232" t="s">
        <v>5069</v>
      </c>
      <c r="L863" s="232" t="s">
        <v>21</v>
      </c>
    </row>
    <row r="864" spans="1:12" s="27" customFormat="1" ht="76.5">
      <c r="A864" s="24">
        <v>599</v>
      </c>
      <c r="B864" s="233" t="s">
        <v>5060</v>
      </c>
      <c r="C864" s="277">
        <v>43518</v>
      </c>
      <c r="D864" s="242" t="s">
        <v>5673</v>
      </c>
      <c r="E864" s="24" t="s">
        <v>2849</v>
      </c>
      <c r="F864" s="24" t="s">
        <v>3714</v>
      </c>
      <c r="G864" s="232" t="s">
        <v>1121</v>
      </c>
      <c r="H864" s="232" t="s">
        <v>5067</v>
      </c>
      <c r="I864" s="232" t="s">
        <v>4477</v>
      </c>
      <c r="J864" s="232" t="s">
        <v>5081</v>
      </c>
      <c r="K864" s="232" t="s">
        <v>5069</v>
      </c>
      <c r="L864" s="232" t="s">
        <v>21</v>
      </c>
    </row>
    <row r="865" spans="1:12" s="27" customFormat="1" ht="127.5">
      <c r="A865" s="24">
        <v>600</v>
      </c>
      <c r="B865" s="233" t="s">
        <v>5060</v>
      </c>
      <c r="C865" s="277">
        <v>43518</v>
      </c>
      <c r="D865" s="242" t="s">
        <v>5673</v>
      </c>
      <c r="E865" s="24" t="s">
        <v>3842</v>
      </c>
      <c r="F865" s="24" t="s">
        <v>3843</v>
      </c>
      <c r="G865" s="232" t="s">
        <v>1597</v>
      </c>
      <c r="H865" s="232" t="s">
        <v>5067</v>
      </c>
      <c r="I865" s="232" t="s">
        <v>4478</v>
      </c>
      <c r="J865" s="232" t="s">
        <v>5082</v>
      </c>
      <c r="K865" s="232" t="s">
        <v>5069</v>
      </c>
      <c r="L865" s="232" t="s">
        <v>21</v>
      </c>
    </row>
    <row r="866" spans="1:12" s="27" customFormat="1" ht="89.25">
      <c r="A866" s="24">
        <v>601</v>
      </c>
      <c r="B866" s="233" t="s">
        <v>5060</v>
      </c>
      <c r="C866" s="277">
        <v>43518</v>
      </c>
      <c r="D866" s="242" t="s">
        <v>5673</v>
      </c>
      <c r="E866" s="24" t="s">
        <v>3844</v>
      </c>
      <c r="F866" s="24" t="s">
        <v>3845</v>
      </c>
      <c r="G866" s="232" t="s">
        <v>1597</v>
      </c>
      <c r="H866" s="232" t="s">
        <v>5067</v>
      </c>
      <c r="I866" s="232" t="s">
        <v>4479</v>
      </c>
      <c r="J866" s="232" t="s">
        <v>5083</v>
      </c>
      <c r="K866" s="232" t="s">
        <v>5069</v>
      </c>
      <c r="L866" s="232" t="s">
        <v>21</v>
      </c>
    </row>
    <row r="867" spans="1:12" s="27" customFormat="1" ht="89.25">
      <c r="A867" s="24">
        <v>602</v>
      </c>
      <c r="B867" s="233" t="s">
        <v>5060</v>
      </c>
      <c r="C867" s="277">
        <v>43518</v>
      </c>
      <c r="D867" s="242" t="s">
        <v>5673</v>
      </c>
      <c r="E867" s="24" t="s">
        <v>3850</v>
      </c>
      <c r="F867" s="24" t="s">
        <v>3851</v>
      </c>
      <c r="G867" s="232" t="s">
        <v>1597</v>
      </c>
      <c r="H867" s="232" t="s">
        <v>5067</v>
      </c>
      <c r="I867" s="232" t="s">
        <v>4481</v>
      </c>
      <c r="J867" s="232" t="s">
        <v>5084</v>
      </c>
      <c r="K867" s="232" t="s">
        <v>5069</v>
      </c>
      <c r="L867" s="232" t="s">
        <v>21</v>
      </c>
    </row>
    <row r="868" spans="1:12" s="27" customFormat="1" ht="140.25">
      <c r="A868" s="24">
        <v>603</v>
      </c>
      <c r="B868" s="233" t="s">
        <v>5060</v>
      </c>
      <c r="C868" s="277">
        <v>43518</v>
      </c>
      <c r="D868" s="242" t="s">
        <v>5673</v>
      </c>
      <c r="E868" s="24" t="s">
        <v>3853</v>
      </c>
      <c r="F868" s="24" t="s">
        <v>3854</v>
      </c>
      <c r="G868" s="232" t="s">
        <v>1597</v>
      </c>
      <c r="H868" s="232" t="s">
        <v>5067</v>
      </c>
      <c r="I868" s="232" t="s">
        <v>4482</v>
      </c>
      <c r="J868" s="232" t="s">
        <v>5085</v>
      </c>
      <c r="K868" s="232" t="s">
        <v>5069</v>
      </c>
      <c r="L868" s="232" t="s">
        <v>21</v>
      </c>
    </row>
    <row r="869" spans="1:12" s="27" customFormat="1" ht="76.5">
      <c r="A869" s="24">
        <v>604</v>
      </c>
      <c r="B869" s="233" t="s">
        <v>5060</v>
      </c>
      <c r="C869" s="277">
        <v>43518</v>
      </c>
      <c r="D869" s="242" t="s">
        <v>5673</v>
      </c>
      <c r="E869" s="24" t="s">
        <v>3856</v>
      </c>
      <c r="F869" s="24" t="s">
        <v>3857</v>
      </c>
      <c r="G869" s="232" t="s">
        <v>1597</v>
      </c>
      <c r="H869" s="232" t="s">
        <v>5067</v>
      </c>
      <c r="I869" s="232" t="s">
        <v>4483</v>
      </c>
      <c r="J869" s="232" t="s">
        <v>5086</v>
      </c>
      <c r="K869" s="232" t="s">
        <v>5069</v>
      </c>
      <c r="L869" s="232" t="s">
        <v>21</v>
      </c>
    </row>
    <row r="870" spans="1:12" s="27" customFormat="1" ht="76.5">
      <c r="A870" s="24">
        <v>605</v>
      </c>
      <c r="B870" s="233" t="s">
        <v>5060</v>
      </c>
      <c r="C870" s="277">
        <v>43518</v>
      </c>
      <c r="D870" s="242" t="s">
        <v>5673</v>
      </c>
      <c r="E870" s="24" t="s">
        <v>3862</v>
      </c>
      <c r="F870" s="24" t="s">
        <v>3863</v>
      </c>
      <c r="G870" s="232" t="s">
        <v>1597</v>
      </c>
      <c r="H870" s="232" t="s">
        <v>5067</v>
      </c>
      <c r="I870" s="232" t="s">
        <v>4485</v>
      </c>
      <c r="J870" s="232" t="s">
        <v>5087</v>
      </c>
      <c r="K870" s="232" t="s">
        <v>5069</v>
      </c>
      <c r="L870" s="232" t="s">
        <v>21</v>
      </c>
    </row>
    <row r="871" spans="1:12" s="27" customFormat="1" ht="127.5">
      <c r="A871" s="24">
        <v>606</v>
      </c>
      <c r="B871" s="233" t="s">
        <v>5060</v>
      </c>
      <c r="C871" s="277">
        <v>43518</v>
      </c>
      <c r="D871" s="242" t="s">
        <v>5673</v>
      </c>
      <c r="E871" s="24" t="s">
        <v>3881</v>
      </c>
      <c r="F871" s="24" t="s">
        <v>3882</v>
      </c>
      <c r="G871" s="232" t="s">
        <v>530</v>
      </c>
      <c r="H871" s="232" t="s">
        <v>5067</v>
      </c>
      <c r="I871" s="232" t="s">
        <v>4486</v>
      </c>
      <c r="J871" s="232" t="s">
        <v>5088</v>
      </c>
      <c r="K871" s="232" t="s">
        <v>5069</v>
      </c>
      <c r="L871" s="232" t="s">
        <v>21</v>
      </c>
    </row>
    <row r="872" spans="1:12" s="27" customFormat="1" ht="76.5">
      <c r="A872" s="24">
        <v>607</v>
      </c>
      <c r="B872" s="233" t="s">
        <v>5060</v>
      </c>
      <c r="C872" s="277">
        <v>43518</v>
      </c>
      <c r="D872" s="242" t="s">
        <v>5673</v>
      </c>
      <c r="E872" s="24" t="s">
        <v>3883</v>
      </c>
      <c r="F872" s="24" t="s">
        <v>3884</v>
      </c>
      <c r="G872" s="232" t="s">
        <v>530</v>
      </c>
      <c r="H872" s="232" t="s">
        <v>5067</v>
      </c>
      <c r="I872" s="232" t="s">
        <v>4487</v>
      </c>
      <c r="J872" s="232" t="s">
        <v>5098</v>
      </c>
      <c r="K872" s="232" t="s">
        <v>5069</v>
      </c>
      <c r="L872" s="232" t="s">
        <v>21</v>
      </c>
    </row>
    <row r="873" spans="1:12" s="27" customFormat="1" ht="76.5">
      <c r="A873" s="24">
        <v>608</v>
      </c>
      <c r="B873" s="233" t="s">
        <v>5060</v>
      </c>
      <c r="C873" s="277">
        <v>43518</v>
      </c>
      <c r="D873" s="242" t="s">
        <v>5673</v>
      </c>
      <c r="E873" s="24" t="s">
        <v>3889</v>
      </c>
      <c r="F873" s="24" t="s">
        <v>3890</v>
      </c>
      <c r="G873" s="232" t="s">
        <v>530</v>
      </c>
      <c r="H873" s="232" t="s">
        <v>5067</v>
      </c>
      <c r="I873" s="232" t="s">
        <v>4488</v>
      </c>
      <c r="J873" s="232" t="s">
        <v>5099</v>
      </c>
      <c r="K873" s="232" t="s">
        <v>5069</v>
      </c>
      <c r="L873" s="232" t="s">
        <v>21</v>
      </c>
    </row>
    <row r="874" spans="1:12" s="27" customFormat="1" ht="114.75">
      <c r="A874" s="24">
        <v>609</v>
      </c>
      <c r="B874" s="233" t="s">
        <v>5060</v>
      </c>
      <c r="C874" s="277">
        <v>43518</v>
      </c>
      <c r="D874" s="242" t="s">
        <v>5673</v>
      </c>
      <c r="E874" s="24" t="s">
        <v>3892</v>
      </c>
      <c r="F874" s="24" t="s">
        <v>3893</v>
      </c>
      <c r="G874" s="232" t="s">
        <v>530</v>
      </c>
      <c r="H874" s="232" t="s">
        <v>5067</v>
      </c>
      <c r="I874" s="232" t="s">
        <v>4489</v>
      </c>
      <c r="J874" s="232" t="s">
        <v>5089</v>
      </c>
      <c r="K874" s="232" t="s">
        <v>5069</v>
      </c>
      <c r="L874" s="232" t="s">
        <v>21</v>
      </c>
    </row>
    <row r="875" spans="1:12" s="27" customFormat="1" ht="76.5">
      <c r="A875" s="24">
        <v>610</v>
      </c>
      <c r="B875" s="233" t="s">
        <v>5060</v>
      </c>
      <c r="C875" s="277">
        <v>43518</v>
      </c>
      <c r="D875" s="242" t="s">
        <v>5673</v>
      </c>
      <c r="E875" s="24" t="s">
        <v>3895</v>
      </c>
      <c r="F875" s="24" t="s">
        <v>3896</v>
      </c>
      <c r="G875" s="232" t="s">
        <v>530</v>
      </c>
      <c r="H875" s="232" t="s">
        <v>5067</v>
      </c>
      <c r="I875" s="232" t="s">
        <v>4490</v>
      </c>
      <c r="J875" s="232" t="s">
        <v>5090</v>
      </c>
      <c r="K875" s="232" t="s">
        <v>5069</v>
      </c>
      <c r="L875" s="232" t="s">
        <v>21</v>
      </c>
    </row>
    <row r="876" spans="1:12" s="27" customFormat="1" ht="76.5">
      <c r="A876" s="24">
        <v>611</v>
      </c>
      <c r="B876" s="233" t="s">
        <v>5060</v>
      </c>
      <c r="C876" s="277">
        <v>43518</v>
      </c>
      <c r="D876" s="242" t="s">
        <v>5673</v>
      </c>
      <c r="E876" s="24" t="s">
        <v>3901</v>
      </c>
      <c r="F876" s="24" t="s">
        <v>3902</v>
      </c>
      <c r="G876" s="232" t="s">
        <v>530</v>
      </c>
      <c r="H876" s="232" t="s">
        <v>5067</v>
      </c>
      <c r="I876" s="232" t="s">
        <v>4492</v>
      </c>
      <c r="J876" s="232" t="s">
        <v>5091</v>
      </c>
      <c r="K876" s="232" t="s">
        <v>5069</v>
      </c>
      <c r="L876" s="232" t="s">
        <v>21</v>
      </c>
    </row>
    <row r="877" spans="1:12" s="27" customFormat="1" ht="127.5">
      <c r="A877" s="24">
        <v>612</v>
      </c>
      <c r="B877" s="233" t="s">
        <v>5060</v>
      </c>
      <c r="C877" s="277">
        <v>43518</v>
      </c>
      <c r="D877" s="242" t="s">
        <v>5673</v>
      </c>
      <c r="E877" s="24" t="s">
        <v>3920</v>
      </c>
      <c r="F877" s="24" t="s">
        <v>3921</v>
      </c>
      <c r="G877" s="232" t="s">
        <v>537</v>
      </c>
      <c r="H877" s="232" t="s">
        <v>5067</v>
      </c>
      <c r="I877" s="232" t="s">
        <v>4493</v>
      </c>
      <c r="J877" s="232" t="s">
        <v>5092</v>
      </c>
      <c r="K877" s="232" t="s">
        <v>5069</v>
      </c>
      <c r="L877" s="232" t="s">
        <v>21</v>
      </c>
    </row>
    <row r="878" spans="1:12" s="27" customFormat="1" ht="76.5">
      <c r="A878" s="24">
        <v>613</v>
      </c>
      <c r="B878" s="233" t="s">
        <v>5060</v>
      </c>
      <c r="C878" s="277">
        <v>43518</v>
      </c>
      <c r="D878" s="242" t="s">
        <v>5673</v>
      </c>
      <c r="E878" s="24" t="s">
        <v>3922</v>
      </c>
      <c r="F878" s="24" t="s">
        <v>3923</v>
      </c>
      <c r="G878" s="232" t="s">
        <v>537</v>
      </c>
      <c r="H878" s="232" t="s">
        <v>5067</v>
      </c>
      <c r="I878" s="232" t="s">
        <v>4494</v>
      </c>
      <c r="J878" s="232" t="s">
        <v>5100</v>
      </c>
      <c r="K878" s="232" t="s">
        <v>5069</v>
      </c>
      <c r="L878" s="232" t="s">
        <v>21</v>
      </c>
    </row>
    <row r="879" spans="1:12" s="27" customFormat="1" ht="76.5">
      <c r="A879" s="24">
        <v>614</v>
      </c>
      <c r="B879" s="233" t="s">
        <v>5060</v>
      </c>
      <c r="C879" s="277">
        <v>43518</v>
      </c>
      <c r="D879" s="242" t="s">
        <v>5673</v>
      </c>
      <c r="E879" s="24" t="s">
        <v>3928</v>
      </c>
      <c r="F879" s="24" t="s">
        <v>3929</v>
      </c>
      <c r="G879" s="232" t="s">
        <v>537</v>
      </c>
      <c r="H879" s="232" t="s">
        <v>5067</v>
      </c>
      <c r="I879" s="232" t="s">
        <v>4496</v>
      </c>
      <c r="J879" s="232" t="s">
        <v>5101</v>
      </c>
      <c r="K879" s="232" t="s">
        <v>5069</v>
      </c>
      <c r="L879" s="232" t="s">
        <v>21</v>
      </c>
    </row>
    <row r="880" spans="1:12" s="27" customFormat="1" ht="114.75">
      <c r="A880" s="24">
        <v>615</v>
      </c>
      <c r="B880" s="233" t="s">
        <v>5060</v>
      </c>
      <c r="C880" s="277">
        <v>43518</v>
      </c>
      <c r="D880" s="242" t="s">
        <v>5673</v>
      </c>
      <c r="E880" s="24" t="s">
        <v>3931</v>
      </c>
      <c r="F880" s="24" t="s">
        <v>3932</v>
      </c>
      <c r="G880" s="232" t="s">
        <v>537</v>
      </c>
      <c r="H880" s="232" t="s">
        <v>5067</v>
      </c>
      <c r="I880" s="232" t="s">
        <v>4497</v>
      </c>
      <c r="J880" s="232" t="s">
        <v>5094</v>
      </c>
      <c r="K880" s="232" t="s">
        <v>5069</v>
      </c>
      <c r="L880" s="232" t="s">
        <v>21</v>
      </c>
    </row>
    <row r="881" spans="1:12" s="27" customFormat="1" ht="76.5">
      <c r="A881" s="24">
        <v>616</v>
      </c>
      <c r="B881" s="233" t="s">
        <v>5060</v>
      </c>
      <c r="C881" s="277">
        <v>43518</v>
      </c>
      <c r="D881" s="242" t="s">
        <v>5673</v>
      </c>
      <c r="E881" s="24" t="s">
        <v>3934</v>
      </c>
      <c r="F881" s="24" t="s">
        <v>3935</v>
      </c>
      <c r="G881" s="232" t="s">
        <v>537</v>
      </c>
      <c r="H881" s="232" t="s">
        <v>5067</v>
      </c>
      <c r="I881" s="232" t="s">
        <v>4498</v>
      </c>
      <c r="J881" s="232" t="s">
        <v>5095</v>
      </c>
      <c r="K881" s="232" t="s">
        <v>5069</v>
      </c>
      <c r="L881" s="232" t="s">
        <v>21</v>
      </c>
    </row>
    <row r="882" spans="1:12" s="27" customFormat="1" ht="76.5">
      <c r="A882" s="24">
        <v>617</v>
      </c>
      <c r="B882" s="233" t="s">
        <v>5060</v>
      </c>
      <c r="C882" s="277">
        <v>43518</v>
      </c>
      <c r="D882" s="242" t="s">
        <v>5673</v>
      </c>
      <c r="E882" s="24" t="s">
        <v>3940</v>
      </c>
      <c r="F882" s="24" t="s">
        <v>3941</v>
      </c>
      <c r="G882" s="232" t="s">
        <v>537</v>
      </c>
      <c r="H882" s="232" t="s">
        <v>5067</v>
      </c>
      <c r="I882" s="232" t="s">
        <v>4500</v>
      </c>
      <c r="J882" s="232" t="s">
        <v>5096</v>
      </c>
      <c r="K882" s="232" t="s">
        <v>5069</v>
      </c>
      <c r="L882" s="232" t="s">
        <v>21</v>
      </c>
    </row>
    <row r="883" spans="1:12" s="27" customFormat="1" ht="127.5">
      <c r="A883" s="24">
        <v>618</v>
      </c>
      <c r="B883" s="233" t="s">
        <v>5060</v>
      </c>
      <c r="C883" s="277">
        <v>43518</v>
      </c>
      <c r="D883" s="242" t="s">
        <v>5673</v>
      </c>
      <c r="E883" s="24" t="s">
        <v>3947</v>
      </c>
      <c r="F883" s="24" t="s">
        <v>3948</v>
      </c>
      <c r="G883" s="232" t="s">
        <v>537</v>
      </c>
      <c r="H883" s="232" t="s">
        <v>5067</v>
      </c>
      <c r="I883" s="232" t="s">
        <v>4501</v>
      </c>
      <c r="J883" s="232" t="s">
        <v>5097</v>
      </c>
      <c r="K883" s="232" t="s">
        <v>5069</v>
      </c>
      <c r="L883" s="232" t="s">
        <v>21</v>
      </c>
    </row>
    <row r="884" spans="1:12" s="27" customFormat="1" ht="76.5">
      <c r="A884" s="24">
        <v>619</v>
      </c>
      <c r="B884" s="233" t="s">
        <v>5060</v>
      </c>
      <c r="C884" s="277">
        <v>43518</v>
      </c>
      <c r="D884" s="242" t="s">
        <v>5673</v>
      </c>
      <c r="E884" s="24" t="s">
        <v>3949</v>
      </c>
      <c r="F884" s="24" t="s">
        <v>3950</v>
      </c>
      <c r="G884" s="232" t="s">
        <v>537</v>
      </c>
      <c r="H884" s="232" t="s">
        <v>5067</v>
      </c>
      <c r="I884" s="232" t="s">
        <v>4502</v>
      </c>
      <c r="J884" s="232" t="s">
        <v>5102</v>
      </c>
      <c r="K884" s="232" t="s">
        <v>5069</v>
      </c>
      <c r="L884" s="232" t="s">
        <v>21</v>
      </c>
    </row>
    <row r="885" spans="1:12" s="27" customFormat="1" ht="76.5">
      <c r="A885" s="24">
        <v>620</v>
      </c>
      <c r="B885" s="233" t="s">
        <v>5060</v>
      </c>
      <c r="C885" s="277">
        <v>43518</v>
      </c>
      <c r="D885" s="242" t="s">
        <v>5673</v>
      </c>
      <c r="E885" s="24" t="s">
        <v>3955</v>
      </c>
      <c r="F885" s="24" t="s">
        <v>3956</v>
      </c>
      <c r="G885" s="232" t="s">
        <v>537</v>
      </c>
      <c r="H885" s="232" t="s">
        <v>5067</v>
      </c>
      <c r="I885" s="24" t="s">
        <v>4504</v>
      </c>
      <c r="J885" s="232" t="s">
        <v>5103</v>
      </c>
      <c r="K885" s="232" t="s">
        <v>5069</v>
      </c>
      <c r="L885" s="232" t="s">
        <v>21</v>
      </c>
    </row>
    <row r="886" spans="1:12" s="27" customFormat="1" ht="127.5">
      <c r="A886" s="24">
        <v>621</v>
      </c>
      <c r="B886" s="233" t="s">
        <v>5060</v>
      </c>
      <c r="C886" s="277">
        <v>43518</v>
      </c>
      <c r="D886" s="242" t="s">
        <v>5673</v>
      </c>
      <c r="E886" s="24" t="s">
        <v>4031</v>
      </c>
      <c r="F886" s="24" t="s">
        <v>4032</v>
      </c>
      <c r="G886" s="232" t="s">
        <v>754</v>
      </c>
      <c r="H886" s="232" t="s">
        <v>5067</v>
      </c>
      <c r="I886" s="232" t="s">
        <v>4534</v>
      </c>
      <c r="J886" s="232" t="s">
        <v>5104</v>
      </c>
      <c r="K886" s="232" t="s">
        <v>5069</v>
      </c>
      <c r="L886" s="232" t="s">
        <v>21</v>
      </c>
    </row>
    <row r="887" spans="1:12" s="27" customFormat="1" ht="76.5">
      <c r="A887" s="24">
        <v>622</v>
      </c>
      <c r="B887" s="233" t="s">
        <v>5060</v>
      </c>
      <c r="C887" s="277">
        <v>43518</v>
      </c>
      <c r="D887" s="242" t="s">
        <v>5673</v>
      </c>
      <c r="E887" s="24" t="s">
        <v>4033</v>
      </c>
      <c r="F887" s="24" t="s">
        <v>4034</v>
      </c>
      <c r="G887" s="232" t="s">
        <v>754</v>
      </c>
      <c r="H887" s="232" t="s">
        <v>5067</v>
      </c>
      <c r="I887" s="232" t="s">
        <v>4535</v>
      </c>
      <c r="J887" s="232" t="s">
        <v>5105</v>
      </c>
      <c r="K887" s="232" t="s">
        <v>5069</v>
      </c>
      <c r="L887" s="232" t="s">
        <v>21</v>
      </c>
    </row>
    <row r="888" spans="1:12" s="27" customFormat="1" ht="76.5">
      <c r="A888" s="24">
        <v>623</v>
      </c>
      <c r="B888" s="233" t="s">
        <v>5060</v>
      </c>
      <c r="C888" s="277">
        <v>43518</v>
      </c>
      <c r="D888" s="242" t="s">
        <v>5673</v>
      </c>
      <c r="E888" s="24" t="s">
        <v>4039</v>
      </c>
      <c r="F888" s="24" t="s">
        <v>4040</v>
      </c>
      <c r="G888" s="232" t="s">
        <v>754</v>
      </c>
      <c r="H888" s="232" t="s">
        <v>5067</v>
      </c>
      <c r="I888" s="232" t="s">
        <v>4537</v>
      </c>
      <c r="J888" s="232" t="s">
        <v>5106</v>
      </c>
      <c r="K888" s="232" t="s">
        <v>5069</v>
      </c>
      <c r="L888" s="232" t="s">
        <v>21</v>
      </c>
    </row>
    <row r="889" spans="1:12" s="27" customFormat="1" ht="76.5">
      <c r="A889" s="24">
        <v>624</v>
      </c>
      <c r="B889" s="233" t="s">
        <v>5060</v>
      </c>
      <c r="C889" s="277">
        <v>43518</v>
      </c>
      <c r="D889" s="242" t="s">
        <v>5673</v>
      </c>
      <c r="E889" s="24" t="s">
        <v>4045</v>
      </c>
      <c r="F889" s="24" t="s">
        <v>4046</v>
      </c>
      <c r="G889" s="232" t="s">
        <v>754</v>
      </c>
      <c r="H889" s="232" t="s">
        <v>5067</v>
      </c>
      <c r="I889" s="232" t="s">
        <v>4539</v>
      </c>
      <c r="J889" s="232" t="s">
        <v>5107</v>
      </c>
      <c r="K889" s="232" t="s">
        <v>5069</v>
      </c>
      <c r="L889" s="232" t="s">
        <v>21</v>
      </c>
    </row>
    <row r="890" spans="1:12" s="27" customFormat="1" ht="76.5">
      <c r="A890" s="24">
        <v>625</v>
      </c>
      <c r="B890" s="233" t="s">
        <v>5060</v>
      </c>
      <c r="C890" s="277">
        <v>43518</v>
      </c>
      <c r="D890" s="242" t="s">
        <v>5673</v>
      </c>
      <c r="E890" s="24" t="s">
        <v>4051</v>
      </c>
      <c r="F890" s="24" t="s">
        <v>4052</v>
      </c>
      <c r="G890" s="232" t="s">
        <v>754</v>
      </c>
      <c r="H890" s="232" t="s">
        <v>5067</v>
      </c>
      <c r="I890" s="24" t="s">
        <v>4541</v>
      </c>
      <c r="J890" s="232" t="s">
        <v>5108</v>
      </c>
      <c r="K890" s="232" t="s">
        <v>5069</v>
      </c>
      <c r="L890" s="232" t="s">
        <v>21</v>
      </c>
    </row>
    <row r="891" spans="1:12" s="27" customFormat="1" ht="127.5">
      <c r="A891" s="24">
        <v>626</v>
      </c>
      <c r="B891" s="233" t="s">
        <v>5060</v>
      </c>
      <c r="C891" s="277">
        <v>43518</v>
      </c>
      <c r="D891" s="242" t="s">
        <v>5673</v>
      </c>
      <c r="E891" s="24" t="s">
        <v>3920</v>
      </c>
      <c r="F891" s="24" t="s">
        <v>3921</v>
      </c>
      <c r="G891" s="232" t="s">
        <v>754</v>
      </c>
      <c r="H891" s="232" t="s">
        <v>5067</v>
      </c>
      <c r="I891" s="232" t="s">
        <v>4542</v>
      </c>
      <c r="J891" s="232" t="s">
        <v>5109</v>
      </c>
      <c r="K891" s="232" t="s">
        <v>5069</v>
      </c>
      <c r="L891" s="232" t="s">
        <v>21</v>
      </c>
    </row>
    <row r="892" spans="1:12" s="27" customFormat="1" ht="76.5">
      <c r="A892" s="24">
        <v>627</v>
      </c>
      <c r="B892" s="233" t="s">
        <v>5060</v>
      </c>
      <c r="C892" s="277">
        <v>43518</v>
      </c>
      <c r="D892" s="242" t="s">
        <v>5673</v>
      </c>
      <c r="E892" s="24" t="s">
        <v>3922</v>
      </c>
      <c r="F892" s="24" t="s">
        <v>3923</v>
      </c>
      <c r="G892" s="232" t="s">
        <v>754</v>
      </c>
      <c r="H892" s="232" t="s">
        <v>5067</v>
      </c>
      <c r="I892" s="232" t="s">
        <v>4543</v>
      </c>
      <c r="J892" s="232" t="s">
        <v>5110</v>
      </c>
      <c r="K892" s="232" t="s">
        <v>5069</v>
      </c>
      <c r="L892" s="232" t="s">
        <v>21</v>
      </c>
    </row>
    <row r="893" spans="1:12" s="27" customFormat="1" ht="76.5">
      <c r="A893" s="24">
        <v>628</v>
      </c>
      <c r="B893" s="233" t="s">
        <v>5060</v>
      </c>
      <c r="C893" s="277">
        <v>43518</v>
      </c>
      <c r="D893" s="242" t="s">
        <v>5673</v>
      </c>
      <c r="E893" s="24" t="s">
        <v>3928</v>
      </c>
      <c r="F893" s="24" t="s">
        <v>3929</v>
      </c>
      <c r="G893" s="232" t="s">
        <v>754</v>
      </c>
      <c r="H893" s="232" t="s">
        <v>5067</v>
      </c>
      <c r="I893" s="232" t="s">
        <v>4545</v>
      </c>
      <c r="J893" s="232" t="s">
        <v>5111</v>
      </c>
      <c r="K893" s="232" t="s">
        <v>5069</v>
      </c>
      <c r="L893" s="232" t="s">
        <v>21</v>
      </c>
    </row>
    <row r="894" spans="1:12" s="27" customFormat="1" ht="114.75">
      <c r="A894" s="24">
        <v>629</v>
      </c>
      <c r="B894" s="233" t="s">
        <v>5060</v>
      </c>
      <c r="C894" s="277">
        <v>43518</v>
      </c>
      <c r="D894" s="242" t="s">
        <v>5673</v>
      </c>
      <c r="E894" s="24" t="s">
        <v>3931</v>
      </c>
      <c r="F894" s="24" t="s">
        <v>3932</v>
      </c>
      <c r="G894" s="232" t="s">
        <v>754</v>
      </c>
      <c r="H894" s="232" t="s">
        <v>5067</v>
      </c>
      <c r="I894" s="232" t="s">
        <v>4546</v>
      </c>
      <c r="J894" s="232" t="s">
        <v>5112</v>
      </c>
      <c r="K894" s="232" t="s">
        <v>5069</v>
      </c>
      <c r="L894" s="232" t="s">
        <v>21</v>
      </c>
    </row>
    <row r="895" spans="1:12" s="27" customFormat="1" ht="76.5">
      <c r="A895" s="24">
        <v>630</v>
      </c>
      <c r="B895" s="233" t="s">
        <v>5060</v>
      </c>
      <c r="C895" s="277">
        <v>43518</v>
      </c>
      <c r="D895" s="242" t="s">
        <v>5673</v>
      </c>
      <c r="E895" s="24" t="s">
        <v>3934</v>
      </c>
      <c r="F895" s="24" t="s">
        <v>3935</v>
      </c>
      <c r="G895" s="232" t="s">
        <v>754</v>
      </c>
      <c r="H895" s="232" t="s">
        <v>5067</v>
      </c>
      <c r="I895" s="232" t="s">
        <v>4547</v>
      </c>
      <c r="J895" s="232" t="s">
        <v>5113</v>
      </c>
      <c r="K895" s="232" t="s">
        <v>5069</v>
      </c>
      <c r="L895" s="232" t="s">
        <v>21</v>
      </c>
    </row>
    <row r="896" spans="1:12" s="27" customFormat="1" ht="76.5">
      <c r="A896" s="24">
        <v>631</v>
      </c>
      <c r="B896" s="233" t="s">
        <v>5060</v>
      </c>
      <c r="C896" s="277">
        <v>43518</v>
      </c>
      <c r="D896" s="242" t="s">
        <v>5673</v>
      </c>
      <c r="E896" s="24" t="s">
        <v>3940</v>
      </c>
      <c r="F896" s="24" t="s">
        <v>3941</v>
      </c>
      <c r="G896" s="232" t="s">
        <v>754</v>
      </c>
      <c r="H896" s="232" t="s">
        <v>5067</v>
      </c>
      <c r="I896" s="24" t="s">
        <v>4549</v>
      </c>
      <c r="J896" s="232" t="s">
        <v>5114</v>
      </c>
      <c r="K896" s="232" t="s">
        <v>5069</v>
      </c>
      <c r="L896" s="232" t="s">
        <v>21</v>
      </c>
    </row>
    <row r="897" spans="1:12" s="27" customFormat="1" ht="127.5">
      <c r="A897" s="24">
        <v>632</v>
      </c>
      <c r="B897" s="233" t="s">
        <v>5060</v>
      </c>
      <c r="C897" s="277">
        <v>43518</v>
      </c>
      <c r="D897" s="242" t="s">
        <v>5673</v>
      </c>
      <c r="E897" s="24" t="s">
        <v>3947</v>
      </c>
      <c r="F897" s="24" t="s">
        <v>3948</v>
      </c>
      <c r="G897" s="232" t="s">
        <v>754</v>
      </c>
      <c r="H897" s="232" t="s">
        <v>5067</v>
      </c>
      <c r="I897" s="232" t="s">
        <v>4550</v>
      </c>
      <c r="J897" s="232" t="s">
        <v>5115</v>
      </c>
      <c r="K897" s="232" t="s">
        <v>5069</v>
      </c>
      <c r="L897" s="232" t="s">
        <v>21</v>
      </c>
    </row>
    <row r="898" spans="1:12" s="27" customFormat="1" ht="76.5">
      <c r="A898" s="24">
        <v>633</v>
      </c>
      <c r="B898" s="233" t="s">
        <v>5060</v>
      </c>
      <c r="C898" s="277">
        <v>43518</v>
      </c>
      <c r="D898" s="242" t="s">
        <v>5673</v>
      </c>
      <c r="E898" s="24" t="s">
        <v>3949</v>
      </c>
      <c r="F898" s="24" t="s">
        <v>3950</v>
      </c>
      <c r="G898" s="232" t="s">
        <v>754</v>
      </c>
      <c r="H898" s="232" t="s">
        <v>5067</v>
      </c>
      <c r="I898" s="232" t="s">
        <v>4551</v>
      </c>
      <c r="J898" s="232" t="s">
        <v>5116</v>
      </c>
      <c r="K898" s="232" t="s">
        <v>5069</v>
      </c>
      <c r="L898" s="232" t="s">
        <v>21</v>
      </c>
    </row>
    <row r="899" spans="1:12" s="27" customFormat="1" ht="76.5">
      <c r="A899" s="24">
        <v>634</v>
      </c>
      <c r="B899" s="233" t="s">
        <v>5060</v>
      </c>
      <c r="C899" s="277">
        <v>43518</v>
      </c>
      <c r="D899" s="242" t="s">
        <v>5673</v>
      </c>
      <c r="E899" s="24" t="s">
        <v>3955</v>
      </c>
      <c r="F899" s="24" t="s">
        <v>3956</v>
      </c>
      <c r="G899" s="232" t="s">
        <v>754</v>
      </c>
      <c r="H899" s="232" t="s">
        <v>5067</v>
      </c>
      <c r="I899" s="232" t="s">
        <v>4552</v>
      </c>
      <c r="J899" s="232" t="s">
        <v>5117</v>
      </c>
      <c r="K899" s="232" t="s">
        <v>5069</v>
      </c>
      <c r="L899" s="232" t="s">
        <v>21</v>
      </c>
    </row>
    <row r="900" spans="1:12" s="27" customFormat="1" ht="127.5">
      <c r="A900" s="24">
        <v>635</v>
      </c>
      <c r="B900" s="233" t="s">
        <v>5060</v>
      </c>
      <c r="C900" s="277">
        <v>43518</v>
      </c>
      <c r="D900" s="242" t="s">
        <v>5673</v>
      </c>
      <c r="E900" s="24" t="s">
        <v>4031</v>
      </c>
      <c r="F900" s="24" t="s">
        <v>4032</v>
      </c>
      <c r="G900" s="232" t="s">
        <v>807</v>
      </c>
      <c r="H900" s="232" t="s">
        <v>5067</v>
      </c>
      <c r="I900" s="232" t="s">
        <v>4559</v>
      </c>
      <c r="J900" s="232" t="s">
        <v>5118</v>
      </c>
      <c r="K900" s="232" t="s">
        <v>5069</v>
      </c>
      <c r="L900" s="232" t="s">
        <v>21</v>
      </c>
    </row>
    <row r="901" spans="1:12" s="27" customFormat="1" ht="76.5">
      <c r="A901" s="24">
        <v>636</v>
      </c>
      <c r="B901" s="233" t="s">
        <v>5060</v>
      </c>
      <c r="C901" s="277">
        <v>43518</v>
      </c>
      <c r="D901" s="242" t="s">
        <v>5673</v>
      </c>
      <c r="E901" s="24" t="s">
        <v>4033</v>
      </c>
      <c r="F901" s="24" t="s">
        <v>4034</v>
      </c>
      <c r="G901" s="232" t="s">
        <v>807</v>
      </c>
      <c r="H901" s="232" t="s">
        <v>5067</v>
      </c>
      <c r="I901" s="232" t="s">
        <v>4560</v>
      </c>
      <c r="J901" s="232" t="s">
        <v>5119</v>
      </c>
      <c r="K901" s="232" t="s">
        <v>5069</v>
      </c>
      <c r="L901" s="232" t="s">
        <v>21</v>
      </c>
    </row>
    <row r="902" spans="1:12" s="27" customFormat="1" ht="76.5">
      <c r="A902" s="24">
        <v>637</v>
      </c>
      <c r="B902" s="233" t="s">
        <v>5060</v>
      </c>
      <c r="C902" s="277">
        <v>43518</v>
      </c>
      <c r="D902" s="242" t="s">
        <v>5673</v>
      </c>
      <c r="E902" s="24" t="s">
        <v>4039</v>
      </c>
      <c r="F902" s="24" t="s">
        <v>4040</v>
      </c>
      <c r="G902" s="232" t="s">
        <v>807</v>
      </c>
      <c r="H902" s="232" t="s">
        <v>5067</v>
      </c>
      <c r="I902" s="232" t="s">
        <v>4562</v>
      </c>
      <c r="J902" s="232" t="s">
        <v>5120</v>
      </c>
      <c r="K902" s="232" t="s">
        <v>5069</v>
      </c>
      <c r="L902" s="232" t="s">
        <v>21</v>
      </c>
    </row>
    <row r="903" spans="1:12" s="27" customFormat="1" ht="76.5">
      <c r="A903" s="24">
        <v>638</v>
      </c>
      <c r="B903" s="233" t="s">
        <v>5060</v>
      </c>
      <c r="C903" s="277">
        <v>43518</v>
      </c>
      <c r="D903" s="242" t="s">
        <v>5673</v>
      </c>
      <c r="E903" s="24" t="s">
        <v>4045</v>
      </c>
      <c r="F903" s="24" t="s">
        <v>4046</v>
      </c>
      <c r="G903" s="232" t="s">
        <v>807</v>
      </c>
      <c r="H903" s="232" t="s">
        <v>5067</v>
      </c>
      <c r="I903" s="232" t="s">
        <v>5121</v>
      </c>
      <c r="J903" s="232" t="s">
        <v>5122</v>
      </c>
      <c r="K903" s="232" t="s">
        <v>5069</v>
      </c>
      <c r="L903" s="232" t="s">
        <v>21</v>
      </c>
    </row>
    <row r="904" spans="1:12" s="27" customFormat="1" ht="76.5">
      <c r="A904" s="24">
        <v>639</v>
      </c>
      <c r="B904" s="233" t="s">
        <v>5060</v>
      </c>
      <c r="C904" s="277">
        <v>43518</v>
      </c>
      <c r="D904" s="242" t="s">
        <v>5673</v>
      </c>
      <c r="E904" s="24" t="s">
        <v>4051</v>
      </c>
      <c r="F904" s="24" t="s">
        <v>4052</v>
      </c>
      <c r="G904" s="232" t="s">
        <v>807</v>
      </c>
      <c r="H904" s="232" t="s">
        <v>5067</v>
      </c>
      <c r="I904" s="232" t="s">
        <v>4565</v>
      </c>
      <c r="J904" s="232" t="s">
        <v>5123</v>
      </c>
      <c r="K904" s="232" t="s">
        <v>5069</v>
      </c>
      <c r="L904" s="232" t="s">
        <v>21</v>
      </c>
    </row>
    <row r="905" spans="1:12" s="27" customFormat="1" ht="127.5">
      <c r="A905" s="24">
        <v>640</v>
      </c>
      <c r="B905" s="233" t="s">
        <v>5060</v>
      </c>
      <c r="C905" s="277">
        <v>43518</v>
      </c>
      <c r="D905" s="242" t="s">
        <v>5673</v>
      </c>
      <c r="E905" s="24" t="s">
        <v>3920</v>
      </c>
      <c r="F905" s="24" t="s">
        <v>3921</v>
      </c>
      <c r="G905" s="232" t="s">
        <v>807</v>
      </c>
      <c r="H905" s="232" t="s">
        <v>5067</v>
      </c>
      <c r="I905" s="232" t="s">
        <v>4566</v>
      </c>
      <c r="J905" s="232" t="s">
        <v>5124</v>
      </c>
      <c r="K905" s="232" t="s">
        <v>5069</v>
      </c>
      <c r="L905" s="232" t="s">
        <v>21</v>
      </c>
    </row>
    <row r="906" spans="1:12" s="27" customFormat="1" ht="76.5">
      <c r="A906" s="24">
        <v>641</v>
      </c>
      <c r="B906" s="233" t="s">
        <v>5060</v>
      </c>
      <c r="C906" s="277">
        <v>43518</v>
      </c>
      <c r="D906" s="242" t="s">
        <v>5673</v>
      </c>
      <c r="E906" s="24" t="s">
        <v>3922</v>
      </c>
      <c r="F906" s="24" t="s">
        <v>3923</v>
      </c>
      <c r="G906" s="232" t="s">
        <v>807</v>
      </c>
      <c r="H906" s="232" t="s">
        <v>5067</v>
      </c>
      <c r="I906" s="232" t="s">
        <v>4567</v>
      </c>
      <c r="J906" s="232" t="s">
        <v>5125</v>
      </c>
      <c r="K906" s="232" t="s">
        <v>5069</v>
      </c>
      <c r="L906" s="232" t="s">
        <v>21</v>
      </c>
    </row>
    <row r="907" spans="1:12" s="27" customFormat="1" ht="76.5">
      <c r="A907" s="24">
        <v>642</v>
      </c>
      <c r="B907" s="233" t="s">
        <v>5060</v>
      </c>
      <c r="C907" s="277">
        <v>43518</v>
      </c>
      <c r="D907" s="242" t="s">
        <v>5673</v>
      </c>
      <c r="E907" s="24" t="s">
        <v>3928</v>
      </c>
      <c r="F907" s="24" t="s">
        <v>3929</v>
      </c>
      <c r="G907" s="232" t="s">
        <v>807</v>
      </c>
      <c r="H907" s="232" t="s">
        <v>5067</v>
      </c>
      <c r="I907" s="232" t="s">
        <v>4569</v>
      </c>
      <c r="J907" s="232" t="s">
        <v>5126</v>
      </c>
      <c r="K907" s="232" t="s">
        <v>5069</v>
      </c>
      <c r="L907" s="232" t="s">
        <v>21</v>
      </c>
    </row>
    <row r="908" spans="1:12" s="27" customFormat="1" ht="114.75">
      <c r="A908" s="24">
        <v>643</v>
      </c>
      <c r="B908" s="233" t="s">
        <v>5060</v>
      </c>
      <c r="C908" s="277">
        <v>43518</v>
      </c>
      <c r="D908" s="242" t="s">
        <v>5673</v>
      </c>
      <c r="E908" s="24" t="s">
        <v>3931</v>
      </c>
      <c r="F908" s="24" t="s">
        <v>3932</v>
      </c>
      <c r="G908" s="232" t="s">
        <v>807</v>
      </c>
      <c r="H908" s="232" t="s">
        <v>5067</v>
      </c>
      <c r="I908" s="232" t="s">
        <v>4570</v>
      </c>
      <c r="J908" s="232" t="s">
        <v>5127</v>
      </c>
      <c r="K908" s="232" t="s">
        <v>5069</v>
      </c>
      <c r="L908" s="232" t="s">
        <v>21</v>
      </c>
    </row>
    <row r="909" spans="1:12" s="27" customFormat="1" ht="76.5">
      <c r="A909" s="24">
        <v>644</v>
      </c>
      <c r="B909" s="233" t="s">
        <v>5060</v>
      </c>
      <c r="C909" s="277">
        <v>43518</v>
      </c>
      <c r="D909" s="242" t="s">
        <v>5673</v>
      </c>
      <c r="E909" s="24" t="s">
        <v>3934</v>
      </c>
      <c r="F909" s="24" t="s">
        <v>3935</v>
      </c>
      <c r="G909" s="232" t="s">
        <v>807</v>
      </c>
      <c r="H909" s="232" t="s">
        <v>5067</v>
      </c>
      <c r="I909" s="232" t="s">
        <v>4571</v>
      </c>
      <c r="J909" s="232" t="s">
        <v>5128</v>
      </c>
      <c r="K909" s="232" t="s">
        <v>5069</v>
      </c>
      <c r="L909" s="232" t="s">
        <v>21</v>
      </c>
    </row>
    <row r="910" spans="1:12" s="27" customFormat="1" ht="76.5">
      <c r="A910" s="24">
        <v>645</v>
      </c>
      <c r="B910" s="233" t="s">
        <v>5060</v>
      </c>
      <c r="C910" s="277">
        <v>43518</v>
      </c>
      <c r="D910" s="242" t="s">
        <v>5673</v>
      </c>
      <c r="E910" s="24" t="s">
        <v>3940</v>
      </c>
      <c r="F910" s="24" t="s">
        <v>3941</v>
      </c>
      <c r="G910" s="232" t="s">
        <v>807</v>
      </c>
      <c r="H910" s="232" t="s">
        <v>5067</v>
      </c>
      <c r="I910" s="232" t="s">
        <v>4573</v>
      </c>
      <c r="J910" s="232" t="s">
        <v>5129</v>
      </c>
      <c r="K910" s="232" t="s">
        <v>5069</v>
      </c>
      <c r="L910" s="232" t="s">
        <v>21</v>
      </c>
    </row>
    <row r="911" spans="1:12" s="27" customFormat="1" ht="127.5">
      <c r="A911" s="24">
        <v>646</v>
      </c>
      <c r="B911" s="233" t="s">
        <v>5060</v>
      </c>
      <c r="C911" s="277">
        <v>43518</v>
      </c>
      <c r="D911" s="242" t="s">
        <v>5673</v>
      </c>
      <c r="E911" s="24" t="s">
        <v>3947</v>
      </c>
      <c r="F911" s="24" t="s">
        <v>3948</v>
      </c>
      <c r="G911" s="232" t="s">
        <v>807</v>
      </c>
      <c r="H911" s="232" t="s">
        <v>5067</v>
      </c>
      <c r="I911" s="232" t="s">
        <v>4574</v>
      </c>
      <c r="J911" s="232" t="s">
        <v>5130</v>
      </c>
      <c r="K911" s="232" t="s">
        <v>5069</v>
      </c>
      <c r="L911" s="232" t="s">
        <v>21</v>
      </c>
    </row>
    <row r="912" spans="1:12" s="27" customFormat="1" ht="76.5">
      <c r="A912" s="24">
        <v>647</v>
      </c>
      <c r="B912" s="233" t="s">
        <v>5060</v>
      </c>
      <c r="C912" s="277">
        <v>43518</v>
      </c>
      <c r="D912" s="242" t="s">
        <v>5673</v>
      </c>
      <c r="E912" s="24" t="s">
        <v>3949</v>
      </c>
      <c r="F912" s="24" t="s">
        <v>3950</v>
      </c>
      <c r="G912" s="232" t="s">
        <v>807</v>
      </c>
      <c r="H912" s="232" t="s">
        <v>5067</v>
      </c>
      <c r="I912" s="232" t="s">
        <v>4575</v>
      </c>
      <c r="J912" s="232" t="s">
        <v>5131</v>
      </c>
      <c r="K912" s="232" t="s">
        <v>5069</v>
      </c>
      <c r="L912" s="232" t="s">
        <v>21</v>
      </c>
    </row>
    <row r="913" spans="1:12" s="27" customFormat="1" ht="76.5">
      <c r="A913" s="24">
        <v>648</v>
      </c>
      <c r="B913" s="233" t="s">
        <v>5060</v>
      </c>
      <c r="C913" s="277">
        <v>43518</v>
      </c>
      <c r="D913" s="242" t="s">
        <v>5673</v>
      </c>
      <c r="E913" s="24" t="s">
        <v>3955</v>
      </c>
      <c r="F913" s="24" t="s">
        <v>3956</v>
      </c>
      <c r="G913" s="232" t="s">
        <v>807</v>
      </c>
      <c r="H913" s="232" t="s">
        <v>5067</v>
      </c>
      <c r="I913" s="232" t="s">
        <v>4577</v>
      </c>
      <c r="J913" s="232" t="s">
        <v>5132</v>
      </c>
      <c r="K913" s="232" t="s">
        <v>5069</v>
      </c>
      <c r="L913" s="232" t="s">
        <v>21</v>
      </c>
    </row>
    <row r="914" spans="1:12" s="27" customFormat="1" ht="127.5">
      <c r="A914" s="24">
        <v>649</v>
      </c>
      <c r="B914" s="233" t="s">
        <v>5060</v>
      </c>
      <c r="C914" s="277">
        <v>43518</v>
      </c>
      <c r="D914" s="242" t="s">
        <v>5673</v>
      </c>
      <c r="E914" s="24" t="s">
        <v>3774</v>
      </c>
      <c r="F914" s="24" t="s">
        <v>3775</v>
      </c>
      <c r="G914" s="232" t="s">
        <v>890</v>
      </c>
      <c r="H914" s="232" t="s">
        <v>5067</v>
      </c>
      <c r="I914" s="232" t="s">
        <v>4578</v>
      </c>
      <c r="J914" s="232" t="s">
        <v>5133</v>
      </c>
      <c r="K914" s="232" t="s">
        <v>5069</v>
      </c>
      <c r="L914" s="232" t="s">
        <v>21</v>
      </c>
    </row>
    <row r="915" spans="1:12" s="27" customFormat="1" ht="89.25">
      <c r="A915" s="24">
        <v>650</v>
      </c>
      <c r="B915" s="233" t="s">
        <v>5060</v>
      </c>
      <c r="C915" s="277">
        <v>43518</v>
      </c>
      <c r="D915" s="242" t="s">
        <v>5673</v>
      </c>
      <c r="E915" s="24" t="s">
        <v>3777</v>
      </c>
      <c r="F915" s="24" t="s">
        <v>3776</v>
      </c>
      <c r="G915" s="232" t="s">
        <v>890</v>
      </c>
      <c r="H915" s="232" t="s">
        <v>5067</v>
      </c>
      <c r="I915" s="232" t="s">
        <v>4579</v>
      </c>
      <c r="J915" s="232" t="s">
        <v>5134</v>
      </c>
      <c r="K915" s="232" t="s">
        <v>5069</v>
      </c>
      <c r="L915" s="232" t="s">
        <v>21</v>
      </c>
    </row>
    <row r="916" spans="1:12" s="27" customFormat="1" ht="89.25">
      <c r="A916" s="24">
        <v>651</v>
      </c>
      <c r="B916" s="233" t="s">
        <v>5060</v>
      </c>
      <c r="C916" s="277">
        <v>43518</v>
      </c>
      <c r="D916" s="242" t="s">
        <v>5673</v>
      </c>
      <c r="E916" s="24" t="s">
        <v>3782</v>
      </c>
      <c r="F916" s="24" t="s">
        <v>3783</v>
      </c>
      <c r="G916" s="232" t="s">
        <v>890</v>
      </c>
      <c r="H916" s="232" t="s">
        <v>5067</v>
      </c>
      <c r="I916" s="232" t="s">
        <v>4581</v>
      </c>
      <c r="J916" s="232" t="s">
        <v>5135</v>
      </c>
      <c r="K916" s="232" t="s">
        <v>5069</v>
      </c>
      <c r="L916" s="232" t="s">
        <v>21</v>
      </c>
    </row>
    <row r="917" spans="1:12" s="27" customFormat="1" ht="140.25">
      <c r="A917" s="24">
        <v>652</v>
      </c>
      <c r="B917" s="233" t="s">
        <v>5060</v>
      </c>
      <c r="C917" s="277">
        <v>43518</v>
      </c>
      <c r="D917" s="242" t="s">
        <v>5673</v>
      </c>
      <c r="E917" s="24" t="s">
        <v>3785</v>
      </c>
      <c r="F917" s="24" t="s">
        <v>3786</v>
      </c>
      <c r="G917" s="232" t="s">
        <v>890</v>
      </c>
      <c r="H917" s="232" t="s">
        <v>5067</v>
      </c>
      <c r="I917" s="232" t="s">
        <v>4582</v>
      </c>
      <c r="J917" s="232" t="s">
        <v>5136</v>
      </c>
      <c r="K917" s="232" t="s">
        <v>5069</v>
      </c>
      <c r="L917" s="232" t="s">
        <v>21</v>
      </c>
    </row>
    <row r="918" spans="1:12" s="27" customFormat="1" ht="76.5">
      <c r="A918" s="24">
        <v>653</v>
      </c>
      <c r="B918" s="233" t="s">
        <v>5060</v>
      </c>
      <c r="C918" s="277">
        <v>43518</v>
      </c>
      <c r="D918" s="242" t="s">
        <v>5673</v>
      </c>
      <c r="E918" s="24" t="s">
        <v>3788</v>
      </c>
      <c r="F918" s="24" t="s">
        <v>3789</v>
      </c>
      <c r="G918" s="232" t="s">
        <v>890</v>
      </c>
      <c r="H918" s="232" t="s">
        <v>5067</v>
      </c>
      <c r="I918" s="232" t="s">
        <v>4583</v>
      </c>
      <c r="J918" s="232" t="s">
        <v>5137</v>
      </c>
      <c r="K918" s="232" t="s">
        <v>5069</v>
      </c>
      <c r="L918" s="232" t="s">
        <v>21</v>
      </c>
    </row>
    <row r="919" spans="1:12" s="27" customFormat="1" ht="76.5">
      <c r="A919" s="24">
        <v>654</v>
      </c>
      <c r="B919" s="233" t="s">
        <v>5060</v>
      </c>
      <c r="C919" s="277">
        <v>43518</v>
      </c>
      <c r="D919" s="242" t="s">
        <v>5673</v>
      </c>
      <c r="E919" s="24" t="s">
        <v>3794</v>
      </c>
      <c r="F919" s="24" t="s">
        <v>3795</v>
      </c>
      <c r="G919" s="232" t="s">
        <v>890</v>
      </c>
      <c r="H919" s="232" t="s">
        <v>5067</v>
      </c>
      <c r="I919" s="232" t="s">
        <v>4585</v>
      </c>
      <c r="J919" s="232" t="s">
        <v>5138</v>
      </c>
      <c r="K919" s="232" t="s">
        <v>5069</v>
      </c>
      <c r="L919" s="232" t="s">
        <v>21</v>
      </c>
    </row>
    <row r="920" spans="1:12" s="27" customFormat="1" ht="114.75">
      <c r="A920" s="24">
        <v>655</v>
      </c>
      <c r="B920" s="233" t="s">
        <v>5060</v>
      </c>
      <c r="C920" s="277">
        <v>43518</v>
      </c>
      <c r="D920" s="242" t="s">
        <v>5673</v>
      </c>
      <c r="E920" s="24" t="s">
        <v>2842</v>
      </c>
      <c r="F920" s="24" t="s">
        <v>3707</v>
      </c>
      <c r="G920" s="232" t="s">
        <v>891</v>
      </c>
      <c r="H920" s="232" t="s">
        <v>5067</v>
      </c>
      <c r="I920" s="232" t="s">
        <v>4586</v>
      </c>
      <c r="J920" s="232" t="s">
        <v>5139</v>
      </c>
      <c r="K920" s="232" t="s">
        <v>5069</v>
      </c>
      <c r="L920" s="232" t="s">
        <v>21</v>
      </c>
    </row>
    <row r="921" spans="1:12" s="27" customFormat="1" ht="76.5">
      <c r="A921" s="24">
        <v>656</v>
      </c>
      <c r="B921" s="233" t="s">
        <v>5060</v>
      </c>
      <c r="C921" s="277">
        <v>43518</v>
      </c>
      <c r="D921" s="242" t="s">
        <v>5673</v>
      </c>
      <c r="E921" s="24" t="s">
        <v>2843</v>
      </c>
      <c r="F921" s="24" t="s">
        <v>3708</v>
      </c>
      <c r="G921" s="232" t="s">
        <v>891</v>
      </c>
      <c r="H921" s="232" t="s">
        <v>5067</v>
      </c>
      <c r="I921" s="232" t="s">
        <v>4587</v>
      </c>
      <c r="J921" s="232" t="s">
        <v>5140</v>
      </c>
      <c r="K921" s="232" t="s">
        <v>5069</v>
      </c>
      <c r="L921" s="232" t="s">
        <v>21</v>
      </c>
    </row>
    <row r="922" spans="1:12" s="27" customFormat="1" ht="76.5">
      <c r="A922" s="24">
        <v>657</v>
      </c>
      <c r="B922" s="233" t="s">
        <v>5060</v>
      </c>
      <c r="C922" s="277">
        <v>43518</v>
      </c>
      <c r="D922" s="242" t="s">
        <v>5673</v>
      </c>
      <c r="E922" s="24" t="s">
        <v>2845</v>
      </c>
      <c r="F922" s="24" t="s">
        <v>3710</v>
      </c>
      <c r="G922" s="232" t="s">
        <v>891</v>
      </c>
      <c r="H922" s="232" t="s">
        <v>5067</v>
      </c>
      <c r="I922" s="232" t="s">
        <v>4589</v>
      </c>
      <c r="J922" s="232" t="s">
        <v>5141</v>
      </c>
      <c r="K922" s="232" t="s">
        <v>5069</v>
      </c>
      <c r="L922" s="232" t="s">
        <v>21</v>
      </c>
    </row>
    <row r="923" spans="1:12" s="27" customFormat="1" ht="89.25">
      <c r="A923" s="24">
        <v>658</v>
      </c>
      <c r="B923" s="233" t="s">
        <v>5060</v>
      </c>
      <c r="C923" s="277">
        <v>43518</v>
      </c>
      <c r="D923" s="242" t="s">
        <v>5673</v>
      </c>
      <c r="E923" s="24" t="s">
        <v>2846</v>
      </c>
      <c r="F923" s="24" t="s">
        <v>3711</v>
      </c>
      <c r="G923" s="232" t="s">
        <v>891</v>
      </c>
      <c r="H923" s="232" t="s">
        <v>5067</v>
      </c>
      <c r="I923" s="232" t="s">
        <v>4590</v>
      </c>
      <c r="J923" s="232" t="s">
        <v>5142</v>
      </c>
      <c r="K923" s="232" t="s">
        <v>5069</v>
      </c>
      <c r="L923" s="232" t="s">
        <v>21</v>
      </c>
    </row>
    <row r="924" spans="1:12" s="27" customFormat="1" ht="76.5">
      <c r="A924" s="24">
        <v>659</v>
      </c>
      <c r="B924" s="233" t="s">
        <v>5060</v>
      </c>
      <c r="C924" s="277">
        <v>43518</v>
      </c>
      <c r="D924" s="242" t="s">
        <v>5673</v>
      </c>
      <c r="E924" s="24" t="s">
        <v>2847</v>
      </c>
      <c r="F924" s="24" t="s">
        <v>3712</v>
      </c>
      <c r="G924" s="232" t="s">
        <v>891</v>
      </c>
      <c r="H924" s="232" t="s">
        <v>5067</v>
      </c>
      <c r="I924" s="232" t="s">
        <v>4591</v>
      </c>
      <c r="J924" s="232" t="s">
        <v>5143</v>
      </c>
      <c r="K924" s="232" t="s">
        <v>5069</v>
      </c>
      <c r="L924" s="232" t="s">
        <v>21</v>
      </c>
    </row>
    <row r="925" spans="1:12" s="27" customFormat="1" ht="76.5">
      <c r="A925" s="24">
        <v>660</v>
      </c>
      <c r="B925" s="233" t="s">
        <v>5060</v>
      </c>
      <c r="C925" s="277">
        <v>43518</v>
      </c>
      <c r="D925" s="242" t="s">
        <v>5673</v>
      </c>
      <c r="E925" s="24" t="s">
        <v>2849</v>
      </c>
      <c r="F925" s="24" t="s">
        <v>3714</v>
      </c>
      <c r="G925" s="232" t="s">
        <v>891</v>
      </c>
      <c r="H925" s="232" t="s">
        <v>5067</v>
      </c>
      <c r="I925" s="232" t="s">
        <v>4593</v>
      </c>
      <c r="J925" s="232" t="s">
        <v>5144</v>
      </c>
      <c r="K925" s="232" t="s">
        <v>5069</v>
      </c>
      <c r="L925" s="232" t="s">
        <v>21</v>
      </c>
    </row>
    <row r="926" spans="1:12" s="27" customFormat="1" ht="127.5">
      <c r="A926" s="24">
        <v>661</v>
      </c>
      <c r="B926" s="233" t="s">
        <v>5060</v>
      </c>
      <c r="C926" s="277">
        <v>43518</v>
      </c>
      <c r="D926" s="242" t="s">
        <v>5673</v>
      </c>
      <c r="E926" s="24" t="s">
        <v>4031</v>
      </c>
      <c r="F926" s="24" t="s">
        <v>4032</v>
      </c>
      <c r="G926" s="232" t="s">
        <v>892</v>
      </c>
      <c r="H926" s="232" t="s">
        <v>5067</v>
      </c>
      <c r="I926" s="232" t="s">
        <v>4594</v>
      </c>
      <c r="J926" s="232" t="s">
        <v>5145</v>
      </c>
      <c r="K926" s="232" t="s">
        <v>5069</v>
      </c>
      <c r="L926" s="232" t="s">
        <v>21</v>
      </c>
    </row>
    <row r="927" spans="1:12" s="27" customFormat="1" ht="76.5">
      <c r="A927" s="24">
        <v>662</v>
      </c>
      <c r="B927" s="233" t="s">
        <v>5060</v>
      </c>
      <c r="C927" s="277">
        <v>43518</v>
      </c>
      <c r="D927" s="242" t="s">
        <v>5673</v>
      </c>
      <c r="E927" s="24" t="s">
        <v>4033</v>
      </c>
      <c r="F927" s="24" t="s">
        <v>4034</v>
      </c>
      <c r="G927" s="232" t="s">
        <v>892</v>
      </c>
      <c r="H927" s="232" t="s">
        <v>5067</v>
      </c>
      <c r="I927" s="232" t="s">
        <v>4595</v>
      </c>
      <c r="J927" s="232" t="s">
        <v>5146</v>
      </c>
      <c r="K927" s="232" t="s">
        <v>5069</v>
      </c>
      <c r="L927" s="232" t="s">
        <v>21</v>
      </c>
    </row>
    <row r="928" spans="1:12" s="27" customFormat="1" ht="76.5">
      <c r="A928" s="24">
        <v>663</v>
      </c>
      <c r="B928" s="233" t="s">
        <v>5060</v>
      </c>
      <c r="C928" s="277">
        <v>43518</v>
      </c>
      <c r="D928" s="242" t="s">
        <v>5673</v>
      </c>
      <c r="E928" s="24" t="s">
        <v>4039</v>
      </c>
      <c r="F928" s="24" t="s">
        <v>4040</v>
      </c>
      <c r="G928" s="232" t="s">
        <v>892</v>
      </c>
      <c r="H928" s="232" t="s">
        <v>5067</v>
      </c>
      <c r="I928" s="232" t="s">
        <v>4597</v>
      </c>
      <c r="J928" s="232" t="s">
        <v>5147</v>
      </c>
      <c r="K928" s="232" t="s">
        <v>5069</v>
      </c>
      <c r="L928" s="232" t="s">
        <v>21</v>
      </c>
    </row>
    <row r="929" spans="1:12" s="27" customFormat="1" ht="76.5">
      <c r="A929" s="24">
        <v>664</v>
      </c>
      <c r="B929" s="233" t="s">
        <v>5060</v>
      </c>
      <c r="C929" s="277">
        <v>43518</v>
      </c>
      <c r="D929" s="242" t="s">
        <v>5673</v>
      </c>
      <c r="E929" s="24" t="s">
        <v>4045</v>
      </c>
      <c r="F929" s="24" t="s">
        <v>4046</v>
      </c>
      <c r="G929" s="232" t="s">
        <v>892</v>
      </c>
      <c r="H929" s="232" t="s">
        <v>5067</v>
      </c>
      <c r="I929" s="232" t="s">
        <v>4599</v>
      </c>
      <c r="J929" s="232" t="s">
        <v>5148</v>
      </c>
      <c r="K929" s="232" t="s">
        <v>5069</v>
      </c>
      <c r="L929" s="232" t="s">
        <v>21</v>
      </c>
    </row>
    <row r="930" spans="1:12" s="27" customFormat="1" ht="76.5">
      <c r="A930" s="24">
        <v>665</v>
      </c>
      <c r="B930" s="233" t="s">
        <v>5060</v>
      </c>
      <c r="C930" s="277">
        <v>43518</v>
      </c>
      <c r="D930" s="242" t="s">
        <v>5673</v>
      </c>
      <c r="E930" s="24" t="s">
        <v>4051</v>
      </c>
      <c r="F930" s="24" t="s">
        <v>4052</v>
      </c>
      <c r="G930" s="232" t="s">
        <v>892</v>
      </c>
      <c r="H930" s="232" t="s">
        <v>5067</v>
      </c>
      <c r="I930" s="232" t="s">
        <v>4601</v>
      </c>
      <c r="J930" s="232" t="s">
        <v>5149</v>
      </c>
      <c r="K930" s="232" t="s">
        <v>5069</v>
      </c>
      <c r="L930" s="232" t="s">
        <v>21</v>
      </c>
    </row>
    <row r="931" spans="1:12" s="27" customFormat="1" ht="127.5">
      <c r="A931" s="24">
        <v>666</v>
      </c>
      <c r="B931" s="233" t="s">
        <v>5060</v>
      </c>
      <c r="C931" s="277">
        <v>43518</v>
      </c>
      <c r="D931" s="242" t="s">
        <v>5673</v>
      </c>
      <c r="E931" s="24" t="s">
        <v>3920</v>
      </c>
      <c r="F931" s="24" t="s">
        <v>3921</v>
      </c>
      <c r="G931" s="232" t="s">
        <v>892</v>
      </c>
      <c r="H931" s="232" t="s">
        <v>5067</v>
      </c>
      <c r="I931" s="232" t="s">
        <v>4602</v>
      </c>
      <c r="J931" s="232" t="s">
        <v>5150</v>
      </c>
      <c r="K931" s="232" t="s">
        <v>5069</v>
      </c>
      <c r="L931" s="232" t="s">
        <v>21</v>
      </c>
    </row>
    <row r="932" spans="1:12" s="27" customFormat="1" ht="76.5">
      <c r="A932" s="24">
        <v>667</v>
      </c>
      <c r="B932" s="233" t="s">
        <v>5060</v>
      </c>
      <c r="C932" s="277">
        <v>43518</v>
      </c>
      <c r="D932" s="242" t="s">
        <v>5673</v>
      </c>
      <c r="E932" s="24" t="s">
        <v>3922</v>
      </c>
      <c r="F932" s="24" t="s">
        <v>3923</v>
      </c>
      <c r="G932" s="232" t="s">
        <v>892</v>
      </c>
      <c r="H932" s="232" t="s">
        <v>5067</v>
      </c>
      <c r="I932" s="232" t="s">
        <v>4603</v>
      </c>
      <c r="J932" s="232" t="s">
        <v>5151</v>
      </c>
      <c r="K932" s="232" t="s">
        <v>5069</v>
      </c>
      <c r="L932" s="232" t="s">
        <v>21</v>
      </c>
    </row>
    <row r="933" spans="1:12" s="27" customFormat="1" ht="76.5">
      <c r="A933" s="24">
        <v>668</v>
      </c>
      <c r="B933" s="233" t="s">
        <v>5060</v>
      </c>
      <c r="C933" s="277">
        <v>43518</v>
      </c>
      <c r="D933" s="242" t="s">
        <v>5673</v>
      </c>
      <c r="E933" s="24" t="s">
        <v>3928</v>
      </c>
      <c r="F933" s="24" t="s">
        <v>3929</v>
      </c>
      <c r="G933" s="232" t="s">
        <v>892</v>
      </c>
      <c r="H933" s="232" t="s">
        <v>5067</v>
      </c>
      <c r="I933" s="232" t="s">
        <v>4605</v>
      </c>
      <c r="J933" s="232" t="s">
        <v>5152</v>
      </c>
      <c r="K933" s="232" t="s">
        <v>5069</v>
      </c>
      <c r="L933" s="232" t="s">
        <v>21</v>
      </c>
    </row>
    <row r="934" spans="1:12" s="27" customFormat="1" ht="114.75">
      <c r="A934" s="24">
        <v>669</v>
      </c>
      <c r="B934" s="233" t="s">
        <v>5060</v>
      </c>
      <c r="C934" s="277">
        <v>43518</v>
      </c>
      <c r="D934" s="242" t="s">
        <v>5673</v>
      </c>
      <c r="E934" s="24" t="s">
        <v>3931</v>
      </c>
      <c r="F934" s="24" t="s">
        <v>3932</v>
      </c>
      <c r="G934" s="232" t="s">
        <v>892</v>
      </c>
      <c r="H934" s="232" t="s">
        <v>5067</v>
      </c>
      <c r="I934" s="232" t="s">
        <v>4606</v>
      </c>
      <c r="J934" s="232" t="s">
        <v>5153</v>
      </c>
      <c r="K934" s="232" t="s">
        <v>5069</v>
      </c>
      <c r="L934" s="232" t="s">
        <v>21</v>
      </c>
    </row>
    <row r="935" spans="1:12" s="27" customFormat="1" ht="76.5">
      <c r="A935" s="24">
        <v>670</v>
      </c>
      <c r="B935" s="233" t="s">
        <v>5060</v>
      </c>
      <c r="C935" s="277">
        <v>43518</v>
      </c>
      <c r="D935" s="242" t="s">
        <v>5673</v>
      </c>
      <c r="E935" s="24" t="s">
        <v>3934</v>
      </c>
      <c r="F935" s="24" t="s">
        <v>3935</v>
      </c>
      <c r="G935" s="232" t="s">
        <v>892</v>
      </c>
      <c r="H935" s="232" t="s">
        <v>5067</v>
      </c>
      <c r="I935" s="232" t="s">
        <v>4607</v>
      </c>
      <c r="J935" s="232" t="s">
        <v>5154</v>
      </c>
      <c r="K935" s="232" t="s">
        <v>5069</v>
      </c>
      <c r="L935" s="232" t="s">
        <v>21</v>
      </c>
    </row>
    <row r="936" spans="1:12" s="27" customFormat="1" ht="76.5">
      <c r="A936" s="24">
        <v>671</v>
      </c>
      <c r="B936" s="233" t="s">
        <v>5060</v>
      </c>
      <c r="C936" s="277">
        <v>43518</v>
      </c>
      <c r="D936" s="242" t="s">
        <v>5673</v>
      </c>
      <c r="E936" s="24" t="s">
        <v>3940</v>
      </c>
      <c r="F936" s="24" t="s">
        <v>3941</v>
      </c>
      <c r="G936" s="232" t="s">
        <v>892</v>
      </c>
      <c r="H936" s="232" t="s">
        <v>5067</v>
      </c>
      <c r="I936" s="24" t="s">
        <v>4609</v>
      </c>
      <c r="J936" s="232" t="s">
        <v>5155</v>
      </c>
      <c r="K936" s="232" t="s">
        <v>5069</v>
      </c>
      <c r="L936" s="232" t="s">
        <v>21</v>
      </c>
    </row>
    <row r="937" spans="1:12" s="27" customFormat="1" ht="127.5">
      <c r="A937" s="24">
        <v>672</v>
      </c>
      <c r="B937" s="233" t="s">
        <v>5060</v>
      </c>
      <c r="C937" s="277">
        <v>43518</v>
      </c>
      <c r="D937" s="242" t="s">
        <v>5673</v>
      </c>
      <c r="E937" s="24" t="s">
        <v>3947</v>
      </c>
      <c r="F937" s="24" t="s">
        <v>3948</v>
      </c>
      <c r="G937" s="232" t="s">
        <v>892</v>
      </c>
      <c r="H937" s="232" t="s">
        <v>5067</v>
      </c>
      <c r="I937" s="232" t="s">
        <v>4610</v>
      </c>
      <c r="J937" s="232" t="s">
        <v>5156</v>
      </c>
      <c r="K937" s="232" t="s">
        <v>5069</v>
      </c>
      <c r="L937" s="232" t="s">
        <v>21</v>
      </c>
    </row>
    <row r="938" spans="1:12" s="27" customFormat="1" ht="76.5">
      <c r="A938" s="24">
        <v>673</v>
      </c>
      <c r="B938" s="233" t="s">
        <v>5060</v>
      </c>
      <c r="C938" s="277">
        <v>43518</v>
      </c>
      <c r="D938" s="242" t="s">
        <v>5673</v>
      </c>
      <c r="E938" s="24" t="s">
        <v>3949</v>
      </c>
      <c r="F938" s="24" t="s">
        <v>3950</v>
      </c>
      <c r="G938" s="232" t="s">
        <v>892</v>
      </c>
      <c r="H938" s="232" t="s">
        <v>5067</v>
      </c>
      <c r="I938" s="232" t="s">
        <v>4611</v>
      </c>
      <c r="J938" s="232" t="s">
        <v>5157</v>
      </c>
      <c r="K938" s="232" t="s">
        <v>5069</v>
      </c>
      <c r="L938" s="232" t="s">
        <v>21</v>
      </c>
    </row>
    <row r="939" spans="1:12" s="27" customFormat="1" ht="76.5">
      <c r="A939" s="24">
        <v>674</v>
      </c>
      <c r="B939" s="233" t="s">
        <v>5060</v>
      </c>
      <c r="C939" s="277">
        <v>43518</v>
      </c>
      <c r="D939" s="242" t="s">
        <v>5673</v>
      </c>
      <c r="E939" s="24" t="s">
        <v>3955</v>
      </c>
      <c r="F939" s="24" t="s">
        <v>3956</v>
      </c>
      <c r="G939" s="232" t="s">
        <v>892</v>
      </c>
      <c r="H939" s="232" t="s">
        <v>5067</v>
      </c>
      <c r="I939" s="232" t="s">
        <v>4613</v>
      </c>
      <c r="J939" s="232" t="s">
        <v>5158</v>
      </c>
      <c r="K939" s="232" t="s">
        <v>5069</v>
      </c>
      <c r="L939" s="232" t="s">
        <v>21</v>
      </c>
    </row>
    <row r="940" spans="1:12" s="27" customFormat="1" ht="127.5">
      <c r="A940" s="24">
        <v>675</v>
      </c>
      <c r="B940" s="233" t="s">
        <v>5060</v>
      </c>
      <c r="C940" s="277">
        <v>43518</v>
      </c>
      <c r="D940" s="242" t="s">
        <v>5673</v>
      </c>
      <c r="E940" s="24" t="s">
        <v>3920</v>
      </c>
      <c r="F940" s="24" t="s">
        <v>3921</v>
      </c>
      <c r="G940" s="232" t="s">
        <v>931</v>
      </c>
      <c r="H940" s="232" t="s">
        <v>5067</v>
      </c>
      <c r="I940" s="232" t="s">
        <v>4614</v>
      </c>
      <c r="J940" s="232" t="s">
        <v>5159</v>
      </c>
      <c r="K940" s="232" t="s">
        <v>5069</v>
      </c>
      <c r="L940" s="232" t="s">
        <v>21</v>
      </c>
    </row>
    <row r="941" spans="1:12" s="27" customFormat="1" ht="76.5">
      <c r="A941" s="24">
        <v>676</v>
      </c>
      <c r="B941" s="233" t="s">
        <v>5060</v>
      </c>
      <c r="C941" s="277">
        <v>43518</v>
      </c>
      <c r="D941" s="242" t="s">
        <v>5673</v>
      </c>
      <c r="E941" s="24" t="s">
        <v>3922</v>
      </c>
      <c r="F941" s="24" t="s">
        <v>3923</v>
      </c>
      <c r="G941" s="232" t="s">
        <v>931</v>
      </c>
      <c r="H941" s="232" t="s">
        <v>5067</v>
      </c>
      <c r="I941" s="232" t="s">
        <v>4615</v>
      </c>
      <c r="J941" s="232" t="s">
        <v>5160</v>
      </c>
      <c r="K941" s="232" t="s">
        <v>5069</v>
      </c>
      <c r="L941" s="232" t="s">
        <v>21</v>
      </c>
    </row>
    <row r="942" spans="1:12" s="27" customFormat="1" ht="76.5">
      <c r="A942" s="24">
        <v>677</v>
      </c>
      <c r="B942" s="233" t="s">
        <v>5060</v>
      </c>
      <c r="C942" s="277">
        <v>43518</v>
      </c>
      <c r="D942" s="242" t="s">
        <v>5673</v>
      </c>
      <c r="E942" s="24" t="s">
        <v>3928</v>
      </c>
      <c r="F942" s="24" t="s">
        <v>3929</v>
      </c>
      <c r="G942" s="232" t="s">
        <v>931</v>
      </c>
      <c r="H942" s="232" t="s">
        <v>5067</v>
      </c>
      <c r="I942" s="232" t="s">
        <v>4617</v>
      </c>
      <c r="J942" s="232" t="s">
        <v>5161</v>
      </c>
      <c r="K942" s="232" t="s">
        <v>5069</v>
      </c>
      <c r="L942" s="232" t="s">
        <v>21</v>
      </c>
    </row>
    <row r="943" spans="1:12" s="27" customFormat="1" ht="114.75">
      <c r="A943" s="24">
        <v>678</v>
      </c>
      <c r="B943" s="233" t="s">
        <v>5060</v>
      </c>
      <c r="C943" s="277">
        <v>43518</v>
      </c>
      <c r="D943" s="242" t="s">
        <v>5673</v>
      </c>
      <c r="E943" s="24" t="s">
        <v>3931</v>
      </c>
      <c r="F943" s="24" t="s">
        <v>3932</v>
      </c>
      <c r="G943" s="232" t="s">
        <v>931</v>
      </c>
      <c r="H943" s="232" t="s">
        <v>5067</v>
      </c>
      <c r="I943" s="232" t="s">
        <v>4618</v>
      </c>
      <c r="J943" s="232" t="s">
        <v>5162</v>
      </c>
      <c r="K943" s="232" t="s">
        <v>5069</v>
      </c>
      <c r="L943" s="232" t="s">
        <v>21</v>
      </c>
    </row>
    <row r="944" spans="1:12" s="27" customFormat="1" ht="76.5">
      <c r="A944" s="24">
        <v>679</v>
      </c>
      <c r="B944" s="233" t="s">
        <v>5060</v>
      </c>
      <c r="C944" s="277">
        <v>43518</v>
      </c>
      <c r="D944" s="242" t="s">
        <v>5673</v>
      </c>
      <c r="E944" s="24" t="s">
        <v>3934</v>
      </c>
      <c r="F944" s="24" t="s">
        <v>3935</v>
      </c>
      <c r="G944" s="232" t="s">
        <v>931</v>
      </c>
      <c r="H944" s="232" t="s">
        <v>5067</v>
      </c>
      <c r="I944" s="232" t="s">
        <v>5163</v>
      </c>
      <c r="J944" s="232" t="s">
        <v>5164</v>
      </c>
      <c r="K944" s="232" t="s">
        <v>5069</v>
      </c>
      <c r="L944" s="232" t="s">
        <v>21</v>
      </c>
    </row>
    <row r="945" spans="1:12" s="27" customFormat="1" ht="76.5">
      <c r="A945" s="24">
        <v>680</v>
      </c>
      <c r="B945" s="233" t="s">
        <v>5060</v>
      </c>
      <c r="C945" s="277">
        <v>43518</v>
      </c>
      <c r="D945" s="242" t="s">
        <v>5673</v>
      </c>
      <c r="E945" s="24" t="s">
        <v>3940</v>
      </c>
      <c r="F945" s="24" t="s">
        <v>3941</v>
      </c>
      <c r="G945" s="232" t="s">
        <v>931</v>
      </c>
      <c r="H945" s="232" t="s">
        <v>5067</v>
      </c>
      <c r="I945" s="232" t="s">
        <v>4620</v>
      </c>
      <c r="J945" s="232" t="s">
        <v>5165</v>
      </c>
      <c r="K945" s="232" t="s">
        <v>5069</v>
      </c>
      <c r="L945" s="232" t="s">
        <v>21</v>
      </c>
    </row>
    <row r="946" spans="1:12" s="27" customFormat="1" ht="38.25">
      <c r="A946" s="24">
        <v>681</v>
      </c>
      <c r="B946" s="233" t="s">
        <v>5060</v>
      </c>
      <c r="C946" s="277">
        <v>43518</v>
      </c>
      <c r="D946" s="242" t="s">
        <v>5673</v>
      </c>
      <c r="E946" s="24" t="s">
        <v>32</v>
      </c>
      <c r="F946" s="24" t="s">
        <v>366</v>
      </c>
      <c r="G946" s="232" t="s">
        <v>1126</v>
      </c>
      <c r="H946" s="232" t="s">
        <v>5170</v>
      </c>
      <c r="I946" s="232" t="s">
        <v>21</v>
      </c>
      <c r="J946" s="232" t="s">
        <v>243</v>
      </c>
      <c r="K946" s="232" t="s">
        <v>5833</v>
      </c>
      <c r="L946" s="232" t="s">
        <v>21</v>
      </c>
    </row>
    <row r="947" spans="1:12" s="27" customFormat="1" ht="114.75">
      <c r="A947" s="24">
        <v>682</v>
      </c>
      <c r="B947" s="233" t="s">
        <v>5060</v>
      </c>
      <c r="C947" s="277">
        <v>43521</v>
      </c>
      <c r="D947" s="242" t="s">
        <v>5673</v>
      </c>
      <c r="E947" s="24" t="s">
        <v>4926</v>
      </c>
      <c r="F947" s="24" t="s">
        <v>4927</v>
      </c>
      <c r="G947" s="232" t="s">
        <v>1126</v>
      </c>
      <c r="H947" s="232" t="s">
        <v>5067</v>
      </c>
      <c r="I947" s="232" t="s">
        <v>5172</v>
      </c>
      <c r="J947" s="232" t="s">
        <v>5173</v>
      </c>
      <c r="K947" s="232" t="s">
        <v>5174</v>
      </c>
      <c r="L947" s="232" t="s">
        <v>21</v>
      </c>
    </row>
    <row r="948" spans="1:12" s="27" customFormat="1" ht="102">
      <c r="A948" s="24">
        <v>683</v>
      </c>
      <c r="B948" s="233" t="s">
        <v>5060</v>
      </c>
      <c r="C948" s="277">
        <v>43521</v>
      </c>
      <c r="D948" s="242" t="s">
        <v>5673</v>
      </c>
      <c r="E948" s="24" t="s">
        <v>4932</v>
      </c>
      <c r="F948" s="24" t="s">
        <v>4933</v>
      </c>
      <c r="G948" s="232" t="s">
        <v>1126</v>
      </c>
      <c r="H948" s="232" t="s">
        <v>5067</v>
      </c>
      <c r="I948" s="232" t="s">
        <v>5175</v>
      </c>
      <c r="J948" s="232" t="s">
        <v>5177</v>
      </c>
      <c r="K948" s="232" t="s">
        <v>5176</v>
      </c>
      <c r="L948" s="232" t="s">
        <v>21</v>
      </c>
    </row>
    <row r="949" spans="1:12" s="27" customFormat="1" ht="38.25">
      <c r="A949" s="24">
        <v>684</v>
      </c>
      <c r="B949" s="233" t="s">
        <v>5182</v>
      </c>
      <c r="C949" s="333">
        <v>43544</v>
      </c>
      <c r="D949" s="242" t="s">
        <v>5673</v>
      </c>
      <c r="E949" s="232" t="s">
        <v>1060</v>
      </c>
      <c r="F949" s="232" t="s">
        <v>21</v>
      </c>
      <c r="G949" s="232" t="s">
        <v>1859</v>
      </c>
      <c r="H949" s="232" t="s">
        <v>160</v>
      </c>
      <c r="I949" s="232" t="s">
        <v>1060</v>
      </c>
      <c r="J949" s="232" t="s">
        <v>5183</v>
      </c>
      <c r="K949" s="232" t="s">
        <v>5184</v>
      </c>
      <c r="L949" s="232" t="s">
        <v>21</v>
      </c>
    </row>
    <row r="950" spans="1:12" s="27" customFormat="1" ht="38.25">
      <c r="A950" s="24">
        <v>685</v>
      </c>
      <c r="B950" s="233" t="s">
        <v>5182</v>
      </c>
      <c r="C950" s="333">
        <v>43544</v>
      </c>
      <c r="D950" s="242" t="s">
        <v>5673</v>
      </c>
      <c r="E950" s="232" t="s">
        <v>1063</v>
      </c>
      <c r="F950" s="232" t="s">
        <v>21</v>
      </c>
      <c r="G950" s="232" t="s">
        <v>1859</v>
      </c>
      <c r="H950" s="232" t="s">
        <v>160</v>
      </c>
      <c r="I950" s="232" t="s">
        <v>1063</v>
      </c>
      <c r="J950" s="232" t="s">
        <v>5199</v>
      </c>
      <c r="K950" s="232" t="s">
        <v>5212</v>
      </c>
      <c r="L950" s="232" t="s">
        <v>21</v>
      </c>
    </row>
    <row r="951" spans="1:12" s="27" customFormat="1" ht="63.75">
      <c r="A951" s="24">
        <v>686</v>
      </c>
      <c r="B951" s="233" t="s">
        <v>5182</v>
      </c>
      <c r="C951" s="333">
        <v>43544</v>
      </c>
      <c r="D951" s="242" t="s">
        <v>5673</v>
      </c>
      <c r="E951" s="232" t="s">
        <v>1064</v>
      </c>
      <c r="F951" s="232" t="s">
        <v>21</v>
      </c>
      <c r="G951" s="232" t="s">
        <v>1859</v>
      </c>
      <c r="H951" s="232" t="s">
        <v>160</v>
      </c>
      <c r="I951" s="232" t="s">
        <v>1064</v>
      </c>
      <c r="J951" s="232" t="s">
        <v>5211</v>
      </c>
      <c r="K951" s="232" t="s">
        <v>5225</v>
      </c>
      <c r="L951" s="232" t="s">
        <v>21</v>
      </c>
    </row>
    <row r="952" spans="1:12" s="27" customFormat="1" ht="25.5">
      <c r="A952" s="24">
        <v>687</v>
      </c>
      <c r="B952" s="233" t="s">
        <v>5182</v>
      </c>
      <c r="C952" s="333">
        <v>43544</v>
      </c>
      <c r="D952" s="242" t="s">
        <v>5673</v>
      </c>
      <c r="E952" s="24" t="s">
        <v>3762</v>
      </c>
      <c r="F952" s="24" t="s">
        <v>3806</v>
      </c>
      <c r="G952" s="24" t="s">
        <v>1075</v>
      </c>
      <c r="H952" s="232" t="s">
        <v>1364</v>
      </c>
      <c r="I952" s="24" t="s">
        <v>3762</v>
      </c>
      <c r="J952" s="232" t="s">
        <v>5213</v>
      </c>
      <c r="K952" s="232" t="s">
        <v>5176</v>
      </c>
      <c r="L952" s="232" t="s">
        <v>21</v>
      </c>
    </row>
    <row r="953" spans="1:12" s="27" customFormat="1" ht="63.75">
      <c r="A953" s="24">
        <v>688</v>
      </c>
      <c r="B953" s="233" t="s">
        <v>5182</v>
      </c>
      <c r="C953" s="333">
        <v>43544</v>
      </c>
      <c r="D953" s="242" t="s">
        <v>5673</v>
      </c>
      <c r="E953" s="232" t="s">
        <v>1065</v>
      </c>
      <c r="F953" s="232" t="s">
        <v>21</v>
      </c>
      <c r="G953" s="232" t="s">
        <v>1859</v>
      </c>
      <c r="H953" s="232" t="s">
        <v>160</v>
      </c>
      <c r="I953" s="232" t="s">
        <v>1065</v>
      </c>
      <c r="J953" s="232" t="s">
        <v>5224</v>
      </c>
      <c r="K953" s="232" t="s">
        <v>5226</v>
      </c>
      <c r="L953" s="232" t="s">
        <v>21</v>
      </c>
    </row>
    <row r="954" spans="1:12" s="27" customFormat="1" ht="25.5">
      <c r="A954" s="24">
        <v>689</v>
      </c>
      <c r="B954" s="233" t="s">
        <v>5182</v>
      </c>
      <c r="C954" s="333">
        <v>43550</v>
      </c>
      <c r="D954" s="242" t="s">
        <v>5673</v>
      </c>
      <c r="E954" s="24" t="s">
        <v>4926</v>
      </c>
      <c r="F954" s="24" t="s">
        <v>4927</v>
      </c>
      <c r="G954" s="232" t="s">
        <v>1126</v>
      </c>
      <c r="H954" s="232" t="s">
        <v>5063</v>
      </c>
      <c r="I954" s="232" t="s">
        <v>230</v>
      </c>
      <c r="J954" s="232" t="s">
        <v>213</v>
      </c>
      <c r="K954" s="232" t="s">
        <v>5228</v>
      </c>
      <c r="L954" s="232" t="s">
        <v>21</v>
      </c>
    </row>
    <row r="955" spans="1:12" s="27" customFormat="1" ht="25.5">
      <c r="A955" s="24">
        <v>690</v>
      </c>
      <c r="B955" s="233" t="s">
        <v>5182</v>
      </c>
      <c r="C955" s="333">
        <v>43550</v>
      </c>
      <c r="D955" s="242" t="s">
        <v>5673</v>
      </c>
      <c r="E955" s="24" t="s">
        <v>4929</v>
      </c>
      <c r="F955" s="24" t="s">
        <v>4930</v>
      </c>
      <c r="G955" s="232" t="s">
        <v>1126</v>
      </c>
      <c r="H955" s="232" t="s">
        <v>5063</v>
      </c>
      <c r="I955" s="232" t="s">
        <v>230</v>
      </c>
      <c r="J955" s="232" t="s">
        <v>213</v>
      </c>
      <c r="K955" s="232" t="s">
        <v>5228</v>
      </c>
      <c r="L955" s="232" t="s">
        <v>21</v>
      </c>
    </row>
    <row r="956" spans="1:12" s="27" customFormat="1" ht="25.5">
      <c r="A956" s="24">
        <v>691</v>
      </c>
      <c r="B956" s="233" t="s">
        <v>5182</v>
      </c>
      <c r="C956" s="333">
        <v>43550</v>
      </c>
      <c r="D956" s="242" t="s">
        <v>5673</v>
      </c>
      <c r="E956" s="24" t="s">
        <v>4932</v>
      </c>
      <c r="F956" s="24" t="s">
        <v>4933</v>
      </c>
      <c r="G956" s="232" t="s">
        <v>1126</v>
      </c>
      <c r="H956" s="232" t="s">
        <v>5063</v>
      </c>
      <c r="I956" s="232" t="s">
        <v>230</v>
      </c>
      <c r="J956" s="232" t="s">
        <v>213</v>
      </c>
      <c r="K956" s="232" t="s">
        <v>5228</v>
      </c>
      <c r="L956" s="232" t="s">
        <v>21</v>
      </c>
    </row>
    <row r="957" spans="1:12" s="27" customFormat="1" ht="153">
      <c r="A957" s="24">
        <v>692</v>
      </c>
      <c r="B957" s="233" t="s">
        <v>5182</v>
      </c>
      <c r="C957" s="333">
        <v>43550</v>
      </c>
      <c r="D957" s="242" t="s">
        <v>5673</v>
      </c>
      <c r="E957" s="24" t="s">
        <v>4926</v>
      </c>
      <c r="F957" s="24" t="s">
        <v>4927</v>
      </c>
      <c r="G957" s="232" t="s">
        <v>1126</v>
      </c>
      <c r="H957" s="232" t="s">
        <v>5067</v>
      </c>
      <c r="I957" s="232" t="s">
        <v>5173</v>
      </c>
      <c r="J957" s="232" t="s">
        <v>5498</v>
      </c>
      <c r="K957" s="232" t="s">
        <v>5229</v>
      </c>
      <c r="L957" s="232" t="s">
        <v>5230</v>
      </c>
    </row>
    <row r="958" spans="1:12" s="27" customFormat="1" ht="25.5">
      <c r="A958" s="24">
        <v>693</v>
      </c>
      <c r="B958" s="233" t="s">
        <v>5182</v>
      </c>
      <c r="C958" s="333">
        <v>43553</v>
      </c>
      <c r="D958" s="242" t="s">
        <v>5673</v>
      </c>
      <c r="E958" s="24" t="s">
        <v>2556</v>
      </c>
      <c r="F958" s="24" t="s">
        <v>2557</v>
      </c>
      <c r="G958" s="232" t="s">
        <v>4131</v>
      </c>
      <c r="H958" s="232" t="s">
        <v>1248</v>
      </c>
      <c r="I958" s="24" t="s">
        <v>2557</v>
      </c>
      <c r="J958" s="232" t="s">
        <v>5232</v>
      </c>
      <c r="K958" s="232" t="s">
        <v>5231</v>
      </c>
      <c r="L958" s="232" t="s">
        <v>21</v>
      </c>
    </row>
    <row r="959" spans="1:12" s="27" customFormat="1" ht="25.5">
      <c r="A959" s="24">
        <v>694</v>
      </c>
      <c r="B959" s="233" t="s">
        <v>5182</v>
      </c>
      <c r="C959" s="333">
        <v>43553</v>
      </c>
      <c r="D959" s="242" t="s">
        <v>5673</v>
      </c>
      <c r="E959" s="24" t="s">
        <v>2556</v>
      </c>
      <c r="F959" s="232" t="s">
        <v>5232</v>
      </c>
      <c r="G959" s="232" t="s">
        <v>4131</v>
      </c>
      <c r="H959" s="232" t="s">
        <v>24</v>
      </c>
      <c r="I959" s="232" t="s">
        <v>2558</v>
      </c>
      <c r="J959" s="232" t="s">
        <v>558</v>
      </c>
      <c r="K959" s="232" t="s">
        <v>5233</v>
      </c>
      <c r="L959" s="232" t="s">
        <v>21</v>
      </c>
    </row>
    <row r="960" spans="1:12" s="27" customFormat="1" ht="25.5">
      <c r="A960" s="590">
        <v>695</v>
      </c>
      <c r="B960" s="592" t="s">
        <v>5182</v>
      </c>
      <c r="C960" s="593">
        <v>43553</v>
      </c>
      <c r="D960" s="242" t="s">
        <v>5673</v>
      </c>
      <c r="E960" s="590" t="s">
        <v>2634</v>
      </c>
      <c r="F960" s="589" t="s">
        <v>2635</v>
      </c>
      <c r="G960" s="232" t="s">
        <v>810</v>
      </c>
      <c r="H960" s="589" t="s">
        <v>1248</v>
      </c>
      <c r="I960" s="590" t="s">
        <v>2635</v>
      </c>
      <c r="J960" s="589" t="s">
        <v>5234</v>
      </c>
      <c r="K960" s="589" t="s">
        <v>5231</v>
      </c>
      <c r="L960" s="589" t="s">
        <v>21</v>
      </c>
    </row>
    <row r="961" spans="1:12" s="27" customFormat="1" ht="25.5">
      <c r="A961" s="591"/>
      <c r="B961" s="571"/>
      <c r="C961" s="594"/>
      <c r="D961" s="242" t="s">
        <v>5673</v>
      </c>
      <c r="E961" s="591"/>
      <c r="F961" s="591"/>
      <c r="G961" s="232" t="s">
        <v>883</v>
      </c>
      <c r="H961" s="591"/>
      <c r="I961" s="591"/>
      <c r="J961" s="578"/>
      <c r="K961" s="578"/>
      <c r="L961" s="578"/>
    </row>
    <row r="962" spans="1:12" s="27" customFormat="1" ht="25.5">
      <c r="A962" s="591"/>
      <c r="B962" s="571"/>
      <c r="C962" s="594"/>
      <c r="D962" s="242" t="s">
        <v>5673</v>
      </c>
      <c r="E962" s="591"/>
      <c r="F962" s="591"/>
      <c r="G962" s="232" t="s">
        <v>890</v>
      </c>
      <c r="H962" s="591"/>
      <c r="I962" s="591"/>
      <c r="J962" s="578"/>
      <c r="K962" s="578"/>
      <c r="L962" s="578"/>
    </row>
    <row r="963" spans="1:12" s="27" customFormat="1" ht="25.5">
      <c r="A963" s="591"/>
      <c r="B963" s="571"/>
      <c r="C963" s="594"/>
      <c r="D963" s="242" t="s">
        <v>5673</v>
      </c>
      <c r="E963" s="591"/>
      <c r="F963" s="591"/>
      <c r="G963" s="232" t="s">
        <v>891</v>
      </c>
      <c r="H963" s="591"/>
      <c r="I963" s="591"/>
      <c r="J963" s="578"/>
      <c r="K963" s="578"/>
      <c r="L963" s="578"/>
    </row>
    <row r="964" spans="1:12" s="27" customFormat="1" ht="25.5">
      <c r="A964" s="591"/>
      <c r="B964" s="571"/>
      <c r="C964" s="594"/>
      <c r="D964" s="242" t="s">
        <v>5673</v>
      </c>
      <c r="E964" s="591"/>
      <c r="F964" s="591"/>
      <c r="G964" s="232" t="s">
        <v>892</v>
      </c>
      <c r="H964" s="591"/>
      <c r="I964" s="591"/>
      <c r="J964" s="578"/>
      <c r="K964" s="578"/>
      <c r="L964" s="578"/>
    </row>
    <row r="965" spans="1:12" s="27" customFormat="1" ht="25.5">
      <c r="A965" s="599"/>
      <c r="B965" s="572"/>
      <c r="C965" s="641"/>
      <c r="D965" s="242" t="s">
        <v>5673</v>
      </c>
      <c r="E965" s="599"/>
      <c r="F965" s="599"/>
      <c r="G965" s="232" t="s">
        <v>1089</v>
      </c>
      <c r="H965" s="599"/>
      <c r="I965" s="599"/>
      <c r="J965" s="577"/>
      <c r="K965" s="577"/>
      <c r="L965" s="577"/>
    </row>
    <row r="966" spans="1:12" s="27" customFormat="1" ht="25.5">
      <c r="A966" s="590">
        <v>696</v>
      </c>
      <c r="B966" s="592" t="s">
        <v>5182</v>
      </c>
      <c r="C966" s="593">
        <v>43553</v>
      </c>
      <c r="D966" s="242" t="s">
        <v>5673</v>
      </c>
      <c r="E966" s="590" t="s">
        <v>2634</v>
      </c>
      <c r="F966" s="589" t="s">
        <v>5234</v>
      </c>
      <c r="G966" s="232" t="s">
        <v>810</v>
      </c>
      <c r="H966" s="589" t="s">
        <v>24</v>
      </c>
      <c r="I966" s="589" t="s">
        <v>2558</v>
      </c>
      <c r="J966" s="589" t="s">
        <v>558</v>
      </c>
      <c r="K966" s="589" t="s">
        <v>5233</v>
      </c>
      <c r="L966" s="589" t="s">
        <v>21</v>
      </c>
    </row>
    <row r="967" spans="1:12" s="27" customFormat="1" ht="25.5">
      <c r="A967" s="591"/>
      <c r="B967" s="571"/>
      <c r="C967" s="594"/>
      <c r="D967" s="242" t="s">
        <v>5673</v>
      </c>
      <c r="E967" s="591"/>
      <c r="F967" s="578"/>
      <c r="G967" s="232" t="s">
        <v>883</v>
      </c>
      <c r="H967" s="591"/>
      <c r="I967" s="591"/>
      <c r="J967" s="578"/>
      <c r="K967" s="578"/>
      <c r="L967" s="578"/>
    </row>
    <row r="968" spans="1:12" s="27" customFormat="1" ht="25.5">
      <c r="A968" s="591"/>
      <c r="B968" s="571"/>
      <c r="C968" s="594"/>
      <c r="D968" s="242" t="s">
        <v>5673</v>
      </c>
      <c r="E968" s="591"/>
      <c r="F968" s="578"/>
      <c r="G968" s="232" t="s">
        <v>890</v>
      </c>
      <c r="H968" s="591"/>
      <c r="I968" s="591"/>
      <c r="J968" s="578"/>
      <c r="K968" s="578"/>
      <c r="L968" s="578"/>
    </row>
    <row r="969" spans="1:12" s="27" customFormat="1" ht="25.5">
      <c r="A969" s="591"/>
      <c r="B969" s="571"/>
      <c r="C969" s="594"/>
      <c r="D969" s="242" t="s">
        <v>5673</v>
      </c>
      <c r="E969" s="591"/>
      <c r="F969" s="578"/>
      <c r="G969" s="232" t="s">
        <v>891</v>
      </c>
      <c r="H969" s="591"/>
      <c r="I969" s="591"/>
      <c r="J969" s="578"/>
      <c r="K969" s="578"/>
      <c r="L969" s="578"/>
    </row>
    <row r="970" spans="1:12" s="27" customFormat="1" ht="25.5">
      <c r="A970" s="591"/>
      <c r="B970" s="571"/>
      <c r="C970" s="594"/>
      <c r="D970" s="242" t="s">
        <v>5673</v>
      </c>
      <c r="E970" s="591"/>
      <c r="F970" s="578"/>
      <c r="G970" s="232" t="s">
        <v>892</v>
      </c>
      <c r="H970" s="591"/>
      <c r="I970" s="591"/>
      <c r="J970" s="578"/>
      <c r="K970" s="578"/>
      <c r="L970" s="578"/>
    </row>
    <row r="971" spans="1:12" s="27" customFormat="1" ht="25.5">
      <c r="A971" s="599"/>
      <c r="B971" s="572"/>
      <c r="C971" s="641"/>
      <c r="D971" s="242" t="s">
        <v>5673</v>
      </c>
      <c r="E971" s="599"/>
      <c r="F971" s="577"/>
      <c r="G971" s="232" t="s">
        <v>1089</v>
      </c>
      <c r="H971" s="599"/>
      <c r="I971" s="599"/>
      <c r="J971" s="577"/>
      <c r="K971" s="577"/>
      <c r="L971" s="577"/>
    </row>
    <row r="972" spans="1:12" s="27" customFormat="1" ht="25.5">
      <c r="A972" s="24">
        <v>697</v>
      </c>
      <c r="B972" s="233" t="s">
        <v>5182</v>
      </c>
      <c r="C972" s="333">
        <v>43553</v>
      </c>
      <c r="D972" s="242" t="s">
        <v>5673</v>
      </c>
      <c r="E972" s="232" t="s">
        <v>21</v>
      </c>
      <c r="F972" s="232" t="s">
        <v>21</v>
      </c>
      <c r="G972" s="232" t="s">
        <v>5495</v>
      </c>
      <c r="H972" s="232" t="s">
        <v>5526</v>
      </c>
      <c r="I972" s="232" t="s">
        <v>21</v>
      </c>
      <c r="J972" s="232" t="s">
        <v>5496</v>
      </c>
      <c r="K972" s="232" t="s">
        <v>5497</v>
      </c>
      <c r="L972" s="232" t="s">
        <v>21</v>
      </c>
    </row>
    <row r="973" spans="1:12" s="27" customFormat="1" ht="25.5">
      <c r="A973" s="24">
        <v>698</v>
      </c>
      <c r="B973" s="233" t="s">
        <v>5182</v>
      </c>
      <c r="C973" s="333">
        <v>43557</v>
      </c>
      <c r="D973" s="242" t="s">
        <v>5673</v>
      </c>
      <c r="E973" s="24" t="s">
        <v>2572</v>
      </c>
      <c r="F973" s="24" t="s">
        <v>2973</v>
      </c>
      <c r="G973" s="232" t="s">
        <v>1037</v>
      </c>
      <c r="H973" s="232" t="s">
        <v>24</v>
      </c>
      <c r="I973" s="232" t="s">
        <v>2977</v>
      </c>
      <c r="J973" s="232" t="s">
        <v>82</v>
      </c>
      <c r="K973" s="232" t="s">
        <v>5501</v>
      </c>
      <c r="L973" s="232" t="s">
        <v>5500</v>
      </c>
    </row>
    <row r="974" spans="1:12" s="27" customFormat="1" ht="25.5">
      <c r="A974" s="24">
        <v>699</v>
      </c>
      <c r="B974" s="233" t="s">
        <v>5182</v>
      </c>
      <c r="C974" s="333">
        <v>43557</v>
      </c>
      <c r="D974" s="242" t="s">
        <v>5673</v>
      </c>
      <c r="E974" s="24" t="s">
        <v>2585</v>
      </c>
      <c r="F974" s="24" t="s">
        <v>2974</v>
      </c>
      <c r="G974" s="232" t="s">
        <v>1037</v>
      </c>
      <c r="H974" s="232" t="s">
        <v>24</v>
      </c>
      <c r="I974" s="232" t="s">
        <v>2977</v>
      </c>
      <c r="J974" s="232" t="s">
        <v>82</v>
      </c>
      <c r="K974" s="232" t="s">
        <v>5501</v>
      </c>
      <c r="L974" s="232" t="s">
        <v>5500</v>
      </c>
    </row>
    <row r="975" spans="1:12" s="27" customFormat="1" ht="25.5">
      <c r="A975" s="24">
        <v>700</v>
      </c>
      <c r="B975" s="233" t="s">
        <v>5182</v>
      </c>
      <c r="C975" s="333">
        <v>43557</v>
      </c>
      <c r="D975" s="242" t="s">
        <v>5673</v>
      </c>
      <c r="E975" s="24" t="s">
        <v>2593</v>
      </c>
      <c r="F975" s="24" t="s">
        <v>2975</v>
      </c>
      <c r="G975" s="232" t="s">
        <v>1037</v>
      </c>
      <c r="H975" s="232" t="s">
        <v>24</v>
      </c>
      <c r="I975" s="232" t="s">
        <v>2977</v>
      </c>
      <c r="J975" s="232" t="s">
        <v>82</v>
      </c>
      <c r="K975" s="232" t="s">
        <v>5501</v>
      </c>
      <c r="L975" s="232" t="s">
        <v>5500</v>
      </c>
    </row>
    <row r="976" spans="1:12" s="27" customFormat="1" ht="25.5">
      <c r="A976" s="24">
        <v>701</v>
      </c>
      <c r="B976" s="233" t="s">
        <v>5182</v>
      </c>
      <c r="C976" s="333">
        <v>43557</v>
      </c>
      <c r="D976" s="242" t="s">
        <v>5673</v>
      </c>
      <c r="E976" s="24" t="s">
        <v>2675</v>
      </c>
      <c r="F976" s="24" t="s">
        <v>2676</v>
      </c>
      <c r="G976" s="232" t="s">
        <v>810</v>
      </c>
      <c r="H976" s="232" t="s">
        <v>24</v>
      </c>
      <c r="I976" s="232" t="s">
        <v>2977</v>
      </c>
      <c r="J976" s="232" t="s">
        <v>82</v>
      </c>
      <c r="K976" s="232" t="s">
        <v>5501</v>
      </c>
      <c r="L976" s="232" t="s">
        <v>5500</v>
      </c>
    </row>
    <row r="977" spans="1:12" s="27" customFormat="1" ht="25.5">
      <c r="A977" s="24">
        <v>702</v>
      </c>
      <c r="B977" s="233" t="s">
        <v>5182</v>
      </c>
      <c r="C977" s="333">
        <v>43557</v>
      </c>
      <c r="D977" s="242" t="s">
        <v>5673</v>
      </c>
      <c r="E977" s="24" t="s">
        <v>2677</v>
      </c>
      <c r="F977" s="24" t="s">
        <v>2678</v>
      </c>
      <c r="G977" s="232" t="s">
        <v>810</v>
      </c>
      <c r="H977" s="232" t="s">
        <v>24</v>
      </c>
      <c r="I977" s="232" t="s">
        <v>2977</v>
      </c>
      <c r="J977" s="232" t="s">
        <v>82</v>
      </c>
      <c r="K977" s="232" t="s">
        <v>5501</v>
      </c>
      <c r="L977" s="232" t="s">
        <v>5500</v>
      </c>
    </row>
    <row r="978" spans="1:12" s="27" customFormat="1" ht="25.5">
      <c r="A978" s="24">
        <v>703</v>
      </c>
      <c r="B978" s="233" t="s">
        <v>5182</v>
      </c>
      <c r="C978" s="333">
        <v>43557</v>
      </c>
      <c r="D978" s="242" t="s">
        <v>5673</v>
      </c>
      <c r="E978" s="24" t="s">
        <v>2682</v>
      </c>
      <c r="F978" s="24" t="s">
        <v>2683</v>
      </c>
      <c r="G978" s="232" t="s">
        <v>810</v>
      </c>
      <c r="H978" s="232" t="s">
        <v>24</v>
      </c>
      <c r="I978" s="232" t="s">
        <v>2977</v>
      </c>
      <c r="J978" s="232" t="s">
        <v>82</v>
      </c>
      <c r="K978" s="232" t="s">
        <v>5501</v>
      </c>
      <c r="L978" s="232" t="s">
        <v>5500</v>
      </c>
    </row>
    <row r="979" spans="1:12" s="27" customFormat="1" ht="25.5">
      <c r="A979" s="24">
        <v>704</v>
      </c>
      <c r="B979" s="233" t="s">
        <v>5182</v>
      </c>
      <c r="C979" s="333">
        <v>43557</v>
      </c>
      <c r="D979" s="242" t="s">
        <v>5673</v>
      </c>
      <c r="E979" s="24" t="s">
        <v>2697</v>
      </c>
      <c r="F979" s="24" t="s">
        <v>3737</v>
      </c>
      <c r="G979" s="232" t="s">
        <v>810</v>
      </c>
      <c r="H979" s="232" t="s">
        <v>24</v>
      </c>
      <c r="I979" s="232" t="s">
        <v>2977</v>
      </c>
      <c r="J979" s="232" t="s">
        <v>82</v>
      </c>
      <c r="K979" s="232" t="s">
        <v>5501</v>
      </c>
      <c r="L979" s="232" t="s">
        <v>5500</v>
      </c>
    </row>
    <row r="980" spans="1:12" s="27" customFormat="1" ht="25.5">
      <c r="A980" s="24">
        <v>705</v>
      </c>
      <c r="B980" s="233" t="s">
        <v>5182</v>
      </c>
      <c r="C980" s="333">
        <v>43557</v>
      </c>
      <c r="D980" s="242" t="s">
        <v>5673</v>
      </c>
      <c r="E980" s="24" t="s">
        <v>2699</v>
      </c>
      <c r="F980" s="24" t="s">
        <v>2700</v>
      </c>
      <c r="G980" s="232" t="s">
        <v>810</v>
      </c>
      <c r="H980" s="232" t="s">
        <v>24</v>
      </c>
      <c r="I980" s="232" t="s">
        <v>2977</v>
      </c>
      <c r="J980" s="232" t="s">
        <v>82</v>
      </c>
      <c r="K980" s="232" t="s">
        <v>5501</v>
      </c>
      <c r="L980" s="232" t="s">
        <v>5500</v>
      </c>
    </row>
    <row r="981" spans="1:12" s="27" customFormat="1" ht="25.5">
      <c r="A981" s="24">
        <v>706</v>
      </c>
      <c r="B981" s="233" t="s">
        <v>5182</v>
      </c>
      <c r="C981" s="333">
        <v>43557</v>
      </c>
      <c r="D981" s="242" t="s">
        <v>5673</v>
      </c>
      <c r="E981" s="24" t="s">
        <v>2702</v>
      </c>
      <c r="F981" s="24" t="s">
        <v>3738</v>
      </c>
      <c r="G981" s="232" t="s">
        <v>810</v>
      </c>
      <c r="H981" s="232" t="s">
        <v>24</v>
      </c>
      <c r="I981" s="232" t="s">
        <v>2977</v>
      </c>
      <c r="J981" s="232" t="s">
        <v>82</v>
      </c>
      <c r="K981" s="232" t="s">
        <v>5501</v>
      </c>
      <c r="L981" s="232" t="s">
        <v>5500</v>
      </c>
    </row>
    <row r="982" spans="1:12" s="27" customFormat="1" ht="25.5">
      <c r="A982" s="24">
        <v>707</v>
      </c>
      <c r="B982" s="233" t="s">
        <v>5182</v>
      </c>
      <c r="C982" s="333">
        <v>43559</v>
      </c>
      <c r="D982" s="242" t="s">
        <v>5673</v>
      </c>
      <c r="E982" s="24" t="s">
        <v>4929</v>
      </c>
      <c r="F982" s="24" t="s">
        <v>4930</v>
      </c>
      <c r="G982" s="232" t="s">
        <v>1126</v>
      </c>
      <c r="H982" s="232" t="s">
        <v>1364</v>
      </c>
      <c r="I982" s="24" t="s">
        <v>4929</v>
      </c>
      <c r="J982" s="232" t="s">
        <v>5512</v>
      </c>
      <c r="K982" s="232" t="s">
        <v>5502</v>
      </c>
      <c r="L982" s="232" t="s">
        <v>21</v>
      </c>
    </row>
    <row r="983" spans="1:12" s="27" customFormat="1" ht="89.25">
      <c r="A983" s="24">
        <v>708</v>
      </c>
      <c r="B983" s="233" t="s">
        <v>5182</v>
      </c>
      <c r="C983" s="333">
        <v>43559</v>
      </c>
      <c r="D983" s="242" t="s">
        <v>5673</v>
      </c>
      <c r="E983" s="232" t="s">
        <v>5512</v>
      </c>
      <c r="F983" s="24" t="s">
        <v>4930</v>
      </c>
      <c r="G983" s="232" t="s">
        <v>1126</v>
      </c>
      <c r="H983" s="232" t="s">
        <v>5067</v>
      </c>
      <c r="I983" s="232" t="s">
        <v>5503</v>
      </c>
      <c r="J983" s="232" t="s">
        <v>5504</v>
      </c>
      <c r="K983" s="232" t="s">
        <v>5502</v>
      </c>
      <c r="L983" s="232" t="s">
        <v>21</v>
      </c>
    </row>
    <row r="984" spans="1:12" s="27" customFormat="1" ht="25.5">
      <c r="A984" s="24">
        <v>709</v>
      </c>
      <c r="B984" s="233" t="s">
        <v>5182</v>
      </c>
      <c r="C984" s="333">
        <v>43559</v>
      </c>
      <c r="D984" s="242" t="s">
        <v>5673</v>
      </c>
      <c r="E984" s="24" t="s">
        <v>4932</v>
      </c>
      <c r="F984" s="24" t="s">
        <v>4933</v>
      </c>
      <c r="G984" s="232" t="s">
        <v>1126</v>
      </c>
      <c r="H984" s="232" t="s">
        <v>1364</v>
      </c>
      <c r="I984" s="232" t="s">
        <v>4932</v>
      </c>
      <c r="J984" s="232" t="s">
        <v>5505</v>
      </c>
      <c r="K984" s="232" t="s">
        <v>5502</v>
      </c>
      <c r="L984" s="232" t="s">
        <v>21</v>
      </c>
    </row>
    <row r="985" spans="1:12" s="27" customFormat="1" ht="102">
      <c r="A985" s="24">
        <v>710</v>
      </c>
      <c r="B985" s="233" t="s">
        <v>5182</v>
      </c>
      <c r="C985" s="333">
        <v>43559</v>
      </c>
      <c r="D985" s="242" t="s">
        <v>5673</v>
      </c>
      <c r="E985" s="232" t="s">
        <v>5505</v>
      </c>
      <c r="F985" s="24" t="s">
        <v>4933</v>
      </c>
      <c r="G985" s="232" t="s">
        <v>1126</v>
      </c>
      <c r="H985" s="232" t="s">
        <v>5067</v>
      </c>
      <c r="I985" s="232" t="s">
        <v>5177</v>
      </c>
      <c r="J985" s="232" t="s">
        <v>5506</v>
      </c>
      <c r="K985" s="232" t="s">
        <v>5502</v>
      </c>
      <c r="L985" s="232" t="s">
        <v>21</v>
      </c>
    </row>
    <row r="986" spans="1:12" s="27" customFormat="1" ht="25.5">
      <c r="A986" s="24">
        <v>711</v>
      </c>
      <c r="B986" s="233" t="s">
        <v>5182</v>
      </c>
      <c r="C986" s="333">
        <v>43559</v>
      </c>
      <c r="D986" s="242" t="s">
        <v>5673</v>
      </c>
      <c r="E986" s="24" t="s">
        <v>4443</v>
      </c>
      <c r="F986" s="24" t="s">
        <v>4444</v>
      </c>
      <c r="G986" s="232" t="s">
        <v>1126</v>
      </c>
      <c r="H986" s="232" t="s">
        <v>1364</v>
      </c>
      <c r="I986" s="24" t="s">
        <v>4443</v>
      </c>
      <c r="J986" s="232" t="s">
        <v>5507</v>
      </c>
      <c r="K986" s="232" t="s">
        <v>5502</v>
      </c>
      <c r="L986" s="232" t="s">
        <v>21</v>
      </c>
    </row>
    <row r="987" spans="1:12" s="27" customFormat="1" ht="25.5">
      <c r="A987" s="24">
        <v>712</v>
      </c>
      <c r="B987" s="233" t="s">
        <v>5182</v>
      </c>
      <c r="C987" s="333">
        <v>43559</v>
      </c>
      <c r="D987" s="242" t="s">
        <v>5673</v>
      </c>
      <c r="E987" s="232" t="s">
        <v>5507</v>
      </c>
      <c r="F987" s="24" t="s">
        <v>4444</v>
      </c>
      <c r="G987" s="232" t="s">
        <v>1126</v>
      </c>
      <c r="H987" s="232" t="s">
        <v>1248</v>
      </c>
      <c r="I987" s="24" t="s">
        <v>4444</v>
      </c>
      <c r="J987" s="232" t="s">
        <v>5508</v>
      </c>
      <c r="K987" s="232" t="s">
        <v>5502</v>
      </c>
      <c r="L987" s="232" t="s">
        <v>21</v>
      </c>
    </row>
    <row r="988" spans="1:12" s="27" customFormat="1" ht="395.25">
      <c r="A988" s="24">
        <v>713</v>
      </c>
      <c r="B988" s="233" t="s">
        <v>5182</v>
      </c>
      <c r="C988" s="333">
        <v>43559</v>
      </c>
      <c r="D988" s="242" t="s">
        <v>5673</v>
      </c>
      <c r="E988" s="24" t="s">
        <v>4697</v>
      </c>
      <c r="F988" s="24" t="s">
        <v>4698</v>
      </c>
      <c r="G988" s="232" t="s">
        <v>1126</v>
      </c>
      <c r="H988" s="232" t="s">
        <v>5067</v>
      </c>
      <c r="I988" s="232" t="s">
        <v>4861</v>
      </c>
      <c r="J988" s="232" t="s">
        <v>5511</v>
      </c>
      <c r="K988" s="232" t="s">
        <v>5509</v>
      </c>
      <c r="L988" s="232" t="s">
        <v>21</v>
      </c>
    </row>
    <row r="989" spans="1:12" s="27" customFormat="1" ht="306">
      <c r="A989" s="24">
        <v>714</v>
      </c>
      <c r="B989" s="233" t="s">
        <v>5182</v>
      </c>
      <c r="C989" s="333">
        <v>43559</v>
      </c>
      <c r="D989" s="242" t="s">
        <v>5673</v>
      </c>
      <c r="E989" s="24" t="s">
        <v>4704</v>
      </c>
      <c r="F989" s="24" t="s">
        <v>4703</v>
      </c>
      <c r="G989" s="232" t="s">
        <v>1126</v>
      </c>
      <c r="H989" s="232" t="s">
        <v>5067</v>
      </c>
      <c r="I989" s="232" t="s">
        <v>4862</v>
      </c>
      <c r="J989" s="232" t="s">
        <v>5510</v>
      </c>
      <c r="K989" s="232" t="s">
        <v>5509</v>
      </c>
      <c r="L989" s="232" t="s">
        <v>21</v>
      </c>
    </row>
    <row r="990" spans="1:12" s="27" customFormat="1" ht="25.5">
      <c r="A990" s="24">
        <v>715</v>
      </c>
      <c r="B990" s="233" t="s">
        <v>5513</v>
      </c>
      <c r="C990" s="333">
        <v>43564</v>
      </c>
      <c r="D990" s="242" t="s">
        <v>5673</v>
      </c>
      <c r="E990" s="24" t="s">
        <v>2556</v>
      </c>
      <c r="F990" s="232" t="s">
        <v>5232</v>
      </c>
      <c r="G990" s="232" t="s">
        <v>4131</v>
      </c>
      <c r="H990" s="232" t="s">
        <v>1248</v>
      </c>
      <c r="I990" s="232" t="s">
        <v>5232</v>
      </c>
      <c r="J990" s="232" t="s">
        <v>5514</v>
      </c>
      <c r="K990" s="232" t="s">
        <v>5516</v>
      </c>
      <c r="L990" s="232" t="s">
        <v>21</v>
      </c>
    </row>
    <row r="991" spans="1:12" s="27" customFormat="1" ht="25.5">
      <c r="A991" s="590">
        <v>716</v>
      </c>
      <c r="B991" s="592" t="s">
        <v>5513</v>
      </c>
      <c r="C991" s="593">
        <v>43564</v>
      </c>
      <c r="D991" s="242" t="s">
        <v>5673</v>
      </c>
      <c r="E991" s="590" t="s">
        <v>2634</v>
      </c>
      <c r="F991" s="589" t="s">
        <v>5234</v>
      </c>
      <c r="G991" s="232" t="s">
        <v>810</v>
      </c>
      <c r="H991" s="589" t="s">
        <v>1248</v>
      </c>
      <c r="I991" s="589" t="s">
        <v>5234</v>
      </c>
      <c r="J991" s="589" t="s">
        <v>5515</v>
      </c>
      <c r="K991" s="589" t="s">
        <v>5516</v>
      </c>
      <c r="L991" s="589" t="s">
        <v>21</v>
      </c>
    </row>
    <row r="992" spans="1:12" s="27" customFormat="1" ht="25.5">
      <c r="A992" s="591"/>
      <c r="B992" s="571"/>
      <c r="C992" s="594"/>
      <c r="D992" s="242" t="s">
        <v>5673</v>
      </c>
      <c r="E992" s="591"/>
      <c r="F992" s="578"/>
      <c r="G992" s="232" t="s">
        <v>883</v>
      </c>
      <c r="H992" s="591"/>
      <c r="I992" s="591"/>
      <c r="J992" s="578"/>
      <c r="K992" s="578"/>
      <c r="L992" s="578"/>
    </row>
    <row r="993" spans="1:12" s="27" customFormat="1" ht="25.5">
      <c r="A993" s="591"/>
      <c r="B993" s="571"/>
      <c r="C993" s="594"/>
      <c r="D993" s="242" t="s">
        <v>5673</v>
      </c>
      <c r="E993" s="591"/>
      <c r="F993" s="578"/>
      <c r="G993" s="232" t="s">
        <v>890</v>
      </c>
      <c r="H993" s="591"/>
      <c r="I993" s="591"/>
      <c r="J993" s="578"/>
      <c r="K993" s="578"/>
      <c r="L993" s="578"/>
    </row>
    <row r="994" spans="1:12" s="27" customFormat="1" ht="25.5">
      <c r="A994" s="591"/>
      <c r="B994" s="571"/>
      <c r="C994" s="594"/>
      <c r="D994" s="242" t="s">
        <v>5673</v>
      </c>
      <c r="E994" s="591"/>
      <c r="F994" s="578"/>
      <c r="G994" s="232" t="s">
        <v>891</v>
      </c>
      <c r="H994" s="591"/>
      <c r="I994" s="591"/>
      <c r="J994" s="578"/>
      <c r="K994" s="578"/>
      <c r="L994" s="578"/>
    </row>
    <row r="995" spans="1:12" s="27" customFormat="1" ht="25.5">
      <c r="A995" s="591"/>
      <c r="B995" s="571"/>
      <c r="C995" s="594"/>
      <c r="D995" s="242" t="s">
        <v>5673</v>
      </c>
      <c r="E995" s="591"/>
      <c r="F995" s="578"/>
      <c r="G995" s="232" t="s">
        <v>892</v>
      </c>
      <c r="H995" s="591"/>
      <c r="I995" s="591"/>
      <c r="J995" s="578"/>
      <c r="K995" s="578"/>
      <c r="L995" s="578"/>
    </row>
    <row r="996" spans="1:12" s="27" customFormat="1" ht="25.5">
      <c r="A996" s="599"/>
      <c r="B996" s="572"/>
      <c r="C996" s="641"/>
      <c r="D996" s="242" t="s">
        <v>5673</v>
      </c>
      <c r="E996" s="599"/>
      <c r="F996" s="577"/>
      <c r="G996" s="232" t="s">
        <v>1089</v>
      </c>
      <c r="H996" s="599"/>
      <c r="I996" s="599"/>
      <c r="J996" s="577"/>
      <c r="K996" s="577"/>
      <c r="L996" s="577"/>
    </row>
    <row r="997" spans="1:12" s="27" customFormat="1" ht="25.5">
      <c r="A997" s="24">
        <v>717</v>
      </c>
      <c r="B997" s="233" t="s">
        <v>5517</v>
      </c>
      <c r="C997" s="333">
        <v>43573</v>
      </c>
      <c r="D997" s="242" t="s">
        <v>5673</v>
      </c>
      <c r="E997" s="24" t="s">
        <v>2556</v>
      </c>
      <c r="F997" s="232" t="s">
        <v>5514</v>
      </c>
      <c r="G997" s="232" t="s">
        <v>4131</v>
      </c>
      <c r="H997" s="232" t="s">
        <v>24</v>
      </c>
      <c r="I997" s="232" t="s">
        <v>558</v>
      </c>
      <c r="J997" s="232" t="s">
        <v>5518</v>
      </c>
      <c r="K997" s="232" t="s">
        <v>5519</v>
      </c>
      <c r="L997" s="232" t="s">
        <v>21</v>
      </c>
    </row>
    <row r="998" spans="1:12" s="27" customFormat="1" ht="25.5">
      <c r="A998" s="590">
        <v>718</v>
      </c>
      <c r="B998" s="592" t="s">
        <v>5517</v>
      </c>
      <c r="C998" s="593">
        <v>43573</v>
      </c>
      <c r="D998" s="242" t="s">
        <v>5673</v>
      </c>
      <c r="E998" s="590" t="s">
        <v>2634</v>
      </c>
      <c r="F998" s="589" t="s">
        <v>5515</v>
      </c>
      <c r="G998" s="232" t="s">
        <v>810</v>
      </c>
      <c r="H998" s="589" t="s">
        <v>24</v>
      </c>
      <c r="I998" s="589" t="s">
        <v>558</v>
      </c>
      <c r="J998" s="589" t="s">
        <v>5518</v>
      </c>
      <c r="K998" s="589" t="s">
        <v>5519</v>
      </c>
      <c r="L998" s="589" t="s">
        <v>21</v>
      </c>
    </row>
    <row r="999" spans="1:12" s="27" customFormat="1" ht="25.5">
      <c r="A999" s="591"/>
      <c r="B999" s="571"/>
      <c r="C999" s="594"/>
      <c r="D999" s="242" t="s">
        <v>5673</v>
      </c>
      <c r="E999" s="591"/>
      <c r="F999" s="578"/>
      <c r="G999" s="232" t="s">
        <v>883</v>
      </c>
      <c r="H999" s="591"/>
      <c r="I999" s="591"/>
      <c r="J999" s="578"/>
      <c r="K999" s="578"/>
      <c r="L999" s="578"/>
    </row>
    <row r="1000" spans="1:12" s="27" customFormat="1" ht="25.5">
      <c r="A1000" s="591"/>
      <c r="B1000" s="571"/>
      <c r="C1000" s="594"/>
      <c r="D1000" s="242" t="s">
        <v>5673</v>
      </c>
      <c r="E1000" s="591"/>
      <c r="F1000" s="578"/>
      <c r="G1000" s="232" t="s">
        <v>890</v>
      </c>
      <c r="H1000" s="591"/>
      <c r="I1000" s="591"/>
      <c r="J1000" s="578"/>
      <c r="K1000" s="578"/>
      <c r="L1000" s="578"/>
    </row>
    <row r="1001" spans="1:12" s="27" customFormat="1" ht="25.5">
      <c r="A1001" s="591"/>
      <c r="B1001" s="571"/>
      <c r="C1001" s="594"/>
      <c r="D1001" s="242" t="s">
        <v>5673</v>
      </c>
      <c r="E1001" s="591"/>
      <c r="F1001" s="578"/>
      <c r="G1001" s="232" t="s">
        <v>891</v>
      </c>
      <c r="H1001" s="591"/>
      <c r="I1001" s="591"/>
      <c r="J1001" s="578"/>
      <c r="K1001" s="578"/>
      <c r="L1001" s="578"/>
    </row>
    <row r="1002" spans="1:12" s="27" customFormat="1" ht="25.5">
      <c r="A1002" s="591"/>
      <c r="B1002" s="571"/>
      <c r="C1002" s="594"/>
      <c r="D1002" s="242" t="s">
        <v>5673</v>
      </c>
      <c r="E1002" s="591"/>
      <c r="F1002" s="578"/>
      <c r="G1002" s="232" t="s">
        <v>892</v>
      </c>
      <c r="H1002" s="591"/>
      <c r="I1002" s="591"/>
      <c r="J1002" s="578"/>
      <c r="K1002" s="578"/>
      <c r="L1002" s="578"/>
    </row>
    <row r="1003" spans="1:12" s="27" customFormat="1" ht="25.5">
      <c r="A1003" s="599"/>
      <c r="B1003" s="572"/>
      <c r="C1003" s="641"/>
      <c r="D1003" s="242" t="s">
        <v>5673</v>
      </c>
      <c r="E1003" s="599"/>
      <c r="F1003" s="577"/>
      <c r="G1003" s="232" t="s">
        <v>1089</v>
      </c>
      <c r="H1003" s="599"/>
      <c r="I1003" s="599"/>
      <c r="J1003" s="577"/>
      <c r="K1003" s="577"/>
      <c r="L1003" s="577"/>
    </row>
    <row r="1004" spans="1:12" s="27" customFormat="1" ht="25.5">
      <c r="A1004" s="24">
        <v>719</v>
      </c>
      <c r="B1004" s="233" t="s">
        <v>5517</v>
      </c>
      <c r="C1004" s="333">
        <v>43573</v>
      </c>
      <c r="D1004" s="242" t="s">
        <v>5673</v>
      </c>
      <c r="E1004" s="232" t="s">
        <v>21</v>
      </c>
      <c r="F1004" s="232" t="s">
        <v>21</v>
      </c>
      <c r="G1004" s="232" t="s">
        <v>4131</v>
      </c>
      <c r="H1004" s="232" t="s">
        <v>5525</v>
      </c>
      <c r="I1004" s="232" t="s">
        <v>5530</v>
      </c>
      <c r="J1004" s="232" t="s">
        <v>21</v>
      </c>
      <c r="K1004" s="232" t="s">
        <v>5527</v>
      </c>
      <c r="L1004" s="232" t="s">
        <v>21</v>
      </c>
    </row>
    <row r="1005" spans="1:12" s="27" customFormat="1" ht="242.25">
      <c r="A1005" s="24">
        <v>720</v>
      </c>
      <c r="B1005" s="233" t="s">
        <v>5517</v>
      </c>
      <c r="C1005" s="333">
        <v>43573</v>
      </c>
      <c r="D1005" s="242" t="s">
        <v>5673</v>
      </c>
      <c r="E1005" s="232" t="s">
        <v>21</v>
      </c>
      <c r="F1005" s="232" t="s">
        <v>21</v>
      </c>
      <c r="G1005" s="232" t="s">
        <v>21</v>
      </c>
      <c r="H1005" s="232" t="s">
        <v>170</v>
      </c>
      <c r="I1005" s="232" t="s">
        <v>5531</v>
      </c>
      <c r="J1005" s="232" t="s">
        <v>5528</v>
      </c>
      <c r="K1005" s="232" t="s">
        <v>5529</v>
      </c>
      <c r="L1005" s="232" t="s">
        <v>21</v>
      </c>
    </row>
    <row r="1006" spans="1:12" s="27" customFormat="1" ht="25.5">
      <c r="A1006" s="24">
        <v>721</v>
      </c>
      <c r="B1006" s="233" t="s">
        <v>5517</v>
      </c>
      <c r="C1006" s="333">
        <v>43573</v>
      </c>
      <c r="D1006" s="242" t="s">
        <v>5673</v>
      </c>
      <c r="E1006" s="232" t="s">
        <v>21</v>
      </c>
      <c r="F1006" s="232" t="s">
        <v>21</v>
      </c>
      <c r="G1006" s="232" t="s">
        <v>21</v>
      </c>
      <c r="H1006" s="232" t="s">
        <v>5533</v>
      </c>
      <c r="I1006" s="232" t="s">
        <v>5534</v>
      </c>
      <c r="J1006" s="232" t="s">
        <v>5535</v>
      </c>
      <c r="K1006" s="232" t="s">
        <v>5537</v>
      </c>
      <c r="L1006" s="232" t="s">
        <v>21</v>
      </c>
    </row>
    <row r="1007" spans="1:12" s="27" customFormat="1" ht="25.5">
      <c r="A1007" s="24">
        <v>722</v>
      </c>
      <c r="B1007" s="233" t="s">
        <v>5538</v>
      </c>
      <c r="C1007" s="333">
        <v>43584</v>
      </c>
      <c r="D1007" s="242" t="s">
        <v>5673</v>
      </c>
      <c r="E1007" s="24" t="s">
        <v>3788</v>
      </c>
      <c r="F1007" s="24" t="s">
        <v>3789</v>
      </c>
      <c r="G1007" s="232" t="s">
        <v>1120</v>
      </c>
      <c r="H1007" s="232" t="s">
        <v>24</v>
      </c>
      <c r="I1007" s="232" t="s">
        <v>3715</v>
      </c>
      <c r="J1007" s="232" t="s">
        <v>5539</v>
      </c>
      <c r="K1007" s="232" t="s">
        <v>5834</v>
      </c>
      <c r="L1007" s="232" t="s">
        <v>21</v>
      </c>
    </row>
    <row r="1008" spans="1:12" s="27" customFormat="1" ht="25.5">
      <c r="A1008" s="24">
        <v>723</v>
      </c>
      <c r="B1008" s="233" t="s">
        <v>5538</v>
      </c>
      <c r="C1008" s="333">
        <v>43584</v>
      </c>
      <c r="D1008" s="242" t="s">
        <v>5673</v>
      </c>
      <c r="E1008" s="24" t="s">
        <v>3794</v>
      </c>
      <c r="F1008" s="24" t="s">
        <v>3795</v>
      </c>
      <c r="G1008" s="232" t="s">
        <v>1120</v>
      </c>
      <c r="H1008" s="232" t="s">
        <v>24</v>
      </c>
      <c r="I1008" s="232" t="s">
        <v>3715</v>
      </c>
      <c r="J1008" s="232" t="s">
        <v>5539</v>
      </c>
      <c r="K1008" s="232" t="s">
        <v>5834</v>
      </c>
      <c r="L1008" s="232" t="s">
        <v>21</v>
      </c>
    </row>
    <row r="1009" spans="1:12" s="27" customFormat="1" ht="25.5">
      <c r="A1009" s="24">
        <v>724</v>
      </c>
      <c r="B1009" s="233" t="s">
        <v>5538</v>
      </c>
      <c r="C1009" s="333">
        <v>43584</v>
      </c>
      <c r="D1009" s="242" t="s">
        <v>5673</v>
      </c>
      <c r="E1009" s="24" t="s">
        <v>2847</v>
      </c>
      <c r="F1009" s="24" t="s">
        <v>3712</v>
      </c>
      <c r="G1009" s="232" t="s">
        <v>1121</v>
      </c>
      <c r="H1009" s="232" t="s">
        <v>24</v>
      </c>
      <c r="I1009" s="232" t="s">
        <v>3715</v>
      </c>
      <c r="J1009" s="232" t="s">
        <v>5539</v>
      </c>
      <c r="K1009" s="232" t="s">
        <v>5834</v>
      </c>
      <c r="L1009" s="232" t="s">
        <v>21</v>
      </c>
    </row>
    <row r="1010" spans="1:12" s="27" customFormat="1" ht="25.5">
      <c r="A1010" s="24">
        <v>725</v>
      </c>
      <c r="B1010" s="233" t="s">
        <v>5538</v>
      </c>
      <c r="C1010" s="333">
        <v>43584</v>
      </c>
      <c r="D1010" s="242" t="s">
        <v>5673</v>
      </c>
      <c r="E1010" s="24" t="s">
        <v>2849</v>
      </c>
      <c r="F1010" s="24" t="s">
        <v>3714</v>
      </c>
      <c r="G1010" s="232" t="s">
        <v>1121</v>
      </c>
      <c r="H1010" s="232" t="s">
        <v>24</v>
      </c>
      <c r="I1010" s="232" t="s">
        <v>3715</v>
      </c>
      <c r="J1010" s="232" t="s">
        <v>5539</v>
      </c>
      <c r="K1010" s="232" t="s">
        <v>5834</v>
      </c>
      <c r="L1010" s="232" t="s">
        <v>21</v>
      </c>
    </row>
    <row r="1011" spans="1:12" s="27" customFormat="1" ht="25.5">
      <c r="A1011" s="24">
        <v>726</v>
      </c>
      <c r="B1011" s="233" t="s">
        <v>5538</v>
      </c>
      <c r="C1011" s="333">
        <v>43584</v>
      </c>
      <c r="D1011" s="242" t="s">
        <v>5673</v>
      </c>
      <c r="E1011" s="24" t="s">
        <v>3856</v>
      </c>
      <c r="F1011" s="24" t="s">
        <v>3857</v>
      </c>
      <c r="G1011" s="232" t="s">
        <v>1597</v>
      </c>
      <c r="H1011" s="232" t="s">
        <v>24</v>
      </c>
      <c r="I1011" s="232" t="s">
        <v>3715</v>
      </c>
      <c r="J1011" s="232" t="s">
        <v>5539</v>
      </c>
      <c r="K1011" s="232" t="s">
        <v>5834</v>
      </c>
      <c r="L1011" s="232" t="s">
        <v>21</v>
      </c>
    </row>
    <row r="1012" spans="1:12" s="27" customFormat="1" ht="25.5">
      <c r="A1012" s="24">
        <v>727</v>
      </c>
      <c r="B1012" s="233" t="s">
        <v>5538</v>
      </c>
      <c r="C1012" s="333">
        <v>43584</v>
      </c>
      <c r="D1012" s="242" t="s">
        <v>5673</v>
      </c>
      <c r="E1012" s="24" t="s">
        <v>3862</v>
      </c>
      <c r="F1012" s="24" t="s">
        <v>3863</v>
      </c>
      <c r="G1012" s="232" t="s">
        <v>1597</v>
      </c>
      <c r="H1012" s="232" t="s">
        <v>24</v>
      </c>
      <c r="I1012" s="232" t="s">
        <v>3715</v>
      </c>
      <c r="J1012" s="232" t="s">
        <v>5539</v>
      </c>
      <c r="K1012" s="232" t="s">
        <v>5834</v>
      </c>
      <c r="L1012" s="232" t="s">
        <v>21</v>
      </c>
    </row>
    <row r="1013" spans="1:12" s="27" customFormat="1" ht="25.5">
      <c r="A1013" s="24">
        <v>728</v>
      </c>
      <c r="B1013" s="233" t="s">
        <v>5538</v>
      </c>
      <c r="C1013" s="333">
        <v>43584</v>
      </c>
      <c r="D1013" s="242" t="s">
        <v>5673</v>
      </c>
      <c r="E1013" s="24" t="s">
        <v>3895</v>
      </c>
      <c r="F1013" s="24" t="s">
        <v>3896</v>
      </c>
      <c r="G1013" s="232" t="s">
        <v>530</v>
      </c>
      <c r="H1013" s="232" t="s">
        <v>24</v>
      </c>
      <c r="I1013" s="232" t="s">
        <v>3715</v>
      </c>
      <c r="J1013" s="232" t="s">
        <v>5539</v>
      </c>
      <c r="K1013" s="232" t="s">
        <v>5834</v>
      </c>
      <c r="L1013" s="232" t="s">
        <v>21</v>
      </c>
    </row>
    <row r="1014" spans="1:12" s="27" customFormat="1" ht="25.5">
      <c r="A1014" s="24">
        <v>729</v>
      </c>
      <c r="B1014" s="233" t="s">
        <v>5538</v>
      </c>
      <c r="C1014" s="333">
        <v>43584</v>
      </c>
      <c r="D1014" s="242" t="s">
        <v>5673</v>
      </c>
      <c r="E1014" s="24" t="s">
        <v>3901</v>
      </c>
      <c r="F1014" s="24" t="s">
        <v>3902</v>
      </c>
      <c r="G1014" s="232" t="s">
        <v>530</v>
      </c>
      <c r="H1014" s="232" t="s">
        <v>24</v>
      </c>
      <c r="I1014" s="232" t="s">
        <v>3715</v>
      </c>
      <c r="J1014" s="232" t="s">
        <v>5539</v>
      </c>
      <c r="K1014" s="232" t="s">
        <v>5834</v>
      </c>
      <c r="L1014" s="232" t="s">
        <v>21</v>
      </c>
    </row>
    <row r="1015" spans="1:12" s="27" customFormat="1" ht="25.5">
      <c r="A1015" s="24">
        <v>730</v>
      </c>
      <c r="B1015" s="233" t="s">
        <v>5538</v>
      </c>
      <c r="C1015" s="333">
        <v>43584</v>
      </c>
      <c r="D1015" s="242" t="s">
        <v>5673</v>
      </c>
      <c r="E1015" s="24" t="s">
        <v>3934</v>
      </c>
      <c r="F1015" s="24" t="s">
        <v>3935</v>
      </c>
      <c r="G1015" s="232" t="s">
        <v>537</v>
      </c>
      <c r="H1015" s="232" t="s">
        <v>24</v>
      </c>
      <c r="I1015" s="232" t="s">
        <v>3715</v>
      </c>
      <c r="J1015" s="232" t="s">
        <v>5539</v>
      </c>
      <c r="K1015" s="232" t="s">
        <v>5834</v>
      </c>
      <c r="L1015" s="232" t="s">
        <v>21</v>
      </c>
    </row>
    <row r="1016" spans="1:12" s="27" customFormat="1" ht="25.5">
      <c r="A1016" s="24">
        <v>731</v>
      </c>
      <c r="B1016" s="233" t="s">
        <v>5538</v>
      </c>
      <c r="C1016" s="333">
        <v>43584</v>
      </c>
      <c r="D1016" s="242" t="s">
        <v>5673</v>
      </c>
      <c r="E1016" s="24" t="s">
        <v>3940</v>
      </c>
      <c r="F1016" s="24" t="s">
        <v>3941</v>
      </c>
      <c r="G1016" s="232" t="s">
        <v>537</v>
      </c>
      <c r="H1016" s="232" t="s">
        <v>24</v>
      </c>
      <c r="I1016" s="232" t="s">
        <v>3715</v>
      </c>
      <c r="J1016" s="232" t="s">
        <v>5539</v>
      </c>
      <c r="K1016" s="232" t="s">
        <v>5834</v>
      </c>
      <c r="L1016" s="232" t="s">
        <v>21</v>
      </c>
    </row>
    <row r="1017" spans="1:12" s="27" customFormat="1" ht="25.5">
      <c r="A1017" s="24">
        <v>732</v>
      </c>
      <c r="B1017" s="233" t="s">
        <v>5538</v>
      </c>
      <c r="C1017" s="333">
        <v>43584</v>
      </c>
      <c r="D1017" s="242" t="s">
        <v>5673</v>
      </c>
      <c r="E1017" s="24" t="s">
        <v>4045</v>
      </c>
      <c r="F1017" s="24" t="s">
        <v>4046</v>
      </c>
      <c r="G1017" s="232" t="s">
        <v>754</v>
      </c>
      <c r="H1017" s="232" t="s">
        <v>24</v>
      </c>
      <c r="I1017" s="232" t="s">
        <v>3715</v>
      </c>
      <c r="J1017" s="232" t="s">
        <v>5540</v>
      </c>
      <c r="K1017" s="232" t="s">
        <v>5834</v>
      </c>
      <c r="L1017" s="232" t="s">
        <v>21</v>
      </c>
    </row>
    <row r="1018" spans="1:12" s="27" customFormat="1" ht="25.5">
      <c r="A1018" s="24">
        <v>733</v>
      </c>
      <c r="B1018" s="233" t="s">
        <v>5538</v>
      </c>
      <c r="C1018" s="333">
        <v>43584</v>
      </c>
      <c r="D1018" s="242" t="s">
        <v>5673</v>
      </c>
      <c r="E1018" s="24" t="s">
        <v>4051</v>
      </c>
      <c r="F1018" s="24" t="s">
        <v>4052</v>
      </c>
      <c r="G1018" s="232" t="s">
        <v>754</v>
      </c>
      <c r="H1018" s="232" t="s">
        <v>24</v>
      </c>
      <c r="I1018" s="232" t="s">
        <v>3715</v>
      </c>
      <c r="J1018" s="232" t="s">
        <v>5540</v>
      </c>
      <c r="K1018" s="232" t="s">
        <v>5834</v>
      </c>
      <c r="L1018" s="232" t="s">
        <v>21</v>
      </c>
    </row>
    <row r="1019" spans="1:12" s="27" customFormat="1" ht="25.5">
      <c r="A1019" s="24">
        <v>734</v>
      </c>
      <c r="B1019" s="233" t="s">
        <v>5538</v>
      </c>
      <c r="C1019" s="333">
        <v>43584</v>
      </c>
      <c r="D1019" s="242" t="s">
        <v>5673</v>
      </c>
      <c r="E1019" s="24" t="s">
        <v>3934</v>
      </c>
      <c r="F1019" s="24" t="s">
        <v>3935</v>
      </c>
      <c r="G1019" s="232" t="s">
        <v>754</v>
      </c>
      <c r="H1019" s="232" t="s">
        <v>24</v>
      </c>
      <c r="I1019" s="232" t="s">
        <v>3715</v>
      </c>
      <c r="J1019" s="232" t="s">
        <v>5539</v>
      </c>
      <c r="K1019" s="232" t="s">
        <v>5834</v>
      </c>
      <c r="L1019" s="232" t="s">
        <v>21</v>
      </c>
    </row>
    <row r="1020" spans="1:12" s="27" customFormat="1" ht="25.5">
      <c r="A1020" s="24">
        <v>735</v>
      </c>
      <c r="B1020" s="233" t="s">
        <v>5538</v>
      </c>
      <c r="C1020" s="333">
        <v>43584</v>
      </c>
      <c r="D1020" s="242" t="s">
        <v>5673</v>
      </c>
      <c r="E1020" s="24" t="s">
        <v>3940</v>
      </c>
      <c r="F1020" s="24" t="s">
        <v>3941</v>
      </c>
      <c r="G1020" s="232" t="s">
        <v>754</v>
      </c>
      <c r="H1020" s="232" t="s">
        <v>24</v>
      </c>
      <c r="I1020" s="232" t="s">
        <v>3715</v>
      </c>
      <c r="J1020" s="232" t="s">
        <v>5539</v>
      </c>
      <c r="K1020" s="232" t="s">
        <v>5834</v>
      </c>
      <c r="L1020" s="232" t="s">
        <v>21</v>
      </c>
    </row>
    <row r="1021" spans="1:12" s="27" customFormat="1" ht="25.5">
      <c r="A1021" s="24">
        <v>736</v>
      </c>
      <c r="B1021" s="233" t="s">
        <v>5538</v>
      </c>
      <c r="C1021" s="333">
        <v>43584</v>
      </c>
      <c r="D1021" s="242" t="s">
        <v>5673</v>
      </c>
      <c r="E1021" s="24" t="s">
        <v>4045</v>
      </c>
      <c r="F1021" s="24" t="s">
        <v>4046</v>
      </c>
      <c r="G1021" s="232" t="s">
        <v>807</v>
      </c>
      <c r="H1021" s="232" t="s">
        <v>24</v>
      </c>
      <c r="I1021" s="232" t="s">
        <v>3715</v>
      </c>
      <c r="J1021" s="232" t="s">
        <v>5540</v>
      </c>
      <c r="K1021" s="232" t="s">
        <v>5834</v>
      </c>
      <c r="L1021" s="232" t="s">
        <v>21</v>
      </c>
    </row>
    <row r="1022" spans="1:12" s="27" customFormat="1" ht="25.5">
      <c r="A1022" s="24">
        <v>737</v>
      </c>
      <c r="B1022" s="233" t="s">
        <v>5538</v>
      </c>
      <c r="C1022" s="333">
        <v>43584</v>
      </c>
      <c r="D1022" s="242" t="s">
        <v>5673</v>
      </c>
      <c r="E1022" s="24" t="s">
        <v>4051</v>
      </c>
      <c r="F1022" s="24" t="s">
        <v>4052</v>
      </c>
      <c r="G1022" s="232" t="s">
        <v>807</v>
      </c>
      <c r="H1022" s="232" t="s">
        <v>24</v>
      </c>
      <c r="I1022" s="232" t="s">
        <v>3715</v>
      </c>
      <c r="J1022" s="232" t="s">
        <v>5540</v>
      </c>
      <c r="K1022" s="232" t="s">
        <v>5834</v>
      </c>
      <c r="L1022" s="232" t="s">
        <v>21</v>
      </c>
    </row>
    <row r="1023" spans="1:12" s="27" customFormat="1" ht="25.5">
      <c r="A1023" s="24">
        <v>738</v>
      </c>
      <c r="B1023" s="233" t="s">
        <v>5538</v>
      </c>
      <c r="C1023" s="333">
        <v>43584</v>
      </c>
      <c r="D1023" s="242" t="s">
        <v>5673</v>
      </c>
      <c r="E1023" s="24" t="s">
        <v>3934</v>
      </c>
      <c r="F1023" s="24" t="s">
        <v>3935</v>
      </c>
      <c r="G1023" s="232" t="s">
        <v>807</v>
      </c>
      <c r="H1023" s="232" t="s">
        <v>24</v>
      </c>
      <c r="I1023" s="232" t="s">
        <v>3715</v>
      </c>
      <c r="J1023" s="232" t="s">
        <v>5539</v>
      </c>
      <c r="K1023" s="232" t="s">
        <v>5834</v>
      </c>
      <c r="L1023" s="232" t="s">
        <v>21</v>
      </c>
    </row>
    <row r="1024" spans="1:12" s="27" customFormat="1" ht="25.5">
      <c r="A1024" s="24">
        <v>739</v>
      </c>
      <c r="B1024" s="233" t="s">
        <v>5538</v>
      </c>
      <c r="C1024" s="333">
        <v>43584</v>
      </c>
      <c r="D1024" s="242" t="s">
        <v>5673</v>
      </c>
      <c r="E1024" s="24" t="s">
        <v>3940</v>
      </c>
      <c r="F1024" s="24" t="s">
        <v>3941</v>
      </c>
      <c r="G1024" s="232" t="s">
        <v>807</v>
      </c>
      <c r="H1024" s="232" t="s">
        <v>24</v>
      </c>
      <c r="I1024" s="232" t="s">
        <v>3715</v>
      </c>
      <c r="J1024" s="232" t="s">
        <v>5539</v>
      </c>
      <c r="K1024" s="232" t="s">
        <v>5834</v>
      </c>
      <c r="L1024" s="232" t="s">
        <v>21</v>
      </c>
    </row>
    <row r="1025" spans="1:12" s="27" customFormat="1" ht="25.5">
      <c r="A1025" s="24">
        <v>740</v>
      </c>
      <c r="B1025" s="233" t="s">
        <v>5538</v>
      </c>
      <c r="C1025" s="333">
        <v>43584</v>
      </c>
      <c r="D1025" s="242" t="s">
        <v>5673</v>
      </c>
      <c r="E1025" s="24" t="s">
        <v>3788</v>
      </c>
      <c r="F1025" s="24" t="s">
        <v>3789</v>
      </c>
      <c r="G1025" s="232" t="s">
        <v>890</v>
      </c>
      <c r="H1025" s="232" t="s">
        <v>24</v>
      </c>
      <c r="I1025" s="232" t="s">
        <v>3715</v>
      </c>
      <c r="J1025" s="232" t="s">
        <v>5539</v>
      </c>
      <c r="K1025" s="232" t="s">
        <v>5834</v>
      </c>
      <c r="L1025" s="232" t="s">
        <v>21</v>
      </c>
    </row>
    <row r="1026" spans="1:12" s="27" customFormat="1" ht="25.5">
      <c r="A1026" s="24">
        <v>741</v>
      </c>
      <c r="B1026" s="233" t="s">
        <v>5538</v>
      </c>
      <c r="C1026" s="333">
        <v>43584</v>
      </c>
      <c r="D1026" s="242" t="s">
        <v>5673</v>
      </c>
      <c r="E1026" s="24" t="s">
        <v>3794</v>
      </c>
      <c r="F1026" s="24" t="s">
        <v>3795</v>
      </c>
      <c r="G1026" s="232" t="s">
        <v>890</v>
      </c>
      <c r="H1026" s="232" t="s">
        <v>24</v>
      </c>
      <c r="I1026" s="232" t="s">
        <v>3715</v>
      </c>
      <c r="J1026" s="232" t="s">
        <v>5539</v>
      </c>
      <c r="K1026" s="232" t="s">
        <v>5834</v>
      </c>
      <c r="L1026" s="232" t="s">
        <v>21</v>
      </c>
    </row>
    <row r="1027" spans="1:12" s="27" customFormat="1" ht="25.5">
      <c r="A1027" s="24">
        <v>742</v>
      </c>
      <c r="B1027" s="233" t="s">
        <v>5538</v>
      </c>
      <c r="C1027" s="333">
        <v>43584</v>
      </c>
      <c r="D1027" s="242" t="s">
        <v>5673</v>
      </c>
      <c r="E1027" s="24" t="s">
        <v>2847</v>
      </c>
      <c r="F1027" s="24" t="s">
        <v>3712</v>
      </c>
      <c r="G1027" s="232" t="s">
        <v>891</v>
      </c>
      <c r="H1027" s="232" t="s">
        <v>24</v>
      </c>
      <c r="I1027" s="232" t="s">
        <v>3715</v>
      </c>
      <c r="J1027" s="232" t="s">
        <v>5539</v>
      </c>
      <c r="K1027" s="232" t="s">
        <v>5834</v>
      </c>
      <c r="L1027" s="232" t="s">
        <v>21</v>
      </c>
    </row>
    <row r="1028" spans="1:12" s="27" customFormat="1" ht="25.5">
      <c r="A1028" s="24">
        <v>743</v>
      </c>
      <c r="B1028" s="233" t="s">
        <v>5538</v>
      </c>
      <c r="C1028" s="333">
        <v>43584</v>
      </c>
      <c r="D1028" s="242" t="s">
        <v>5673</v>
      </c>
      <c r="E1028" s="24" t="s">
        <v>2849</v>
      </c>
      <c r="F1028" s="24" t="s">
        <v>3714</v>
      </c>
      <c r="G1028" s="232" t="s">
        <v>891</v>
      </c>
      <c r="H1028" s="232" t="s">
        <v>24</v>
      </c>
      <c r="I1028" s="232" t="s">
        <v>3715</v>
      </c>
      <c r="J1028" s="232" t="s">
        <v>5539</v>
      </c>
      <c r="K1028" s="232" t="s">
        <v>5834</v>
      </c>
      <c r="L1028" s="232" t="s">
        <v>21</v>
      </c>
    </row>
    <row r="1029" spans="1:12" s="27" customFormat="1" ht="25.5">
      <c r="A1029" s="24">
        <v>744</v>
      </c>
      <c r="B1029" s="233" t="s">
        <v>5538</v>
      </c>
      <c r="C1029" s="333">
        <v>43584</v>
      </c>
      <c r="D1029" s="242" t="s">
        <v>5673</v>
      </c>
      <c r="E1029" s="24" t="s">
        <v>4045</v>
      </c>
      <c r="F1029" s="24" t="s">
        <v>4046</v>
      </c>
      <c r="G1029" s="232" t="s">
        <v>892</v>
      </c>
      <c r="H1029" s="232" t="s">
        <v>24</v>
      </c>
      <c r="I1029" s="232" t="s">
        <v>3715</v>
      </c>
      <c r="J1029" s="232" t="s">
        <v>5540</v>
      </c>
      <c r="K1029" s="232" t="s">
        <v>5834</v>
      </c>
      <c r="L1029" s="232" t="s">
        <v>21</v>
      </c>
    </row>
    <row r="1030" spans="1:12" s="27" customFormat="1" ht="25.5">
      <c r="A1030" s="24">
        <v>745</v>
      </c>
      <c r="B1030" s="233" t="s">
        <v>5538</v>
      </c>
      <c r="C1030" s="333">
        <v>43584</v>
      </c>
      <c r="D1030" s="242" t="s">
        <v>5673</v>
      </c>
      <c r="E1030" s="24" t="s">
        <v>4051</v>
      </c>
      <c r="F1030" s="24" t="s">
        <v>4052</v>
      </c>
      <c r="G1030" s="232" t="s">
        <v>892</v>
      </c>
      <c r="H1030" s="232" t="s">
        <v>24</v>
      </c>
      <c r="I1030" s="232" t="s">
        <v>3715</v>
      </c>
      <c r="J1030" s="232" t="s">
        <v>5540</v>
      </c>
      <c r="K1030" s="232" t="s">
        <v>5834</v>
      </c>
      <c r="L1030" s="232" t="s">
        <v>21</v>
      </c>
    </row>
    <row r="1031" spans="1:12" s="27" customFormat="1" ht="25.5">
      <c r="A1031" s="24">
        <v>746</v>
      </c>
      <c r="B1031" s="233" t="s">
        <v>5538</v>
      </c>
      <c r="C1031" s="333">
        <v>43584</v>
      </c>
      <c r="D1031" s="242" t="s">
        <v>5673</v>
      </c>
      <c r="E1031" s="24" t="s">
        <v>3934</v>
      </c>
      <c r="F1031" s="24" t="s">
        <v>3935</v>
      </c>
      <c r="G1031" s="232" t="s">
        <v>892</v>
      </c>
      <c r="H1031" s="232" t="s">
        <v>24</v>
      </c>
      <c r="I1031" s="232" t="s">
        <v>3715</v>
      </c>
      <c r="J1031" s="232" t="s">
        <v>5539</v>
      </c>
      <c r="K1031" s="232" t="s">
        <v>5834</v>
      </c>
      <c r="L1031" s="232" t="s">
        <v>21</v>
      </c>
    </row>
    <row r="1032" spans="1:12" s="27" customFormat="1" ht="25.5">
      <c r="A1032" s="24">
        <v>747</v>
      </c>
      <c r="B1032" s="233" t="s">
        <v>5538</v>
      </c>
      <c r="C1032" s="333">
        <v>43584</v>
      </c>
      <c r="D1032" s="242" t="s">
        <v>5673</v>
      </c>
      <c r="E1032" s="24" t="s">
        <v>3940</v>
      </c>
      <c r="F1032" s="24" t="s">
        <v>3941</v>
      </c>
      <c r="G1032" s="232" t="s">
        <v>892</v>
      </c>
      <c r="H1032" s="232" t="s">
        <v>24</v>
      </c>
      <c r="I1032" s="232" t="s">
        <v>3715</v>
      </c>
      <c r="J1032" s="232" t="s">
        <v>5539</v>
      </c>
      <c r="K1032" s="232" t="s">
        <v>5834</v>
      </c>
      <c r="L1032" s="232" t="s">
        <v>21</v>
      </c>
    </row>
    <row r="1033" spans="1:12" s="27" customFormat="1" ht="25.5">
      <c r="A1033" s="24">
        <v>748</v>
      </c>
      <c r="B1033" s="233" t="s">
        <v>5538</v>
      </c>
      <c r="C1033" s="333">
        <v>43584</v>
      </c>
      <c r="D1033" s="242" t="s">
        <v>5673</v>
      </c>
      <c r="E1033" s="24" t="s">
        <v>3934</v>
      </c>
      <c r="F1033" s="24" t="s">
        <v>3935</v>
      </c>
      <c r="G1033" s="232" t="s">
        <v>931</v>
      </c>
      <c r="H1033" s="232" t="s">
        <v>24</v>
      </c>
      <c r="I1033" s="232" t="s">
        <v>3715</v>
      </c>
      <c r="J1033" s="232" t="s">
        <v>5539</v>
      </c>
      <c r="K1033" s="232" t="s">
        <v>5834</v>
      </c>
      <c r="L1033" s="232" t="s">
        <v>21</v>
      </c>
    </row>
    <row r="1034" spans="1:12" s="27" customFormat="1" ht="25.5">
      <c r="A1034" s="24">
        <v>749</v>
      </c>
      <c r="B1034" s="233" t="s">
        <v>5538</v>
      </c>
      <c r="C1034" s="333">
        <v>43584</v>
      </c>
      <c r="D1034" s="242" t="s">
        <v>5673</v>
      </c>
      <c r="E1034" s="24" t="s">
        <v>3940</v>
      </c>
      <c r="F1034" s="24" t="s">
        <v>3941</v>
      </c>
      <c r="G1034" s="232" t="s">
        <v>931</v>
      </c>
      <c r="H1034" s="232" t="s">
        <v>24</v>
      </c>
      <c r="I1034" s="232" t="s">
        <v>3715</v>
      </c>
      <c r="J1034" s="232" t="s">
        <v>5539</v>
      </c>
      <c r="K1034" s="232" t="s">
        <v>5834</v>
      </c>
      <c r="L1034" s="232" t="s">
        <v>21</v>
      </c>
    </row>
    <row r="1035" spans="1:12" s="27" customFormat="1" ht="25.5">
      <c r="A1035" s="350">
        <v>750</v>
      </c>
      <c r="B1035" s="233" t="s">
        <v>5538</v>
      </c>
      <c r="C1035" s="333">
        <v>43584</v>
      </c>
      <c r="D1035" s="242" t="s">
        <v>5673</v>
      </c>
      <c r="E1035" s="24" t="s">
        <v>2560</v>
      </c>
      <c r="F1035" s="24" t="s">
        <v>4903</v>
      </c>
      <c r="G1035" s="232" t="s">
        <v>4131</v>
      </c>
      <c r="H1035" s="232" t="s">
        <v>24</v>
      </c>
      <c r="I1035" s="232" t="s">
        <v>2558</v>
      </c>
      <c r="J1035" s="232" t="s">
        <v>946</v>
      </c>
      <c r="K1035" s="232" t="s">
        <v>5541</v>
      </c>
      <c r="L1035" s="232" t="s">
        <v>21</v>
      </c>
    </row>
    <row r="1036" spans="1:12" s="27" customFormat="1" ht="25.5">
      <c r="A1036" s="218">
        <v>751</v>
      </c>
      <c r="B1036" s="233" t="s">
        <v>5538</v>
      </c>
      <c r="C1036" s="333">
        <v>43599</v>
      </c>
      <c r="D1036" s="242" t="s">
        <v>5673</v>
      </c>
      <c r="E1036" s="24" t="s">
        <v>4856</v>
      </c>
      <c r="F1036" s="24" t="s">
        <v>4858</v>
      </c>
      <c r="G1036" s="232" t="s">
        <v>1037</v>
      </c>
      <c r="H1036" s="232" t="s">
        <v>24</v>
      </c>
      <c r="I1036" s="232" t="s">
        <v>2600</v>
      </c>
      <c r="J1036" s="232" t="s">
        <v>394</v>
      </c>
      <c r="K1036" s="232" t="s">
        <v>5542</v>
      </c>
      <c r="L1036" s="232" t="s">
        <v>21</v>
      </c>
    </row>
    <row r="1037" spans="1:12" s="27" customFormat="1" ht="25.5">
      <c r="A1037" s="218">
        <v>752</v>
      </c>
      <c r="B1037" s="233" t="s">
        <v>5538</v>
      </c>
      <c r="C1037" s="333">
        <v>43599</v>
      </c>
      <c r="D1037" s="242" t="s">
        <v>5673</v>
      </c>
      <c r="E1037" s="24" t="s">
        <v>2602</v>
      </c>
      <c r="F1037" s="24" t="s">
        <v>2603</v>
      </c>
      <c r="G1037" s="232" t="s">
        <v>1037</v>
      </c>
      <c r="H1037" s="232" t="s">
        <v>24</v>
      </c>
      <c r="I1037" s="232" t="s">
        <v>2600</v>
      </c>
      <c r="J1037" s="232" t="s">
        <v>394</v>
      </c>
      <c r="K1037" s="232" t="s">
        <v>5542</v>
      </c>
      <c r="L1037" s="232" t="s">
        <v>21</v>
      </c>
    </row>
    <row r="1038" spans="1:12" s="27" customFormat="1" ht="25.5">
      <c r="A1038" s="218">
        <v>753</v>
      </c>
      <c r="B1038" s="233" t="s">
        <v>5538</v>
      </c>
      <c r="C1038" s="333">
        <v>43599</v>
      </c>
      <c r="D1038" s="242" t="s">
        <v>5673</v>
      </c>
      <c r="E1038" s="24" t="s">
        <v>4831</v>
      </c>
      <c r="F1038" s="24" t="s">
        <v>4832</v>
      </c>
      <c r="G1038" s="232" t="s">
        <v>1037</v>
      </c>
      <c r="H1038" s="232" t="s">
        <v>24</v>
      </c>
      <c r="I1038" s="232" t="s">
        <v>2600</v>
      </c>
      <c r="J1038" s="232" t="s">
        <v>394</v>
      </c>
      <c r="K1038" s="232" t="s">
        <v>5542</v>
      </c>
      <c r="L1038" s="232" t="s">
        <v>21</v>
      </c>
    </row>
    <row r="1039" spans="1:12" s="27" customFormat="1" ht="242.25">
      <c r="A1039" s="24">
        <v>754</v>
      </c>
      <c r="B1039" s="233" t="s">
        <v>5538</v>
      </c>
      <c r="C1039" s="333">
        <v>43621</v>
      </c>
      <c r="D1039" s="242" t="s">
        <v>5673</v>
      </c>
      <c r="E1039" s="232" t="s">
        <v>21</v>
      </c>
      <c r="F1039" s="232" t="s">
        <v>21</v>
      </c>
      <c r="G1039" s="232" t="s">
        <v>1871</v>
      </c>
      <c r="H1039" s="232" t="s">
        <v>5543</v>
      </c>
      <c r="I1039" s="232" t="s">
        <v>5544</v>
      </c>
      <c r="J1039" s="232" t="s">
        <v>5545</v>
      </c>
      <c r="K1039" s="232" t="s">
        <v>5546</v>
      </c>
      <c r="L1039" s="232" t="s">
        <v>21</v>
      </c>
    </row>
    <row r="1040" spans="1:12" s="27" customFormat="1" ht="25.5" customHeight="1">
      <c r="A1040" s="603">
        <v>755</v>
      </c>
      <c r="B1040" s="592" t="s">
        <v>5538</v>
      </c>
      <c r="C1040" s="593">
        <v>43636</v>
      </c>
      <c r="D1040" s="242" t="s">
        <v>5673</v>
      </c>
      <c r="E1040" s="600" t="s">
        <v>5549</v>
      </c>
      <c r="F1040" s="589" t="s">
        <v>5550</v>
      </c>
      <c r="G1040" s="24" t="s">
        <v>1037</v>
      </c>
      <c r="H1040" s="589" t="s">
        <v>4441</v>
      </c>
      <c r="I1040" s="589" t="s">
        <v>21</v>
      </c>
      <c r="J1040" s="590" t="s">
        <v>1841</v>
      </c>
      <c r="K1040" s="589" t="s">
        <v>5551</v>
      </c>
      <c r="L1040" s="589" t="s">
        <v>5552</v>
      </c>
    </row>
    <row r="1041" spans="1:12" s="27" customFormat="1" ht="25.5">
      <c r="A1041" s="591"/>
      <c r="B1041" s="571"/>
      <c r="C1041" s="594"/>
      <c r="D1041" s="242" t="s">
        <v>5673</v>
      </c>
      <c r="E1041" s="601"/>
      <c r="F1041" s="578"/>
      <c r="G1041" s="334" t="s">
        <v>304</v>
      </c>
      <c r="H1041" s="578"/>
      <c r="I1041" s="578"/>
      <c r="J1041" s="591"/>
      <c r="K1041" s="578"/>
      <c r="L1041" s="578"/>
    </row>
    <row r="1042" spans="1:12" s="27" customFormat="1" ht="25.5">
      <c r="A1042" s="591"/>
      <c r="B1042" s="571"/>
      <c r="C1042" s="594"/>
      <c r="D1042" s="242" t="s">
        <v>5673</v>
      </c>
      <c r="E1042" s="601"/>
      <c r="F1042" s="578"/>
      <c r="G1042" s="335" t="s">
        <v>1595</v>
      </c>
      <c r="H1042" s="578"/>
      <c r="I1042" s="578"/>
      <c r="J1042" s="591"/>
      <c r="K1042" s="578"/>
      <c r="L1042" s="578"/>
    </row>
    <row r="1043" spans="1:12" s="27" customFormat="1" ht="25.5">
      <c r="A1043" s="591"/>
      <c r="B1043" s="571"/>
      <c r="C1043" s="594"/>
      <c r="D1043" s="242" t="s">
        <v>5673</v>
      </c>
      <c r="E1043" s="601"/>
      <c r="F1043" s="578"/>
      <c r="G1043" s="335" t="s">
        <v>1766</v>
      </c>
      <c r="H1043" s="578"/>
      <c r="I1043" s="578"/>
      <c r="J1043" s="591"/>
      <c r="K1043" s="578"/>
      <c r="L1043" s="578"/>
    </row>
    <row r="1044" spans="1:12" s="27" customFormat="1" ht="25.5">
      <c r="A1044" s="591"/>
      <c r="B1044" s="571"/>
      <c r="C1044" s="594"/>
      <c r="D1044" s="242" t="s">
        <v>5673</v>
      </c>
      <c r="E1044" s="601"/>
      <c r="F1044" s="578"/>
      <c r="G1044" s="335" t="s">
        <v>1126</v>
      </c>
      <c r="H1044" s="578"/>
      <c r="I1044" s="578"/>
      <c r="J1044" s="591"/>
      <c r="K1044" s="578"/>
      <c r="L1044" s="578"/>
    </row>
    <row r="1045" spans="1:12" s="27" customFormat="1" ht="25.5">
      <c r="A1045" s="591"/>
      <c r="B1045" s="571"/>
      <c r="C1045" s="594"/>
      <c r="D1045" s="242" t="s">
        <v>5673</v>
      </c>
      <c r="E1045" s="601"/>
      <c r="F1045" s="578"/>
      <c r="G1045" s="335" t="s">
        <v>5600</v>
      </c>
      <c r="H1045" s="578"/>
      <c r="I1045" s="578"/>
      <c r="J1045" s="591"/>
      <c r="K1045" s="578"/>
      <c r="L1045" s="578"/>
    </row>
    <row r="1046" spans="1:12" s="27" customFormat="1" ht="25.5">
      <c r="A1046" s="591"/>
      <c r="B1046" s="571"/>
      <c r="C1046" s="594"/>
      <c r="D1046" s="242" t="s">
        <v>5673</v>
      </c>
      <c r="E1046" s="601"/>
      <c r="F1046" s="578"/>
      <c r="G1046" s="334" t="s">
        <v>1120</v>
      </c>
      <c r="H1046" s="578"/>
      <c r="I1046" s="578"/>
      <c r="J1046" s="591"/>
      <c r="K1046" s="578"/>
      <c r="L1046" s="578"/>
    </row>
    <row r="1047" spans="1:12" s="27" customFormat="1" ht="25.5">
      <c r="A1047" s="591"/>
      <c r="B1047" s="571"/>
      <c r="C1047" s="594"/>
      <c r="D1047" s="242" t="s">
        <v>5673</v>
      </c>
      <c r="E1047" s="601"/>
      <c r="F1047" s="578"/>
      <c r="G1047" s="334" t="s">
        <v>1121</v>
      </c>
      <c r="H1047" s="578"/>
      <c r="I1047" s="578"/>
      <c r="J1047" s="591"/>
      <c r="K1047" s="578"/>
      <c r="L1047" s="578"/>
    </row>
    <row r="1048" spans="1:12" s="27" customFormat="1" ht="25.5">
      <c r="A1048" s="591"/>
      <c r="B1048" s="571"/>
      <c r="C1048" s="594"/>
      <c r="D1048" s="242" t="s">
        <v>5673</v>
      </c>
      <c r="E1048" s="601"/>
      <c r="F1048" s="578"/>
      <c r="G1048" s="334" t="s">
        <v>1597</v>
      </c>
      <c r="H1048" s="578"/>
      <c r="I1048" s="578"/>
      <c r="J1048" s="591"/>
      <c r="K1048" s="578"/>
      <c r="L1048" s="578"/>
    </row>
    <row r="1049" spans="1:12" s="27" customFormat="1" ht="25.5">
      <c r="A1049" s="591"/>
      <c r="B1049" s="571"/>
      <c r="C1049" s="594"/>
      <c r="D1049" s="242" t="s">
        <v>5673</v>
      </c>
      <c r="E1049" s="601"/>
      <c r="F1049" s="578"/>
      <c r="G1049" s="334" t="s">
        <v>530</v>
      </c>
      <c r="H1049" s="578"/>
      <c r="I1049" s="578"/>
      <c r="J1049" s="591"/>
      <c r="K1049" s="578"/>
      <c r="L1049" s="578"/>
    </row>
    <row r="1050" spans="1:12" s="27" customFormat="1" ht="25.5">
      <c r="A1050" s="591"/>
      <c r="B1050" s="571"/>
      <c r="C1050" s="594"/>
      <c r="D1050" s="242" t="s">
        <v>5673</v>
      </c>
      <c r="E1050" s="601"/>
      <c r="F1050" s="578"/>
      <c r="G1050" s="334" t="s">
        <v>537</v>
      </c>
      <c r="H1050" s="578"/>
      <c r="I1050" s="578"/>
      <c r="J1050" s="591"/>
      <c r="K1050" s="578"/>
      <c r="L1050" s="578"/>
    </row>
    <row r="1051" spans="1:12" s="27" customFormat="1" ht="25.5">
      <c r="A1051" s="591"/>
      <c r="B1051" s="571"/>
      <c r="C1051" s="594"/>
      <c r="D1051" s="242" t="s">
        <v>5673</v>
      </c>
      <c r="E1051" s="601"/>
      <c r="F1051" s="578"/>
      <c r="G1051" s="334" t="s">
        <v>767</v>
      </c>
      <c r="H1051" s="578"/>
      <c r="I1051" s="578"/>
      <c r="J1051" s="591"/>
      <c r="K1051" s="578"/>
      <c r="L1051" s="578"/>
    </row>
    <row r="1052" spans="1:12" s="27" customFormat="1" ht="25.5">
      <c r="A1052" s="591"/>
      <c r="B1052" s="571"/>
      <c r="C1052" s="594"/>
      <c r="D1052" s="242" t="s">
        <v>5673</v>
      </c>
      <c r="E1052" s="601"/>
      <c r="F1052" s="578"/>
      <c r="G1052" s="334" t="s">
        <v>810</v>
      </c>
      <c r="H1052" s="578"/>
      <c r="I1052" s="578"/>
      <c r="J1052" s="591"/>
      <c r="K1052" s="578"/>
      <c r="L1052" s="578"/>
    </row>
    <row r="1053" spans="1:12" s="27" customFormat="1" ht="25.5">
      <c r="A1053" s="591"/>
      <c r="B1053" s="571"/>
      <c r="C1053" s="594"/>
      <c r="D1053" s="242" t="s">
        <v>5673</v>
      </c>
      <c r="E1053" s="601"/>
      <c r="F1053" s="578"/>
      <c r="G1053" s="334" t="s">
        <v>890</v>
      </c>
      <c r="H1053" s="578"/>
      <c r="I1053" s="578"/>
      <c r="J1053" s="591"/>
      <c r="K1053" s="578"/>
      <c r="L1053" s="578"/>
    </row>
    <row r="1054" spans="1:12" s="27" customFormat="1" ht="25.5">
      <c r="A1054" s="591"/>
      <c r="B1054" s="571"/>
      <c r="C1054" s="594"/>
      <c r="D1054" s="242" t="s">
        <v>5673</v>
      </c>
      <c r="E1054" s="601"/>
      <c r="F1054" s="578"/>
      <c r="G1054" s="334" t="s">
        <v>891</v>
      </c>
      <c r="H1054" s="578"/>
      <c r="I1054" s="578"/>
      <c r="J1054" s="591"/>
      <c r="K1054" s="578"/>
      <c r="L1054" s="578"/>
    </row>
    <row r="1055" spans="1:12" s="27" customFormat="1" ht="25.5">
      <c r="A1055" s="591"/>
      <c r="B1055" s="571"/>
      <c r="C1055" s="594"/>
      <c r="D1055" s="242" t="s">
        <v>5673</v>
      </c>
      <c r="E1055" s="601"/>
      <c r="F1055" s="578"/>
      <c r="G1055" s="334" t="s">
        <v>892</v>
      </c>
      <c r="H1055" s="578"/>
      <c r="I1055" s="578"/>
      <c r="J1055" s="591"/>
      <c r="K1055" s="578"/>
      <c r="L1055" s="578"/>
    </row>
    <row r="1056" spans="1:12" s="27" customFormat="1" ht="25.5">
      <c r="A1056" s="591"/>
      <c r="B1056" s="571"/>
      <c r="C1056" s="594"/>
      <c r="D1056" s="242" t="s">
        <v>5673</v>
      </c>
      <c r="E1056" s="601"/>
      <c r="F1056" s="578"/>
      <c r="G1056" s="334" t="s">
        <v>898</v>
      </c>
      <c r="H1056" s="578"/>
      <c r="I1056" s="578"/>
      <c r="J1056" s="591"/>
      <c r="K1056" s="578"/>
      <c r="L1056" s="578"/>
    </row>
    <row r="1057" spans="1:12" s="27" customFormat="1" ht="25.5">
      <c r="A1057" s="591"/>
      <c r="B1057" s="571"/>
      <c r="C1057" s="594"/>
      <c r="D1057" s="242" t="s">
        <v>5673</v>
      </c>
      <c r="E1057" s="601"/>
      <c r="F1057" s="578"/>
      <c r="G1057" s="334" t="s">
        <v>921</v>
      </c>
      <c r="H1057" s="578"/>
      <c r="I1057" s="578"/>
      <c r="J1057" s="591"/>
      <c r="K1057" s="578"/>
      <c r="L1057" s="578"/>
    </row>
    <row r="1058" spans="1:12" s="27" customFormat="1" ht="25.5">
      <c r="A1058" s="591"/>
      <c r="B1058" s="571"/>
      <c r="C1058" s="594"/>
      <c r="D1058" s="242" t="s">
        <v>5673</v>
      </c>
      <c r="E1058" s="601"/>
      <c r="F1058" s="578"/>
      <c r="G1058" s="334" t="s">
        <v>1575</v>
      </c>
      <c r="H1058" s="578"/>
      <c r="I1058" s="578"/>
      <c r="J1058" s="591"/>
      <c r="K1058" s="578"/>
      <c r="L1058" s="578"/>
    </row>
    <row r="1059" spans="1:12" s="27" customFormat="1" ht="25.5">
      <c r="A1059" s="591"/>
      <c r="B1059" s="571"/>
      <c r="C1059" s="594"/>
      <c r="D1059" s="242" t="s">
        <v>5673</v>
      </c>
      <c r="E1059" s="601"/>
      <c r="F1059" s="578"/>
      <c r="G1059" s="334" t="s">
        <v>1577</v>
      </c>
      <c r="H1059" s="578"/>
      <c r="I1059" s="578"/>
      <c r="J1059" s="591"/>
      <c r="K1059" s="578"/>
      <c r="L1059" s="578"/>
    </row>
    <row r="1060" spans="1:12" s="27" customFormat="1" ht="25.5">
      <c r="A1060" s="599"/>
      <c r="B1060" s="572"/>
      <c r="C1060" s="641"/>
      <c r="D1060" s="242" t="s">
        <v>5673</v>
      </c>
      <c r="E1060" s="642"/>
      <c r="F1060" s="577"/>
      <c r="G1060" s="334" t="s">
        <v>932</v>
      </c>
      <c r="H1060" s="577"/>
      <c r="I1060" s="577"/>
      <c r="J1060" s="599"/>
      <c r="K1060" s="577"/>
      <c r="L1060" s="577"/>
    </row>
    <row r="1061" spans="1:12" s="27" customFormat="1" ht="25.5">
      <c r="A1061" s="590">
        <v>756</v>
      </c>
      <c r="B1061" s="592" t="s">
        <v>5538</v>
      </c>
      <c r="C1061" s="593">
        <v>43636</v>
      </c>
      <c r="D1061" s="242" t="s">
        <v>5673</v>
      </c>
      <c r="E1061" s="600" t="s">
        <v>2547</v>
      </c>
      <c r="F1061" s="589" t="s">
        <v>2548</v>
      </c>
      <c r="G1061" s="232" t="s">
        <v>922</v>
      </c>
      <c r="H1061" s="589" t="s">
        <v>1364</v>
      </c>
      <c r="I1061" s="589" t="s">
        <v>2547</v>
      </c>
      <c r="J1061" s="589" t="s">
        <v>5572</v>
      </c>
      <c r="K1061" s="589" t="s">
        <v>5576</v>
      </c>
      <c r="L1061" s="589" t="s">
        <v>21</v>
      </c>
    </row>
    <row r="1062" spans="1:12" s="27" customFormat="1" ht="33.75" customHeight="1">
      <c r="A1062" s="591"/>
      <c r="B1062" s="571"/>
      <c r="C1062" s="594"/>
      <c r="D1062" s="242" t="s">
        <v>5673</v>
      </c>
      <c r="E1062" s="601"/>
      <c r="F1062" s="578"/>
      <c r="G1062" s="232" t="s">
        <v>931</v>
      </c>
      <c r="H1062" s="599"/>
      <c r="I1062" s="599"/>
      <c r="J1062" s="599"/>
      <c r="K1062" s="599"/>
      <c r="L1062" s="577"/>
    </row>
    <row r="1063" spans="1:12" s="27" customFormat="1" ht="12.75" customHeight="1">
      <c r="A1063" s="595">
        <v>756</v>
      </c>
      <c r="B1063" s="570" t="s">
        <v>5538</v>
      </c>
      <c r="C1063" s="596">
        <v>43636</v>
      </c>
      <c r="D1063" s="242" t="s">
        <v>5673</v>
      </c>
      <c r="E1063" s="597" t="s">
        <v>5572</v>
      </c>
      <c r="F1063" s="589" t="s">
        <v>2548</v>
      </c>
      <c r="G1063" s="232" t="s">
        <v>922</v>
      </c>
      <c r="H1063" s="589" t="s">
        <v>1248</v>
      </c>
      <c r="I1063" s="589" t="s">
        <v>2548</v>
      </c>
      <c r="J1063" s="589" t="s">
        <v>5573</v>
      </c>
      <c r="K1063" s="589" t="s">
        <v>5576</v>
      </c>
      <c r="L1063" s="589" t="s">
        <v>21</v>
      </c>
    </row>
    <row r="1064" spans="1:12" s="27" customFormat="1" ht="27" customHeight="1">
      <c r="A1064" s="595"/>
      <c r="B1064" s="570"/>
      <c r="C1064" s="596"/>
      <c r="D1064" s="242" t="s">
        <v>5673</v>
      </c>
      <c r="E1064" s="597"/>
      <c r="F1064" s="578"/>
      <c r="G1064" s="232" t="s">
        <v>931</v>
      </c>
      <c r="H1064" s="599"/>
      <c r="I1064" s="599"/>
      <c r="J1064" s="599"/>
      <c r="K1064" s="599"/>
      <c r="L1064" s="577"/>
    </row>
    <row r="1065" spans="1:12" s="27" customFormat="1" ht="25.5">
      <c r="A1065" s="595">
        <v>756</v>
      </c>
      <c r="B1065" s="570" t="s">
        <v>5538</v>
      </c>
      <c r="C1065" s="596">
        <v>43636</v>
      </c>
      <c r="D1065" s="242" t="s">
        <v>5673</v>
      </c>
      <c r="E1065" s="597" t="s">
        <v>5572</v>
      </c>
      <c r="F1065" s="598" t="s">
        <v>5573</v>
      </c>
      <c r="G1065" s="232" t="s">
        <v>922</v>
      </c>
      <c r="H1065" s="589" t="s">
        <v>1213</v>
      </c>
      <c r="I1065" s="589" t="s">
        <v>4896</v>
      </c>
      <c r="J1065" s="589" t="s">
        <v>5574</v>
      </c>
      <c r="K1065" s="589" t="s">
        <v>5576</v>
      </c>
      <c r="L1065" s="589" t="s">
        <v>21</v>
      </c>
    </row>
    <row r="1066" spans="1:12" s="27" customFormat="1" ht="72" customHeight="1">
      <c r="A1066" s="595"/>
      <c r="B1066" s="570"/>
      <c r="C1066" s="596"/>
      <c r="D1066" s="242" t="s">
        <v>5673</v>
      </c>
      <c r="E1066" s="597"/>
      <c r="F1066" s="598"/>
      <c r="G1066" s="232" t="s">
        <v>931</v>
      </c>
      <c r="H1066" s="599"/>
      <c r="I1066" s="599"/>
      <c r="J1066" s="599"/>
      <c r="K1066" s="599"/>
      <c r="L1066" s="577"/>
    </row>
    <row r="1067" spans="1:12" s="27" customFormat="1" ht="25.5">
      <c r="A1067" s="595">
        <v>756</v>
      </c>
      <c r="B1067" s="570" t="s">
        <v>5538</v>
      </c>
      <c r="C1067" s="596">
        <v>43636</v>
      </c>
      <c r="D1067" s="242" t="s">
        <v>5673</v>
      </c>
      <c r="E1067" s="597" t="s">
        <v>5572</v>
      </c>
      <c r="F1067" s="598" t="s">
        <v>5573</v>
      </c>
      <c r="G1067" s="232" t="s">
        <v>922</v>
      </c>
      <c r="H1067" s="589" t="s">
        <v>1837</v>
      </c>
      <c r="I1067" s="589" t="s">
        <v>2550</v>
      </c>
      <c r="J1067" s="589" t="s">
        <v>5575</v>
      </c>
      <c r="K1067" s="589" t="s">
        <v>5672</v>
      </c>
      <c r="L1067" s="589" t="s">
        <v>21</v>
      </c>
    </row>
    <row r="1068" spans="1:12" s="27" customFormat="1" ht="32.25" customHeight="1">
      <c r="A1068" s="595"/>
      <c r="B1068" s="570"/>
      <c r="C1068" s="596"/>
      <c r="D1068" s="242" t="s">
        <v>5673</v>
      </c>
      <c r="E1068" s="597"/>
      <c r="F1068" s="598"/>
      <c r="G1068" s="232" t="s">
        <v>931</v>
      </c>
      <c r="H1068" s="577"/>
      <c r="I1068" s="599"/>
      <c r="J1068" s="599"/>
      <c r="K1068" s="599"/>
      <c r="L1068" s="577"/>
    </row>
    <row r="1069" spans="1:12" s="27" customFormat="1" ht="25.5">
      <c r="A1069" s="218">
        <v>757</v>
      </c>
      <c r="B1069" s="233" t="s">
        <v>5538</v>
      </c>
      <c r="C1069" s="333">
        <v>43642</v>
      </c>
      <c r="D1069" s="242" t="s">
        <v>5673</v>
      </c>
      <c r="E1069" s="24" t="s">
        <v>5580</v>
      </c>
      <c r="F1069" s="24" t="s">
        <v>5581</v>
      </c>
      <c r="G1069" s="232" t="s">
        <v>1037</v>
      </c>
      <c r="H1069" s="232" t="s">
        <v>4441</v>
      </c>
      <c r="I1069" s="232" t="s">
        <v>21</v>
      </c>
      <c r="J1069" s="24" t="s">
        <v>5580</v>
      </c>
      <c r="K1069" s="232" t="s">
        <v>5582</v>
      </c>
      <c r="L1069" s="232" t="s">
        <v>5583</v>
      </c>
    </row>
    <row r="1070" spans="1:12" s="27" customFormat="1" ht="216.75">
      <c r="A1070" s="24">
        <v>758</v>
      </c>
      <c r="B1070" s="233" t="s">
        <v>5538</v>
      </c>
      <c r="C1070" s="333">
        <v>43642</v>
      </c>
      <c r="D1070" s="242" t="s">
        <v>5673</v>
      </c>
      <c r="E1070" s="24" t="s">
        <v>381</v>
      </c>
      <c r="F1070" s="24" t="s">
        <v>382</v>
      </c>
      <c r="G1070" s="232" t="s">
        <v>1126</v>
      </c>
      <c r="H1070" s="232" t="s">
        <v>2826</v>
      </c>
      <c r="I1070" s="232" t="s">
        <v>5601</v>
      </c>
      <c r="J1070" s="232" t="s">
        <v>5602</v>
      </c>
      <c r="K1070" s="232" t="s">
        <v>5835</v>
      </c>
      <c r="L1070" s="232" t="s">
        <v>21</v>
      </c>
    </row>
    <row r="1071" spans="1:12" s="27" customFormat="1" ht="318.75">
      <c r="A1071" s="24">
        <v>759</v>
      </c>
      <c r="B1071" s="233" t="s">
        <v>5538</v>
      </c>
      <c r="C1071" s="333">
        <v>43643</v>
      </c>
      <c r="D1071" s="242" t="s">
        <v>5673</v>
      </c>
      <c r="E1071" s="24" t="s">
        <v>4691</v>
      </c>
      <c r="F1071" s="24" t="s">
        <v>4693</v>
      </c>
      <c r="G1071" s="232" t="s">
        <v>1126</v>
      </c>
      <c r="H1071" s="232" t="s">
        <v>5067</v>
      </c>
      <c r="I1071" s="232" t="s">
        <v>4860</v>
      </c>
      <c r="J1071" s="232" t="s">
        <v>5605</v>
      </c>
      <c r="K1071" s="232" t="s">
        <v>5608</v>
      </c>
      <c r="L1071" s="232" t="s">
        <v>5609</v>
      </c>
    </row>
    <row r="1072" spans="1:12" s="27" customFormat="1" ht="395.25">
      <c r="A1072" s="24">
        <v>760</v>
      </c>
      <c r="B1072" s="233" t="s">
        <v>5538</v>
      </c>
      <c r="C1072" s="333">
        <v>43643</v>
      </c>
      <c r="D1072" s="242" t="s">
        <v>5673</v>
      </c>
      <c r="E1072" s="24" t="s">
        <v>4697</v>
      </c>
      <c r="F1072" s="24" t="s">
        <v>4698</v>
      </c>
      <c r="G1072" s="232" t="s">
        <v>1126</v>
      </c>
      <c r="H1072" s="232" t="s">
        <v>5067</v>
      </c>
      <c r="I1072" s="232" t="s">
        <v>4861</v>
      </c>
      <c r="J1072" s="232" t="s">
        <v>5606</v>
      </c>
      <c r="K1072" s="232" t="s">
        <v>5608</v>
      </c>
      <c r="L1072" s="232" t="s">
        <v>5609</v>
      </c>
    </row>
    <row r="1073" spans="1:12" s="27" customFormat="1" ht="306">
      <c r="A1073" s="24">
        <v>761</v>
      </c>
      <c r="B1073" s="233" t="s">
        <v>5538</v>
      </c>
      <c r="C1073" s="333">
        <v>43643</v>
      </c>
      <c r="D1073" s="242" t="s">
        <v>5673</v>
      </c>
      <c r="E1073" s="24" t="s">
        <v>4704</v>
      </c>
      <c r="F1073" s="24" t="s">
        <v>4703</v>
      </c>
      <c r="G1073" s="232" t="s">
        <v>1126</v>
      </c>
      <c r="H1073" s="232" t="s">
        <v>5067</v>
      </c>
      <c r="I1073" s="232" t="s">
        <v>4862</v>
      </c>
      <c r="J1073" s="232" t="s">
        <v>5607</v>
      </c>
      <c r="K1073" s="232" t="s">
        <v>5608</v>
      </c>
      <c r="L1073" s="232" t="s">
        <v>5609</v>
      </c>
    </row>
    <row r="1074" spans="1:12" s="27" customFormat="1" ht="280.5">
      <c r="A1074" s="24">
        <v>762</v>
      </c>
      <c r="B1074" s="233" t="s">
        <v>5538</v>
      </c>
      <c r="C1074" s="333">
        <v>43669</v>
      </c>
      <c r="D1074" s="242" t="s">
        <v>5673</v>
      </c>
      <c r="E1074" s="232" t="s">
        <v>4680</v>
      </c>
      <c r="F1074" s="24" t="s">
        <v>4679</v>
      </c>
      <c r="G1074" s="232" t="s">
        <v>754</v>
      </c>
      <c r="H1074" s="232" t="s">
        <v>5067</v>
      </c>
      <c r="I1074" s="232" t="s">
        <v>5362</v>
      </c>
      <c r="J1074" s="232" t="s">
        <v>5648</v>
      </c>
      <c r="K1074" s="232" t="s">
        <v>5649</v>
      </c>
      <c r="L1074" s="232" t="s">
        <v>5609</v>
      </c>
    </row>
    <row r="1075" spans="1:12" s="27" customFormat="1" ht="38.25">
      <c r="A1075" s="24">
        <v>763</v>
      </c>
      <c r="B1075" s="233" t="s">
        <v>5538</v>
      </c>
      <c r="C1075" s="333">
        <v>43655</v>
      </c>
      <c r="D1075" s="242" t="s">
        <v>5673</v>
      </c>
      <c r="E1075" s="24" t="s">
        <v>4326</v>
      </c>
      <c r="F1075" s="24" t="s">
        <v>4327</v>
      </c>
      <c r="G1075" s="232" t="s">
        <v>199</v>
      </c>
      <c r="H1075" s="232" t="s">
        <v>1213</v>
      </c>
      <c r="I1075" s="232" t="s">
        <v>4328</v>
      </c>
      <c r="J1075" s="232" t="s">
        <v>5610</v>
      </c>
      <c r="K1075" s="232" t="s">
        <v>5541</v>
      </c>
      <c r="L1075" s="232" t="s">
        <v>21</v>
      </c>
    </row>
    <row r="1076" spans="1:12" s="27" customFormat="1" ht="38.25">
      <c r="A1076" s="24">
        <v>764</v>
      </c>
      <c r="B1076" s="233" t="s">
        <v>5538</v>
      </c>
      <c r="C1076" s="333">
        <v>43655</v>
      </c>
      <c r="D1076" s="242" t="s">
        <v>5673</v>
      </c>
      <c r="E1076" s="24" t="s">
        <v>4330</v>
      </c>
      <c r="F1076" s="24" t="s">
        <v>4331</v>
      </c>
      <c r="G1076" s="232" t="s">
        <v>199</v>
      </c>
      <c r="H1076" s="232" t="s">
        <v>1213</v>
      </c>
      <c r="I1076" s="232" t="s">
        <v>4328</v>
      </c>
      <c r="J1076" s="232" t="s">
        <v>5610</v>
      </c>
      <c r="K1076" s="232" t="s">
        <v>5541</v>
      </c>
      <c r="L1076" s="232" t="s">
        <v>21</v>
      </c>
    </row>
    <row r="1077" spans="1:12" s="27" customFormat="1" ht="38.25">
      <c r="A1077" s="24">
        <v>765</v>
      </c>
      <c r="B1077" s="233" t="s">
        <v>5538</v>
      </c>
      <c r="C1077" s="333">
        <v>43655</v>
      </c>
      <c r="D1077" s="242" t="s">
        <v>5673</v>
      </c>
      <c r="E1077" s="24" t="s">
        <v>4334</v>
      </c>
      <c r="F1077" s="24" t="s">
        <v>4335</v>
      </c>
      <c r="G1077" s="232" t="s">
        <v>199</v>
      </c>
      <c r="H1077" s="232" t="s">
        <v>1213</v>
      </c>
      <c r="I1077" s="232" t="s">
        <v>4328</v>
      </c>
      <c r="J1077" s="232" t="s">
        <v>5610</v>
      </c>
      <c r="K1077" s="232" t="s">
        <v>5541</v>
      </c>
      <c r="L1077" s="232" t="s">
        <v>21</v>
      </c>
    </row>
    <row r="1078" spans="1:12" s="27" customFormat="1" ht="38.25">
      <c r="A1078" s="24">
        <v>766</v>
      </c>
      <c r="B1078" s="233" t="s">
        <v>5538</v>
      </c>
      <c r="C1078" s="333">
        <v>43655</v>
      </c>
      <c r="D1078" s="242" t="s">
        <v>5673</v>
      </c>
      <c r="E1078" s="24" t="s">
        <v>4338</v>
      </c>
      <c r="F1078" s="24" t="s">
        <v>4339</v>
      </c>
      <c r="G1078" s="232" t="s">
        <v>199</v>
      </c>
      <c r="H1078" s="232" t="s">
        <v>1213</v>
      </c>
      <c r="I1078" s="232" t="s">
        <v>4328</v>
      </c>
      <c r="J1078" s="232" t="s">
        <v>5610</v>
      </c>
      <c r="K1078" s="232" t="s">
        <v>5541</v>
      </c>
      <c r="L1078" s="232" t="s">
        <v>21</v>
      </c>
    </row>
    <row r="1079" spans="1:12" s="27" customFormat="1" ht="38.25">
      <c r="A1079" s="24">
        <v>767</v>
      </c>
      <c r="B1079" s="233" t="s">
        <v>5538</v>
      </c>
      <c r="C1079" s="333">
        <v>43655</v>
      </c>
      <c r="D1079" s="242" t="s">
        <v>5673</v>
      </c>
      <c r="E1079" s="24" t="s">
        <v>4342</v>
      </c>
      <c r="F1079" s="24" t="s">
        <v>4343</v>
      </c>
      <c r="G1079" s="232" t="s">
        <v>199</v>
      </c>
      <c r="H1079" s="232" t="s">
        <v>1213</v>
      </c>
      <c r="I1079" s="232" t="s">
        <v>4328</v>
      </c>
      <c r="J1079" s="232" t="s">
        <v>5610</v>
      </c>
      <c r="K1079" s="232" t="s">
        <v>5541</v>
      </c>
      <c r="L1079" s="232" t="s">
        <v>21</v>
      </c>
    </row>
    <row r="1080" spans="1:12" s="27" customFormat="1" ht="38.25">
      <c r="A1080" s="24">
        <v>768</v>
      </c>
      <c r="B1080" s="233" t="s">
        <v>5538</v>
      </c>
      <c r="C1080" s="333">
        <v>43655</v>
      </c>
      <c r="D1080" s="242" t="s">
        <v>5673</v>
      </c>
      <c r="E1080" s="24" t="s">
        <v>4361</v>
      </c>
      <c r="F1080" s="24" t="s">
        <v>4346</v>
      </c>
      <c r="G1080" s="232" t="s">
        <v>199</v>
      </c>
      <c r="H1080" s="232" t="s">
        <v>1213</v>
      </c>
      <c r="I1080" s="232" t="s">
        <v>4328</v>
      </c>
      <c r="J1080" s="232" t="s">
        <v>5610</v>
      </c>
      <c r="K1080" s="232" t="s">
        <v>5541</v>
      </c>
      <c r="L1080" s="232" t="s">
        <v>21</v>
      </c>
    </row>
    <row r="1081" spans="1:12" s="27" customFormat="1" ht="38.25">
      <c r="A1081" s="24">
        <v>769</v>
      </c>
      <c r="B1081" s="233" t="s">
        <v>5538</v>
      </c>
      <c r="C1081" s="333">
        <v>43655</v>
      </c>
      <c r="D1081" s="242" t="s">
        <v>5673</v>
      </c>
      <c r="E1081" s="24" t="s">
        <v>4362</v>
      </c>
      <c r="F1081" s="24" t="s">
        <v>4348</v>
      </c>
      <c r="G1081" s="232" t="s">
        <v>199</v>
      </c>
      <c r="H1081" s="232" t="s">
        <v>1213</v>
      </c>
      <c r="I1081" s="232" t="s">
        <v>4328</v>
      </c>
      <c r="J1081" s="232" t="s">
        <v>5610</v>
      </c>
      <c r="K1081" s="232" t="s">
        <v>5541</v>
      </c>
      <c r="L1081" s="232" t="s">
        <v>21</v>
      </c>
    </row>
    <row r="1082" spans="1:12" s="27" customFormat="1" ht="38.25">
      <c r="A1082" s="24">
        <v>770</v>
      </c>
      <c r="B1082" s="233" t="s">
        <v>5538</v>
      </c>
      <c r="C1082" s="333">
        <v>43655</v>
      </c>
      <c r="D1082" s="242" t="s">
        <v>5673</v>
      </c>
      <c r="E1082" s="24" t="s">
        <v>4363</v>
      </c>
      <c r="F1082" s="24" t="s">
        <v>4350</v>
      </c>
      <c r="G1082" s="232" t="s">
        <v>199</v>
      </c>
      <c r="H1082" s="232" t="s">
        <v>1213</v>
      </c>
      <c r="I1082" s="232" t="s">
        <v>4328</v>
      </c>
      <c r="J1082" s="232" t="s">
        <v>5610</v>
      </c>
      <c r="K1082" s="232" t="s">
        <v>5541</v>
      </c>
      <c r="L1082" s="232" t="s">
        <v>21</v>
      </c>
    </row>
    <row r="1083" spans="1:12" s="27" customFormat="1" ht="38.25">
      <c r="A1083" s="24">
        <v>771</v>
      </c>
      <c r="B1083" s="233" t="s">
        <v>5538</v>
      </c>
      <c r="C1083" s="333">
        <v>43655</v>
      </c>
      <c r="D1083" s="242" t="s">
        <v>5673</v>
      </c>
      <c r="E1083" s="24" t="s">
        <v>4364</v>
      </c>
      <c r="F1083" s="24" t="s">
        <v>4352</v>
      </c>
      <c r="G1083" s="232" t="s">
        <v>199</v>
      </c>
      <c r="H1083" s="232" t="s">
        <v>1213</v>
      </c>
      <c r="I1083" s="232" t="s">
        <v>4328</v>
      </c>
      <c r="J1083" s="232" t="s">
        <v>5610</v>
      </c>
      <c r="K1083" s="232" t="s">
        <v>5541</v>
      </c>
      <c r="L1083" s="232" t="s">
        <v>21</v>
      </c>
    </row>
    <row r="1084" spans="1:12" s="27" customFormat="1" ht="38.25">
      <c r="A1084" s="24">
        <v>772</v>
      </c>
      <c r="B1084" s="233" t="s">
        <v>5538</v>
      </c>
      <c r="C1084" s="333">
        <v>43655</v>
      </c>
      <c r="D1084" s="242" t="s">
        <v>5673</v>
      </c>
      <c r="E1084" s="24" t="s">
        <v>4365</v>
      </c>
      <c r="F1084" s="24" t="s">
        <v>4354</v>
      </c>
      <c r="G1084" s="232" t="s">
        <v>199</v>
      </c>
      <c r="H1084" s="232" t="s">
        <v>1213</v>
      </c>
      <c r="I1084" s="232" t="s">
        <v>4328</v>
      </c>
      <c r="J1084" s="232" t="s">
        <v>5610</v>
      </c>
      <c r="K1084" s="232" t="s">
        <v>5541</v>
      </c>
      <c r="L1084" s="232" t="s">
        <v>21</v>
      </c>
    </row>
    <row r="1085" spans="1:12" s="27" customFormat="1" ht="38.25">
      <c r="A1085" s="24">
        <v>773</v>
      </c>
      <c r="B1085" s="233" t="s">
        <v>5538</v>
      </c>
      <c r="C1085" s="333">
        <v>43655</v>
      </c>
      <c r="D1085" s="242" t="s">
        <v>5673</v>
      </c>
      <c r="E1085" s="24" t="s">
        <v>4366</v>
      </c>
      <c r="F1085" s="24" t="s">
        <v>4356</v>
      </c>
      <c r="G1085" s="232" t="s">
        <v>199</v>
      </c>
      <c r="H1085" s="232" t="s">
        <v>1213</v>
      </c>
      <c r="I1085" s="232" t="s">
        <v>4328</v>
      </c>
      <c r="J1085" s="232" t="s">
        <v>5610</v>
      </c>
      <c r="K1085" s="232" t="s">
        <v>5541</v>
      </c>
      <c r="L1085" s="232" t="s">
        <v>21</v>
      </c>
    </row>
    <row r="1086" spans="1:12" s="27" customFormat="1" ht="38.25">
      <c r="A1086" s="24">
        <v>774</v>
      </c>
      <c r="B1086" s="233" t="s">
        <v>5538</v>
      </c>
      <c r="C1086" s="333">
        <v>43655</v>
      </c>
      <c r="D1086" s="242" t="s">
        <v>5673</v>
      </c>
      <c r="E1086" s="24" t="s">
        <v>4367</v>
      </c>
      <c r="F1086" s="24" t="s">
        <v>4358</v>
      </c>
      <c r="G1086" s="232" t="s">
        <v>199</v>
      </c>
      <c r="H1086" s="232" t="s">
        <v>1213</v>
      </c>
      <c r="I1086" s="232" t="s">
        <v>4328</v>
      </c>
      <c r="J1086" s="232" t="s">
        <v>5610</v>
      </c>
      <c r="K1086" s="232" t="s">
        <v>5541</v>
      </c>
      <c r="L1086" s="232" t="s">
        <v>21</v>
      </c>
    </row>
    <row r="1087" spans="1:12" s="27" customFormat="1" ht="38.25">
      <c r="A1087" s="24">
        <v>775</v>
      </c>
      <c r="B1087" s="233" t="s">
        <v>5538</v>
      </c>
      <c r="C1087" s="333">
        <v>43655</v>
      </c>
      <c r="D1087" s="242" t="s">
        <v>5673</v>
      </c>
      <c r="E1087" s="24" t="s">
        <v>4368</v>
      </c>
      <c r="F1087" s="24" t="s">
        <v>4360</v>
      </c>
      <c r="G1087" s="232" t="s">
        <v>199</v>
      </c>
      <c r="H1087" s="232" t="s">
        <v>1213</v>
      </c>
      <c r="I1087" s="232" t="s">
        <v>4328</v>
      </c>
      <c r="J1087" s="232" t="s">
        <v>5610</v>
      </c>
      <c r="K1087" s="232" t="s">
        <v>5541</v>
      </c>
      <c r="L1087" s="232" t="s">
        <v>21</v>
      </c>
    </row>
    <row r="1088" spans="1:12" s="27" customFormat="1" ht="38.25">
      <c r="A1088" s="24">
        <v>776</v>
      </c>
      <c r="B1088" s="233" t="s">
        <v>5538</v>
      </c>
      <c r="C1088" s="333">
        <v>43655</v>
      </c>
      <c r="D1088" s="242" t="s">
        <v>5673</v>
      </c>
      <c r="E1088" s="24" t="s">
        <v>4370</v>
      </c>
      <c r="F1088" s="24" t="s">
        <v>4371</v>
      </c>
      <c r="G1088" s="232" t="s">
        <v>199</v>
      </c>
      <c r="H1088" s="232" t="s">
        <v>1213</v>
      </c>
      <c r="I1088" s="232" t="s">
        <v>4328</v>
      </c>
      <c r="J1088" s="232" t="s">
        <v>5610</v>
      </c>
      <c r="K1088" s="232" t="s">
        <v>5541</v>
      </c>
      <c r="L1088" s="232" t="s">
        <v>21</v>
      </c>
    </row>
    <row r="1089" spans="1:12" s="27" customFormat="1" ht="38.25">
      <c r="A1089" s="24">
        <v>777</v>
      </c>
      <c r="B1089" s="233" t="s">
        <v>5538</v>
      </c>
      <c r="C1089" s="333">
        <v>43655</v>
      </c>
      <c r="D1089" s="242" t="s">
        <v>5673</v>
      </c>
      <c r="E1089" s="24" t="s">
        <v>4378</v>
      </c>
      <c r="F1089" s="24" t="s">
        <v>4374</v>
      </c>
      <c r="G1089" s="232" t="s">
        <v>199</v>
      </c>
      <c r="H1089" s="232" t="s">
        <v>1213</v>
      </c>
      <c r="I1089" s="232" t="s">
        <v>4328</v>
      </c>
      <c r="J1089" s="232" t="s">
        <v>5610</v>
      </c>
      <c r="K1089" s="232" t="s">
        <v>5541</v>
      </c>
      <c r="L1089" s="232" t="s">
        <v>21</v>
      </c>
    </row>
    <row r="1090" spans="1:12" s="27" customFormat="1" ht="38.25">
      <c r="A1090" s="24">
        <v>778</v>
      </c>
      <c r="B1090" s="233" t="s">
        <v>5538</v>
      </c>
      <c r="C1090" s="333">
        <v>43655</v>
      </c>
      <c r="D1090" s="242" t="s">
        <v>5673</v>
      </c>
      <c r="E1090" s="24" t="s">
        <v>4379</v>
      </c>
      <c r="F1090" s="24" t="s">
        <v>4376</v>
      </c>
      <c r="G1090" s="232" t="s">
        <v>199</v>
      </c>
      <c r="H1090" s="232" t="s">
        <v>1213</v>
      </c>
      <c r="I1090" s="232" t="s">
        <v>4328</v>
      </c>
      <c r="J1090" s="232" t="s">
        <v>5610</v>
      </c>
      <c r="K1090" s="232" t="s">
        <v>5541</v>
      </c>
      <c r="L1090" s="232" t="s">
        <v>21</v>
      </c>
    </row>
    <row r="1091" spans="1:12" s="27" customFormat="1" ht="38.25">
      <c r="A1091" s="24">
        <v>779</v>
      </c>
      <c r="B1091" s="233" t="s">
        <v>5538</v>
      </c>
      <c r="C1091" s="333">
        <v>43655</v>
      </c>
      <c r="D1091" s="242" t="s">
        <v>5673</v>
      </c>
      <c r="E1091" s="24" t="s">
        <v>4383</v>
      </c>
      <c r="F1091" s="24" t="s">
        <v>4389</v>
      </c>
      <c r="G1091" s="232" t="s">
        <v>199</v>
      </c>
      <c r="H1091" s="232" t="s">
        <v>1213</v>
      </c>
      <c r="I1091" s="232" t="s">
        <v>4328</v>
      </c>
      <c r="J1091" s="232" t="s">
        <v>5610</v>
      </c>
      <c r="K1091" s="232" t="s">
        <v>5541</v>
      </c>
      <c r="L1091" s="232" t="s">
        <v>21</v>
      </c>
    </row>
    <row r="1092" spans="1:12" s="27" customFormat="1" ht="38.25">
      <c r="A1092" s="24">
        <v>780</v>
      </c>
      <c r="B1092" s="233" t="s">
        <v>5538</v>
      </c>
      <c r="C1092" s="333">
        <v>43655</v>
      </c>
      <c r="D1092" s="242" t="s">
        <v>5673</v>
      </c>
      <c r="E1092" s="24" t="s">
        <v>4388</v>
      </c>
      <c r="F1092" s="24" t="s">
        <v>4390</v>
      </c>
      <c r="G1092" s="232" t="s">
        <v>199</v>
      </c>
      <c r="H1092" s="232" t="s">
        <v>1213</v>
      </c>
      <c r="I1092" s="232" t="s">
        <v>4328</v>
      </c>
      <c r="J1092" s="232" t="s">
        <v>5610</v>
      </c>
      <c r="K1092" s="232" t="s">
        <v>5541</v>
      </c>
      <c r="L1092" s="232" t="s">
        <v>21</v>
      </c>
    </row>
    <row r="1093" spans="1:12" s="27" customFormat="1" ht="38.25">
      <c r="A1093" s="24">
        <v>781</v>
      </c>
      <c r="B1093" s="233" t="s">
        <v>5538</v>
      </c>
      <c r="C1093" s="333">
        <v>43655</v>
      </c>
      <c r="D1093" s="242" t="s">
        <v>5673</v>
      </c>
      <c r="E1093" s="24" t="s">
        <v>4391</v>
      </c>
      <c r="F1093" s="24" t="s">
        <v>4392</v>
      </c>
      <c r="G1093" s="232" t="s">
        <v>199</v>
      </c>
      <c r="H1093" s="232" t="s">
        <v>1213</v>
      </c>
      <c r="I1093" s="232" t="s">
        <v>4328</v>
      </c>
      <c r="J1093" s="232" t="s">
        <v>5610</v>
      </c>
      <c r="K1093" s="232" t="s">
        <v>5541</v>
      </c>
      <c r="L1093" s="232" t="s">
        <v>21</v>
      </c>
    </row>
    <row r="1094" spans="1:12" s="27" customFormat="1" ht="38.25">
      <c r="A1094" s="24">
        <v>782</v>
      </c>
      <c r="B1094" s="233" t="s">
        <v>5538</v>
      </c>
      <c r="C1094" s="333">
        <v>43655</v>
      </c>
      <c r="D1094" s="242" t="s">
        <v>5673</v>
      </c>
      <c r="E1094" s="24" t="s">
        <v>4401</v>
      </c>
      <c r="F1094" s="24" t="s">
        <v>4394</v>
      </c>
      <c r="G1094" s="232" t="s">
        <v>199</v>
      </c>
      <c r="H1094" s="232" t="s">
        <v>1213</v>
      </c>
      <c r="I1094" s="232" t="s">
        <v>4328</v>
      </c>
      <c r="J1094" s="232" t="s">
        <v>5610</v>
      </c>
      <c r="K1094" s="232" t="s">
        <v>5541</v>
      </c>
      <c r="L1094" s="232" t="s">
        <v>21</v>
      </c>
    </row>
    <row r="1095" spans="1:12" s="27" customFormat="1" ht="38.25">
      <c r="A1095" s="24">
        <v>783</v>
      </c>
      <c r="B1095" s="233" t="s">
        <v>5538</v>
      </c>
      <c r="C1095" s="333">
        <v>43655</v>
      </c>
      <c r="D1095" s="242" t="s">
        <v>5673</v>
      </c>
      <c r="E1095" s="24" t="s">
        <v>4402</v>
      </c>
      <c r="F1095" s="24" t="s">
        <v>4396</v>
      </c>
      <c r="G1095" s="232" t="s">
        <v>199</v>
      </c>
      <c r="H1095" s="232" t="s">
        <v>1213</v>
      </c>
      <c r="I1095" s="232" t="s">
        <v>4328</v>
      </c>
      <c r="J1095" s="232" t="s">
        <v>5610</v>
      </c>
      <c r="K1095" s="232" t="s">
        <v>5541</v>
      </c>
      <c r="L1095" s="232" t="s">
        <v>21</v>
      </c>
    </row>
    <row r="1096" spans="1:12" s="27" customFormat="1" ht="38.25">
      <c r="A1096" s="24">
        <v>784</v>
      </c>
      <c r="B1096" s="233" t="s">
        <v>5538</v>
      </c>
      <c r="C1096" s="333">
        <v>43655</v>
      </c>
      <c r="D1096" s="242" t="s">
        <v>5673</v>
      </c>
      <c r="E1096" s="24" t="s">
        <v>4403</v>
      </c>
      <c r="F1096" s="24" t="s">
        <v>4398</v>
      </c>
      <c r="G1096" s="232" t="s">
        <v>199</v>
      </c>
      <c r="H1096" s="232" t="s">
        <v>1213</v>
      </c>
      <c r="I1096" s="232" t="s">
        <v>4328</v>
      </c>
      <c r="J1096" s="232" t="s">
        <v>5610</v>
      </c>
      <c r="K1096" s="232" t="s">
        <v>5541</v>
      </c>
      <c r="L1096" s="232" t="s">
        <v>21</v>
      </c>
    </row>
    <row r="1097" spans="1:12" s="27" customFormat="1" ht="38.25">
      <c r="A1097" s="24">
        <v>785</v>
      </c>
      <c r="B1097" s="233" t="s">
        <v>5538</v>
      </c>
      <c r="C1097" s="333">
        <v>43655</v>
      </c>
      <c r="D1097" s="242" t="s">
        <v>5673</v>
      </c>
      <c r="E1097" s="24" t="s">
        <v>4404</v>
      </c>
      <c r="F1097" s="24" t="s">
        <v>4400</v>
      </c>
      <c r="G1097" s="232" t="s">
        <v>199</v>
      </c>
      <c r="H1097" s="232" t="s">
        <v>1213</v>
      </c>
      <c r="I1097" s="232" t="s">
        <v>4328</v>
      </c>
      <c r="J1097" s="232" t="s">
        <v>5610</v>
      </c>
      <c r="K1097" s="232" t="s">
        <v>5541</v>
      </c>
      <c r="L1097" s="232" t="s">
        <v>21</v>
      </c>
    </row>
    <row r="1098" spans="1:12" s="27" customFormat="1" ht="38.25">
      <c r="A1098" s="24">
        <v>786</v>
      </c>
      <c r="B1098" s="233" t="s">
        <v>5538</v>
      </c>
      <c r="C1098" s="333">
        <v>43655</v>
      </c>
      <c r="D1098" s="242" t="s">
        <v>5673</v>
      </c>
      <c r="E1098" s="24" t="s">
        <v>4413</v>
      </c>
      <c r="F1098" s="24" t="s">
        <v>4410</v>
      </c>
      <c r="G1098" s="232" t="s">
        <v>199</v>
      </c>
      <c r="H1098" s="232" t="s">
        <v>1213</v>
      </c>
      <c r="I1098" s="232" t="s">
        <v>4328</v>
      </c>
      <c r="J1098" s="232" t="s">
        <v>5610</v>
      </c>
      <c r="K1098" s="232" t="s">
        <v>5541</v>
      </c>
      <c r="L1098" s="232" t="s">
        <v>21</v>
      </c>
    </row>
    <row r="1099" spans="1:12" s="27" customFormat="1" ht="38.25">
      <c r="A1099" s="24">
        <v>787</v>
      </c>
      <c r="B1099" s="233" t="s">
        <v>5538</v>
      </c>
      <c r="C1099" s="333">
        <v>43655</v>
      </c>
      <c r="D1099" s="242" t="s">
        <v>5673</v>
      </c>
      <c r="E1099" s="24" t="s">
        <v>4414</v>
      </c>
      <c r="F1099" s="24" t="s">
        <v>4415</v>
      </c>
      <c r="G1099" s="232" t="s">
        <v>199</v>
      </c>
      <c r="H1099" s="232" t="s">
        <v>1213</v>
      </c>
      <c r="I1099" s="232" t="s">
        <v>4328</v>
      </c>
      <c r="J1099" s="232" t="s">
        <v>5610</v>
      </c>
      <c r="K1099" s="232" t="s">
        <v>5541</v>
      </c>
      <c r="L1099" s="232" t="s">
        <v>21</v>
      </c>
    </row>
    <row r="1100" spans="1:12" s="27" customFormat="1" ht="38.25">
      <c r="A1100" s="24">
        <v>788</v>
      </c>
      <c r="B1100" s="233" t="s">
        <v>5538</v>
      </c>
      <c r="C1100" s="333">
        <v>43655</v>
      </c>
      <c r="D1100" s="242" t="s">
        <v>5673</v>
      </c>
      <c r="E1100" s="24" t="s">
        <v>4424</v>
      </c>
      <c r="F1100" s="24" t="s">
        <v>4418</v>
      </c>
      <c r="G1100" s="232" t="s">
        <v>199</v>
      </c>
      <c r="H1100" s="232" t="s">
        <v>1213</v>
      </c>
      <c r="I1100" s="232" t="s">
        <v>4328</v>
      </c>
      <c r="J1100" s="232" t="s">
        <v>5610</v>
      </c>
      <c r="K1100" s="232" t="s">
        <v>5541</v>
      </c>
      <c r="L1100" s="232" t="s">
        <v>21</v>
      </c>
    </row>
    <row r="1101" spans="1:12" s="27" customFormat="1" ht="38.25">
      <c r="A1101" s="24">
        <v>789</v>
      </c>
      <c r="B1101" s="233" t="s">
        <v>5538</v>
      </c>
      <c r="C1101" s="333">
        <v>43655</v>
      </c>
      <c r="D1101" s="242" t="s">
        <v>5673</v>
      </c>
      <c r="E1101" s="24" t="s">
        <v>4425</v>
      </c>
      <c r="F1101" s="24" t="s">
        <v>4420</v>
      </c>
      <c r="G1101" s="232" t="s">
        <v>199</v>
      </c>
      <c r="H1101" s="232" t="s">
        <v>1213</v>
      </c>
      <c r="I1101" s="232" t="s">
        <v>4328</v>
      </c>
      <c r="J1101" s="232" t="s">
        <v>5610</v>
      </c>
      <c r="K1101" s="232" t="s">
        <v>5541</v>
      </c>
      <c r="L1101" s="232" t="s">
        <v>21</v>
      </c>
    </row>
    <row r="1102" spans="1:12" s="27" customFormat="1" ht="38.25">
      <c r="A1102" s="24">
        <v>790</v>
      </c>
      <c r="B1102" s="233" t="s">
        <v>5538</v>
      </c>
      <c r="C1102" s="333">
        <v>43655</v>
      </c>
      <c r="D1102" s="242" t="s">
        <v>5673</v>
      </c>
      <c r="E1102" s="24" t="s">
        <v>4426</v>
      </c>
      <c r="F1102" s="24" t="s">
        <v>4422</v>
      </c>
      <c r="G1102" s="232" t="s">
        <v>199</v>
      </c>
      <c r="H1102" s="232" t="s">
        <v>1213</v>
      </c>
      <c r="I1102" s="232" t="s">
        <v>4328</v>
      </c>
      <c r="J1102" s="232" t="s">
        <v>5610</v>
      </c>
      <c r="K1102" s="232" t="s">
        <v>5541</v>
      </c>
      <c r="L1102" s="232" t="s">
        <v>21</v>
      </c>
    </row>
    <row r="1103" spans="1:12" s="27" customFormat="1" ht="38.25">
      <c r="A1103" s="24">
        <v>791</v>
      </c>
      <c r="B1103" s="233" t="s">
        <v>5538</v>
      </c>
      <c r="C1103" s="333">
        <v>43655</v>
      </c>
      <c r="D1103" s="242" t="s">
        <v>5673</v>
      </c>
      <c r="E1103" s="24" t="s">
        <v>4427</v>
      </c>
      <c r="F1103" s="24" t="s">
        <v>4437</v>
      </c>
      <c r="G1103" s="232" t="s">
        <v>199</v>
      </c>
      <c r="H1103" s="232" t="s">
        <v>1213</v>
      </c>
      <c r="I1103" s="232" t="s">
        <v>4328</v>
      </c>
      <c r="J1103" s="232" t="s">
        <v>5610</v>
      </c>
      <c r="K1103" s="232" t="s">
        <v>5541</v>
      </c>
      <c r="L1103" s="232" t="s">
        <v>21</v>
      </c>
    </row>
    <row r="1104" spans="1:12" s="27" customFormat="1" ht="38.25">
      <c r="A1104" s="24">
        <v>792</v>
      </c>
      <c r="B1104" s="233" t="s">
        <v>5538</v>
      </c>
      <c r="C1104" s="333">
        <v>43655</v>
      </c>
      <c r="D1104" s="242" t="s">
        <v>5673</v>
      </c>
      <c r="E1104" s="24" t="s">
        <v>4436</v>
      </c>
      <c r="F1104" s="24" t="s">
        <v>4438</v>
      </c>
      <c r="G1104" s="232" t="s">
        <v>199</v>
      </c>
      <c r="H1104" s="232" t="s">
        <v>1213</v>
      </c>
      <c r="I1104" s="232" t="s">
        <v>4328</v>
      </c>
      <c r="J1104" s="232" t="s">
        <v>5610</v>
      </c>
      <c r="K1104" s="232" t="s">
        <v>5541</v>
      </c>
      <c r="L1104" s="232" t="s">
        <v>21</v>
      </c>
    </row>
    <row r="1105" spans="1:12" s="27" customFormat="1" ht="38.25">
      <c r="A1105" s="24">
        <v>793</v>
      </c>
      <c r="B1105" s="233" t="s">
        <v>5538</v>
      </c>
      <c r="C1105" s="333">
        <v>43655</v>
      </c>
      <c r="D1105" s="242" t="s">
        <v>5673</v>
      </c>
      <c r="E1105" s="232" t="s">
        <v>4440</v>
      </c>
      <c r="F1105" s="232" t="s">
        <v>4439</v>
      </c>
      <c r="G1105" s="232" t="s">
        <v>199</v>
      </c>
      <c r="H1105" s="232" t="s">
        <v>1213</v>
      </c>
      <c r="I1105" s="232" t="s">
        <v>4328</v>
      </c>
      <c r="J1105" s="232" t="s">
        <v>5610</v>
      </c>
      <c r="K1105" s="232" t="s">
        <v>5541</v>
      </c>
      <c r="L1105" s="232" t="s">
        <v>21</v>
      </c>
    </row>
    <row r="1106" spans="1:12" s="27" customFormat="1" ht="89.25">
      <c r="A1106" s="232">
        <v>794</v>
      </c>
      <c r="B1106" s="233" t="s">
        <v>5538</v>
      </c>
      <c r="C1106" s="333">
        <v>43669</v>
      </c>
      <c r="D1106" s="242" t="s">
        <v>5673</v>
      </c>
      <c r="E1106" s="232" t="s">
        <v>4823</v>
      </c>
      <c r="F1106" s="232" t="s">
        <v>4824</v>
      </c>
      <c r="G1106" s="232" t="s">
        <v>754</v>
      </c>
      <c r="H1106" s="232" t="s">
        <v>5067</v>
      </c>
      <c r="I1106" s="232" t="s">
        <v>4822</v>
      </c>
      <c r="J1106" s="232" t="s">
        <v>5647</v>
      </c>
      <c r="K1106" s="232" t="s">
        <v>5611</v>
      </c>
      <c r="L1106" s="232" t="s">
        <v>5614</v>
      </c>
    </row>
    <row r="1107" spans="1:12" s="27" customFormat="1" ht="76.5">
      <c r="A1107" s="232">
        <v>795</v>
      </c>
      <c r="B1107" s="233" t="s">
        <v>5538</v>
      </c>
      <c r="C1107" s="333">
        <v>43656</v>
      </c>
      <c r="D1107" s="242" t="s">
        <v>5673</v>
      </c>
      <c r="E1107" s="232" t="s">
        <v>4650</v>
      </c>
      <c r="F1107" s="232" t="s">
        <v>4651</v>
      </c>
      <c r="G1107" s="232" t="s">
        <v>754</v>
      </c>
      <c r="H1107" s="232" t="s">
        <v>5067</v>
      </c>
      <c r="I1107" s="232" t="s">
        <v>4822</v>
      </c>
      <c r="J1107" s="232" t="s">
        <v>5612</v>
      </c>
      <c r="K1107" s="232" t="s">
        <v>5611</v>
      </c>
      <c r="L1107" s="232" t="s">
        <v>5614</v>
      </c>
    </row>
    <row r="1108" spans="1:12" s="27" customFormat="1" ht="76.5">
      <c r="A1108" s="232">
        <v>796</v>
      </c>
      <c r="B1108" s="233" t="s">
        <v>5538</v>
      </c>
      <c r="C1108" s="333">
        <v>43656</v>
      </c>
      <c r="D1108" s="242" t="s">
        <v>5673</v>
      </c>
      <c r="E1108" s="232" t="s">
        <v>4803</v>
      </c>
      <c r="F1108" s="232" t="s">
        <v>4805</v>
      </c>
      <c r="G1108" s="232" t="s">
        <v>754</v>
      </c>
      <c r="H1108" s="232" t="s">
        <v>5067</v>
      </c>
      <c r="I1108" s="232" t="s">
        <v>4822</v>
      </c>
      <c r="J1108" s="232" t="s">
        <v>5613</v>
      </c>
      <c r="K1108" s="232" t="s">
        <v>5611</v>
      </c>
      <c r="L1108" s="232" t="s">
        <v>5614</v>
      </c>
    </row>
    <row r="1109" spans="1:12" s="27" customFormat="1" ht="89.25">
      <c r="A1109" s="232">
        <v>797</v>
      </c>
      <c r="B1109" s="233" t="s">
        <v>5538</v>
      </c>
      <c r="C1109" s="333">
        <v>43657</v>
      </c>
      <c r="D1109" s="242" t="s">
        <v>5673</v>
      </c>
      <c r="E1109" s="232" t="s">
        <v>4531</v>
      </c>
      <c r="F1109" s="232" t="s">
        <v>4532</v>
      </c>
      <c r="G1109" s="232" t="s">
        <v>754</v>
      </c>
      <c r="H1109" s="232" t="s">
        <v>5067</v>
      </c>
      <c r="I1109" s="232" t="s">
        <v>4731</v>
      </c>
      <c r="J1109" s="232" t="s">
        <v>5615</v>
      </c>
      <c r="K1109" s="232" t="s">
        <v>5611</v>
      </c>
      <c r="L1109" s="232" t="s">
        <v>5614</v>
      </c>
    </row>
    <row r="1110" spans="1:12" s="27" customFormat="1" ht="25.5">
      <c r="A1110" s="232">
        <v>798</v>
      </c>
      <c r="B1110" s="233" t="s">
        <v>5538</v>
      </c>
      <c r="C1110" s="277">
        <v>43661</v>
      </c>
      <c r="D1110" s="242" t="s">
        <v>5673</v>
      </c>
      <c r="E1110" s="232" t="s">
        <v>21</v>
      </c>
      <c r="F1110" s="232" t="s">
        <v>21</v>
      </c>
      <c r="G1110" s="232" t="s">
        <v>1859</v>
      </c>
      <c r="H1110" s="232" t="s">
        <v>4451</v>
      </c>
      <c r="I1110" s="232" t="s">
        <v>21</v>
      </c>
      <c r="J1110" s="232" t="s">
        <v>5616</v>
      </c>
      <c r="K1110" s="232" t="s">
        <v>5617</v>
      </c>
      <c r="L1110" s="232" t="s">
        <v>5639</v>
      </c>
    </row>
    <row r="1111" spans="1:12" s="27" customFormat="1" ht="229.5">
      <c r="A1111" s="232">
        <v>799</v>
      </c>
      <c r="B1111" s="233" t="s">
        <v>5538</v>
      </c>
      <c r="C1111" s="277">
        <v>43661</v>
      </c>
      <c r="D1111" s="242" t="s">
        <v>5673</v>
      </c>
      <c r="E1111" s="232" t="s">
        <v>1420</v>
      </c>
      <c r="F1111" s="232" t="s">
        <v>1422</v>
      </c>
      <c r="G1111" s="232" t="s">
        <v>807</v>
      </c>
      <c r="H1111" s="232" t="s">
        <v>2826</v>
      </c>
      <c r="I1111" s="232" t="s">
        <v>5619</v>
      </c>
      <c r="J1111" s="232" t="s">
        <v>5620</v>
      </c>
      <c r="K1111" s="232" t="s">
        <v>5836</v>
      </c>
      <c r="L1111" s="232" t="s">
        <v>21</v>
      </c>
    </row>
    <row r="1112" spans="1:12" s="27" customFormat="1" ht="331.5">
      <c r="A1112" s="232">
        <v>800</v>
      </c>
      <c r="B1112" s="233" t="s">
        <v>5538</v>
      </c>
      <c r="C1112" s="277">
        <v>43661</v>
      </c>
      <c r="D1112" s="242" t="s">
        <v>5673</v>
      </c>
      <c r="E1112" s="232" t="s">
        <v>1424</v>
      </c>
      <c r="F1112" s="232" t="s">
        <v>1425</v>
      </c>
      <c r="G1112" s="232" t="s">
        <v>807</v>
      </c>
      <c r="H1112" s="232" t="s">
        <v>2826</v>
      </c>
      <c r="I1112" s="232" t="s">
        <v>5623</v>
      </c>
      <c r="J1112" s="232" t="s">
        <v>21</v>
      </c>
      <c r="K1112" s="232" t="s">
        <v>5836</v>
      </c>
      <c r="L1112" s="232" t="s">
        <v>21</v>
      </c>
    </row>
    <row r="1113" spans="1:12" s="27" customFormat="1" ht="25.5">
      <c r="A1113" s="232">
        <v>801</v>
      </c>
      <c r="B1113" s="233" t="s">
        <v>5538</v>
      </c>
      <c r="C1113" s="277">
        <v>43663</v>
      </c>
      <c r="D1113" s="242" t="s">
        <v>5673</v>
      </c>
      <c r="E1113" s="232" t="s">
        <v>5624</v>
      </c>
      <c r="F1113" s="232" t="s">
        <v>5625</v>
      </c>
      <c r="G1113" s="232" t="s">
        <v>5628</v>
      </c>
      <c r="H1113" s="232" t="s">
        <v>5533</v>
      </c>
      <c r="I1113" s="232" t="s">
        <v>21</v>
      </c>
      <c r="J1113" s="232" t="s">
        <v>5624</v>
      </c>
      <c r="K1113" s="232" t="s">
        <v>5629</v>
      </c>
      <c r="L1113" s="232" t="s">
        <v>5019</v>
      </c>
    </row>
    <row r="1114" spans="1:12" s="27" customFormat="1" ht="229.5">
      <c r="A1114" s="232">
        <v>802</v>
      </c>
      <c r="B1114" s="233" t="s">
        <v>5538</v>
      </c>
      <c r="C1114" s="277">
        <v>43665</v>
      </c>
      <c r="D1114" s="242" t="s">
        <v>5673</v>
      </c>
      <c r="E1114" s="232" t="s">
        <v>2613</v>
      </c>
      <c r="F1114" s="232" t="s">
        <v>2614</v>
      </c>
      <c r="G1114" s="232" t="s">
        <v>1037</v>
      </c>
      <c r="H1114" s="232" t="s">
        <v>5067</v>
      </c>
      <c r="I1114" s="232" t="s">
        <v>2981</v>
      </c>
      <c r="J1114" s="232" t="s">
        <v>5632</v>
      </c>
      <c r="K1114" s="232" t="s">
        <v>5630</v>
      </c>
      <c r="L1114" s="232" t="s">
        <v>21</v>
      </c>
    </row>
    <row r="1115" spans="1:12" s="27" customFormat="1" ht="216.75">
      <c r="A1115" s="232">
        <v>803</v>
      </c>
      <c r="B1115" s="233" t="s">
        <v>5538</v>
      </c>
      <c r="C1115" s="277">
        <v>43665</v>
      </c>
      <c r="D1115" s="242" t="s">
        <v>5673</v>
      </c>
      <c r="E1115" s="232" t="s">
        <v>2615</v>
      </c>
      <c r="F1115" s="232" t="s">
        <v>2987</v>
      </c>
      <c r="G1115" s="232" t="s">
        <v>1037</v>
      </c>
      <c r="H1115" s="232" t="s">
        <v>5067</v>
      </c>
      <c r="I1115" s="232" t="s">
        <v>2984</v>
      </c>
      <c r="J1115" s="232" t="s">
        <v>5633</v>
      </c>
      <c r="K1115" s="232" t="s">
        <v>5630</v>
      </c>
      <c r="L1115" s="232" t="s">
        <v>21</v>
      </c>
    </row>
    <row r="1116" spans="1:12" s="27" customFormat="1" ht="216.75">
      <c r="A1116" s="232">
        <v>804</v>
      </c>
      <c r="B1116" s="233" t="s">
        <v>5538</v>
      </c>
      <c r="C1116" s="277">
        <v>43665</v>
      </c>
      <c r="D1116" s="242" t="s">
        <v>5673</v>
      </c>
      <c r="E1116" s="232" t="s">
        <v>2616</v>
      </c>
      <c r="F1116" s="232" t="s">
        <v>2617</v>
      </c>
      <c r="G1116" s="232" t="s">
        <v>1037</v>
      </c>
      <c r="H1116" s="232" t="s">
        <v>5067</v>
      </c>
      <c r="I1116" s="232" t="s">
        <v>2985</v>
      </c>
      <c r="J1116" s="232" t="s">
        <v>5634</v>
      </c>
      <c r="K1116" s="232" t="s">
        <v>5630</v>
      </c>
      <c r="L1116" s="232" t="s">
        <v>21</v>
      </c>
    </row>
    <row r="1117" spans="1:12" s="27" customFormat="1" ht="216.75">
      <c r="A1117" s="232">
        <v>805</v>
      </c>
      <c r="B1117" s="233" t="s">
        <v>5538</v>
      </c>
      <c r="C1117" s="277">
        <v>43665</v>
      </c>
      <c r="D1117" s="242" t="s">
        <v>5673</v>
      </c>
      <c r="E1117" s="232" t="s">
        <v>2618</v>
      </c>
      <c r="F1117" s="232" t="s">
        <v>2619</v>
      </c>
      <c r="G1117" s="232" t="s">
        <v>1037</v>
      </c>
      <c r="H1117" s="232" t="s">
        <v>5067</v>
      </c>
      <c r="I1117" s="232" t="s">
        <v>2986</v>
      </c>
      <c r="J1117" s="232" t="s">
        <v>5635</v>
      </c>
      <c r="K1117" s="232" t="s">
        <v>5630</v>
      </c>
      <c r="L1117" s="232" t="s">
        <v>21</v>
      </c>
    </row>
    <row r="1118" spans="1:12" s="27" customFormat="1" ht="229.5">
      <c r="A1118" s="232">
        <v>806</v>
      </c>
      <c r="B1118" s="233" t="s">
        <v>5538</v>
      </c>
      <c r="C1118" s="277">
        <v>43665</v>
      </c>
      <c r="D1118" s="242" t="s">
        <v>5673</v>
      </c>
      <c r="E1118" s="232" t="s">
        <v>2610</v>
      </c>
      <c r="F1118" s="232" t="s">
        <v>2611</v>
      </c>
      <c r="G1118" s="232" t="s">
        <v>1037</v>
      </c>
      <c r="H1118" s="232" t="s">
        <v>5067</v>
      </c>
      <c r="I1118" s="232" t="s">
        <v>2982</v>
      </c>
      <c r="J1118" s="232" t="s">
        <v>5636</v>
      </c>
      <c r="K1118" s="232" t="s">
        <v>5630</v>
      </c>
      <c r="L1118" s="232" t="s">
        <v>21</v>
      </c>
    </row>
    <row r="1119" spans="1:12" s="27" customFormat="1" ht="127.5">
      <c r="A1119" s="232">
        <v>807</v>
      </c>
      <c r="B1119" s="233" t="s">
        <v>5538</v>
      </c>
      <c r="C1119" s="277">
        <v>43665</v>
      </c>
      <c r="D1119" s="242" t="s">
        <v>5673</v>
      </c>
      <c r="E1119" s="232" t="s">
        <v>2606</v>
      </c>
      <c r="F1119" s="232" t="s">
        <v>2607</v>
      </c>
      <c r="G1119" s="232" t="s">
        <v>1037</v>
      </c>
      <c r="H1119" s="232" t="s">
        <v>5067</v>
      </c>
      <c r="I1119" s="232" t="s">
        <v>2609</v>
      </c>
      <c r="J1119" s="232" t="s">
        <v>5637</v>
      </c>
      <c r="K1119" s="232" t="s">
        <v>5630</v>
      </c>
      <c r="L1119" s="232" t="s">
        <v>21</v>
      </c>
    </row>
    <row r="1120" spans="1:12" s="27" customFormat="1" ht="178.5">
      <c r="A1120" s="232">
        <v>808</v>
      </c>
      <c r="B1120" s="233" t="s">
        <v>5538</v>
      </c>
      <c r="C1120" s="277">
        <v>43669</v>
      </c>
      <c r="D1120" s="242" t="s">
        <v>5673</v>
      </c>
      <c r="E1120" s="232" t="s">
        <v>4804</v>
      </c>
      <c r="F1120" s="232" t="s">
        <v>4806</v>
      </c>
      <c r="G1120" s="232" t="s">
        <v>754</v>
      </c>
      <c r="H1120" s="232" t="s">
        <v>5067</v>
      </c>
      <c r="I1120" s="232" t="s">
        <v>4863</v>
      </c>
      <c r="J1120" s="232" t="s">
        <v>5645</v>
      </c>
      <c r="K1120" s="232" t="s">
        <v>5611</v>
      </c>
      <c r="L1120" s="232" t="s">
        <v>5614</v>
      </c>
    </row>
    <row r="1121" spans="1:12" s="27" customFormat="1" ht="76.5">
      <c r="A1121" s="232">
        <v>809</v>
      </c>
      <c r="B1121" s="233" t="s">
        <v>5538</v>
      </c>
      <c r="C1121" s="277">
        <v>43665</v>
      </c>
      <c r="D1121" s="242" t="s">
        <v>5673</v>
      </c>
      <c r="E1121" s="232" t="s">
        <v>4630</v>
      </c>
      <c r="F1121" s="232" t="s">
        <v>4629</v>
      </c>
      <c r="G1121" s="232" t="s">
        <v>807</v>
      </c>
      <c r="H1121" s="232" t="s">
        <v>5067</v>
      </c>
      <c r="I1121" s="232" t="s">
        <v>5395</v>
      </c>
      <c r="J1121" s="232" t="s">
        <v>5631</v>
      </c>
      <c r="K1121" s="232" t="s">
        <v>5611</v>
      </c>
      <c r="L1121" s="232" t="s">
        <v>5614</v>
      </c>
    </row>
    <row r="1122" spans="1:12" s="27" customFormat="1" ht="63.75">
      <c r="A1122" s="232">
        <v>810</v>
      </c>
      <c r="B1122" s="233" t="s">
        <v>5538</v>
      </c>
      <c r="C1122" s="277">
        <v>43665</v>
      </c>
      <c r="D1122" s="242" t="s">
        <v>5673</v>
      </c>
      <c r="E1122" s="232" t="s">
        <v>2602</v>
      </c>
      <c r="F1122" s="232" t="s">
        <v>2603</v>
      </c>
      <c r="G1122" s="232" t="s">
        <v>1037</v>
      </c>
      <c r="H1122" s="232" t="s">
        <v>5067</v>
      </c>
      <c r="I1122" s="336" t="s">
        <v>2605</v>
      </c>
      <c r="J1122" s="336" t="s">
        <v>5638</v>
      </c>
      <c r="K1122" s="232" t="s">
        <v>5630</v>
      </c>
      <c r="L1122" s="232" t="s">
        <v>21</v>
      </c>
    </row>
    <row r="1123" spans="1:12" s="27" customFormat="1" ht="153">
      <c r="A1123" s="232">
        <v>811</v>
      </c>
      <c r="B1123" s="233" t="s">
        <v>5538</v>
      </c>
      <c r="C1123" s="277">
        <v>43669</v>
      </c>
      <c r="D1123" s="242" t="s">
        <v>5673</v>
      </c>
      <c r="E1123" s="232" t="s">
        <v>4638</v>
      </c>
      <c r="F1123" s="232" t="s">
        <v>4634</v>
      </c>
      <c r="G1123" s="232" t="s">
        <v>807</v>
      </c>
      <c r="H1123" s="232" t="s">
        <v>5067</v>
      </c>
      <c r="I1123" s="232" t="s">
        <v>5396</v>
      </c>
      <c r="J1123" s="232" t="s">
        <v>5655</v>
      </c>
      <c r="K1123" s="232" t="s">
        <v>5611</v>
      </c>
      <c r="L1123" s="232" t="s">
        <v>5614</v>
      </c>
    </row>
    <row r="1124" spans="1:12" s="27" customFormat="1" ht="76.5">
      <c r="A1124" s="232">
        <v>812</v>
      </c>
      <c r="B1124" s="233" t="s">
        <v>5538</v>
      </c>
      <c r="C1124" s="277">
        <v>43665</v>
      </c>
      <c r="D1124" s="242" t="s">
        <v>5673</v>
      </c>
      <c r="E1124" s="232" t="s">
        <v>4641</v>
      </c>
      <c r="F1124" s="232" t="s">
        <v>4640</v>
      </c>
      <c r="G1124" s="232" t="s">
        <v>807</v>
      </c>
      <c r="H1124" s="232" t="s">
        <v>5067</v>
      </c>
      <c r="I1124" s="232" t="s">
        <v>5395</v>
      </c>
      <c r="J1124" s="232" t="s">
        <v>5640</v>
      </c>
      <c r="K1124" s="232" t="s">
        <v>5611</v>
      </c>
      <c r="L1124" s="232" t="s">
        <v>5614</v>
      </c>
    </row>
    <row r="1125" spans="1:12" s="27" customFormat="1" ht="76.5">
      <c r="A1125" s="232">
        <v>813</v>
      </c>
      <c r="B1125" s="233" t="s">
        <v>5538</v>
      </c>
      <c r="C1125" s="277">
        <v>43669</v>
      </c>
      <c r="D1125" s="242" t="s">
        <v>5673</v>
      </c>
      <c r="E1125" s="232" t="s">
        <v>4644</v>
      </c>
      <c r="F1125" s="232" t="s">
        <v>4643</v>
      </c>
      <c r="G1125" s="232" t="s">
        <v>807</v>
      </c>
      <c r="H1125" s="232" t="s">
        <v>5067</v>
      </c>
      <c r="I1125" s="232" t="s">
        <v>5395</v>
      </c>
      <c r="J1125" s="232" t="s">
        <v>5656</v>
      </c>
      <c r="K1125" s="232" t="s">
        <v>5611</v>
      </c>
      <c r="L1125" s="232" t="s">
        <v>5614</v>
      </c>
    </row>
    <row r="1126" spans="1:12" s="27" customFormat="1" ht="242.25">
      <c r="A1126" s="232">
        <v>814</v>
      </c>
      <c r="B1126" s="233" t="s">
        <v>5538</v>
      </c>
      <c r="C1126" s="277">
        <v>43665</v>
      </c>
      <c r="D1126" s="242" t="s">
        <v>5673</v>
      </c>
      <c r="E1126" s="232" t="s">
        <v>4646</v>
      </c>
      <c r="F1126" s="232" t="s">
        <v>4645</v>
      </c>
      <c r="G1126" s="232" t="s">
        <v>807</v>
      </c>
      <c r="H1126" s="232" t="s">
        <v>5067</v>
      </c>
      <c r="I1126" s="232" t="s">
        <v>4846</v>
      </c>
      <c r="J1126" s="232" t="s">
        <v>5657</v>
      </c>
      <c r="K1126" s="232" t="s">
        <v>5611</v>
      </c>
      <c r="L1126" s="232" t="s">
        <v>5614</v>
      </c>
    </row>
    <row r="1127" spans="1:12" s="27" customFormat="1" ht="76.5">
      <c r="A1127" s="232">
        <v>815</v>
      </c>
      <c r="B1127" s="233" t="s">
        <v>5538</v>
      </c>
      <c r="C1127" s="277">
        <v>43669</v>
      </c>
      <c r="D1127" s="242" t="s">
        <v>5673</v>
      </c>
      <c r="E1127" s="232" t="s">
        <v>4744</v>
      </c>
      <c r="F1127" s="232" t="s">
        <v>4670</v>
      </c>
      <c r="G1127" s="232" t="s">
        <v>807</v>
      </c>
      <c r="H1127" s="232" t="s">
        <v>5067</v>
      </c>
      <c r="I1127" s="232" t="s">
        <v>5395</v>
      </c>
      <c r="J1127" s="232" t="s">
        <v>5658</v>
      </c>
      <c r="K1127" s="232" t="s">
        <v>5611</v>
      </c>
      <c r="L1127" s="232" t="s">
        <v>5614</v>
      </c>
    </row>
    <row r="1128" spans="1:12" s="27" customFormat="1" ht="63.75">
      <c r="A1128" s="232">
        <v>816</v>
      </c>
      <c r="B1128" s="233" t="s">
        <v>5538</v>
      </c>
      <c r="C1128" s="277">
        <v>43665</v>
      </c>
      <c r="D1128" s="242" t="s">
        <v>5673</v>
      </c>
      <c r="E1128" s="232" t="s">
        <v>4682</v>
      </c>
      <c r="F1128" s="232" t="s">
        <v>4683</v>
      </c>
      <c r="G1128" s="232" t="s">
        <v>807</v>
      </c>
      <c r="H1128" s="232" t="s">
        <v>5067</v>
      </c>
      <c r="I1128" s="232" t="s">
        <v>5397</v>
      </c>
      <c r="J1128" s="232" t="s">
        <v>5641</v>
      </c>
      <c r="K1128" s="232" t="s">
        <v>5611</v>
      </c>
      <c r="L1128" s="232" t="s">
        <v>5614</v>
      </c>
    </row>
    <row r="1129" spans="1:12" s="27" customFormat="1" ht="89.25">
      <c r="A1129" s="232">
        <v>817</v>
      </c>
      <c r="B1129" s="233" t="s">
        <v>5538</v>
      </c>
      <c r="C1129" s="277">
        <v>43669</v>
      </c>
      <c r="D1129" s="242" t="s">
        <v>5673</v>
      </c>
      <c r="E1129" s="232" t="s">
        <v>4622</v>
      </c>
      <c r="F1129" s="232" t="s">
        <v>4623</v>
      </c>
      <c r="G1129" s="232" t="s">
        <v>892</v>
      </c>
      <c r="H1129" s="232" t="s">
        <v>5067</v>
      </c>
      <c r="I1129" s="232" t="s">
        <v>4729</v>
      </c>
      <c r="J1129" s="232" t="s">
        <v>5663</v>
      </c>
      <c r="K1129" s="232" t="s">
        <v>5664</v>
      </c>
      <c r="L1129" s="232" t="s">
        <v>5614</v>
      </c>
    </row>
    <row r="1130" spans="1:12" s="27" customFormat="1" ht="89.25">
      <c r="A1130" s="232">
        <v>818</v>
      </c>
      <c r="B1130" s="233" t="s">
        <v>5538</v>
      </c>
      <c r="C1130" s="277">
        <v>43665</v>
      </c>
      <c r="D1130" s="242" t="s">
        <v>5673</v>
      </c>
      <c r="E1130" s="232" t="s">
        <v>4626</v>
      </c>
      <c r="F1130" s="232" t="s">
        <v>4627</v>
      </c>
      <c r="G1130" s="232" t="s">
        <v>892</v>
      </c>
      <c r="H1130" s="232" t="s">
        <v>5067</v>
      </c>
      <c r="I1130" s="232" t="s">
        <v>4730</v>
      </c>
      <c r="J1130" s="232" t="s">
        <v>5665</v>
      </c>
      <c r="K1130" s="232" t="s">
        <v>5664</v>
      </c>
      <c r="L1130" s="232" t="s">
        <v>5614</v>
      </c>
    </row>
    <row r="1131" spans="1:12" s="27" customFormat="1" ht="25.5">
      <c r="A1131" s="24">
        <v>819</v>
      </c>
      <c r="B1131" s="233" t="s">
        <v>5538</v>
      </c>
      <c r="C1131" s="277">
        <v>43665</v>
      </c>
      <c r="D1131" s="242" t="s">
        <v>5673</v>
      </c>
      <c r="E1131" s="24" t="s">
        <v>2556</v>
      </c>
      <c r="F1131" s="232" t="s">
        <v>5514</v>
      </c>
      <c r="G1131" s="232" t="s">
        <v>4131</v>
      </c>
      <c r="H1131" s="232" t="s">
        <v>24</v>
      </c>
      <c r="I1131" s="232" t="s">
        <v>5518</v>
      </c>
      <c r="J1131" s="232" t="s">
        <v>5643</v>
      </c>
      <c r="K1131" s="232" t="s">
        <v>5644</v>
      </c>
      <c r="L1131" s="232" t="s">
        <v>5642</v>
      </c>
    </row>
    <row r="1132" spans="1:12" s="27" customFormat="1" ht="25.5">
      <c r="A1132" s="232">
        <v>820</v>
      </c>
      <c r="B1132" s="233" t="s">
        <v>5538</v>
      </c>
      <c r="C1132" s="277">
        <v>43665</v>
      </c>
      <c r="D1132" s="242" t="s">
        <v>5673</v>
      </c>
      <c r="E1132" s="227" t="s">
        <v>2634</v>
      </c>
      <c r="F1132" s="351" t="s">
        <v>5515</v>
      </c>
      <c r="G1132" s="232" t="s">
        <v>810</v>
      </c>
      <c r="H1132" s="351" t="s">
        <v>24</v>
      </c>
      <c r="I1132" s="232" t="s">
        <v>5518</v>
      </c>
      <c r="J1132" s="232" t="s">
        <v>5643</v>
      </c>
      <c r="K1132" s="232" t="s">
        <v>5644</v>
      </c>
      <c r="L1132" s="232" t="s">
        <v>5642</v>
      </c>
    </row>
    <row r="1133" spans="1:12" s="27" customFormat="1" ht="25.5">
      <c r="A1133" s="232">
        <v>821</v>
      </c>
      <c r="B1133" s="233" t="s">
        <v>5538</v>
      </c>
      <c r="C1133" s="277">
        <v>43669</v>
      </c>
      <c r="D1133" s="242" t="s">
        <v>5673</v>
      </c>
      <c r="E1133" s="232" t="s">
        <v>4630</v>
      </c>
      <c r="F1133" s="232" t="s">
        <v>4629</v>
      </c>
      <c r="G1133" s="232" t="s">
        <v>807</v>
      </c>
      <c r="H1133" s="351" t="s">
        <v>1364</v>
      </c>
      <c r="I1133" s="232" t="s">
        <v>4630</v>
      </c>
      <c r="J1133" s="232" t="s">
        <v>5650</v>
      </c>
      <c r="K1133" s="232" t="s">
        <v>5652</v>
      </c>
      <c r="L1133" s="232" t="s">
        <v>21</v>
      </c>
    </row>
    <row r="1134" spans="1:12" s="27" customFormat="1" ht="25.5">
      <c r="A1134" s="232">
        <v>822</v>
      </c>
      <c r="B1134" s="233" t="s">
        <v>5538</v>
      </c>
      <c r="C1134" s="277">
        <v>43669</v>
      </c>
      <c r="D1134" s="242" t="s">
        <v>5673</v>
      </c>
      <c r="E1134" s="232" t="s">
        <v>5650</v>
      </c>
      <c r="F1134" s="232" t="s">
        <v>4629</v>
      </c>
      <c r="G1134" s="232" t="s">
        <v>807</v>
      </c>
      <c r="H1134" s="232" t="s">
        <v>1248</v>
      </c>
      <c r="I1134" s="232" t="s">
        <v>4629</v>
      </c>
      <c r="J1134" s="232" t="s">
        <v>5651</v>
      </c>
      <c r="K1134" s="232" t="s">
        <v>5653</v>
      </c>
      <c r="L1134" s="232" t="s">
        <v>21</v>
      </c>
    </row>
    <row r="1135" spans="1:12" s="27" customFormat="1" ht="38.25">
      <c r="A1135" s="232">
        <v>823</v>
      </c>
      <c r="B1135" s="233" t="s">
        <v>5538</v>
      </c>
      <c r="C1135" s="277">
        <v>43669</v>
      </c>
      <c r="D1135" s="242" t="s">
        <v>5673</v>
      </c>
      <c r="E1135" s="232" t="s">
        <v>5650</v>
      </c>
      <c r="F1135" s="232" t="s">
        <v>5651</v>
      </c>
      <c r="G1135" s="232" t="s">
        <v>807</v>
      </c>
      <c r="H1135" s="232" t="s">
        <v>1213</v>
      </c>
      <c r="I1135" s="232" t="s">
        <v>4631</v>
      </c>
      <c r="J1135" s="232" t="s">
        <v>5654</v>
      </c>
      <c r="K1135" s="232" t="s">
        <v>5652</v>
      </c>
      <c r="L1135" s="232" t="s">
        <v>21</v>
      </c>
    </row>
    <row r="1136" spans="1:12" s="27" customFormat="1" ht="25.5">
      <c r="A1136" s="232">
        <v>824</v>
      </c>
      <c r="B1136" s="233" t="s">
        <v>5538</v>
      </c>
      <c r="C1136" s="277">
        <v>43669</v>
      </c>
      <c r="D1136" s="242" t="s">
        <v>5673</v>
      </c>
      <c r="E1136" s="232" t="s">
        <v>5659</v>
      </c>
      <c r="F1136" s="232" t="s">
        <v>4670</v>
      </c>
      <c r="G1136" s="232" t="s">
        <v>807</v>
      </c>
      <c r="H1136" s="351" t="s">
        <v>1364</v>
      </c>
      <c r="I1136" s="232" t="s">
        <v>5659</v>
      </c>
      <c r="J1136" s="232" t="s">
        <v>5661</v>
      </c>
      <c r="K1136" s="232" t="s">
        <v>5660</v>
      </c>
      <c r="L1136" s="232" t="s">
        <v>21</v>
      </c>
    </row>
    <row r="1137" spans="1:12" s="27" customFormat="1" ht="25.5">
      <c r="A1137" s="232">
        <v>825</v>
      </c>
      <c r="B1137" s="233" t="s">
        <v>5538</v>
      </c>
      <c r="C1137" s="277">
        <v>43669</v>
      </c>
      <c r="D1137" s="242" t="s">
        <v>5673</v>
      </c>
      <c r="E1137" s="232" t="s">
        <v>5661</v>
      </c>
      <c r="F1137" s="232" t="s">
        <v>4670</v>
      </c>
      <c r="G1137" s="232" t="s">
        <v>807</v>
      </c>
      <c r="H1137" s="232" t="s">
        <v>1248</v>
      </c>
      <c r="I1137" s="232" t="s">
        <v>4670</v>
      </c>
      <c r="J1137" s="232" t="s">
        <v>5662</v>
      </c>
      <c r="K1137" s="232" t="s">
        <v>5653</v>
      </c>
      <c r="L1137" s="232" t="s">
        <v>21</v>
      </c>
    </row>
    <row r="1138" spans="1:12" s="27" customFormat="1" ht="51">
      <c r="A1138" s="232">
        <v>826</v>
      </c>
      <c r="B1138" s="233" t="s">
        <v>5538</v>
      </c>
      <c r="C1138" s="277">
        <v>43669</v>
      </c>
      <c r="D1138" s="242" t="s">
        <v>5673</v>
      </c>
      <c r="E1138" s="232" t="s">
        <v>5661</v>
      </c>
      <c r="F1138" s="232" t="s">
        <v>5662</v>
      </c>
      <c r="G1138" s="232" t="s">
        <v>807</v>
      </c>
      <c r="H1138" s="232" t="s">
        <v>1213</v>
      </c>
      <c r="I1138" s="232" t="s">
        <v>4743</v>
      </c>
      <c r="J1138" s="232" t="s">
        <v>4743</v>
      </c>
      <c r="K1138" s="232" t="s">
        <v>5660</v>
      </c>
      <c r="L1138" s="232" t="s">
        <v>21</v>
      </c>
    </row>
    <row r="1139" spans="1:12" s="27" customFormat="1" ht="153">
      <c r="A1139" s="232">
        <v>827</v>
      </c>
      <c r="B1139" s="233" t="s">
        <v>5668</v>
      </c>
      <c r="C1139" s="277">
        <v>43692</v>
      </c>
      <c r="D1139" s="345" t="s">
        <v>4802</v>
      </c>
      <c r="E1139" s="24" t="s">
        <v>4823</v>
      </c>
      <c r="F1139" s="338" t="s">
        <v>4824</v>
      </c>
      <c r="G1139" s="232" t="s">
        <v>754</v>
      </c>
      <c r="H1139" s="232" t="s">
        <v>5067</v>
      </c>
      <c r="I1139" s="338" t="s">
        <v>5646</v>
      </c>
      <c r="J1139" s="232" t="s">
        <v>5738</v>
      </c>
      <c r="K1139" s="232" t="s">
        <v>5669</v>
      </c>
      <c r="L1139" s="232" t="s">
        <v>21</v>
      </c>
    </row>
    <row r="1140" spans="1:12" s="27" customFormat="1">
      <c r="A1140" s="232">
        <v>828</v>
      </c>
      <c r="B1140" s="233" t="s">
        <v>5668</v>
      </c>
      <c r="C1140" s="277">
        <v>43692</v>
      </c>
      <c r="D1140" s="354" t="s">
        <v>4635</v>
      </c>
      <c r="E1140" s="24" t="s">
        <v>4638</v>
      </c>
      <c r="F1140" s="338" t="s">
        <v>4634</v>
      </c>
      <c r="G1140" s="232" t="s">
        <v>807</v>
      </c>
      <c r="H1140" s="232" t="s">
        <v>24</v>
      </c>
      <c r="I1140" s="337" t="s">
        <v>1201</v>
      </c>
      <c r="J1140" s="232" t="s">
        <v>5020</v>
      </c>
      <c r="K1140" s="232" t="s">
        <v>5670</v>
      </c>
      <c r="L1140" s="232" t="s">
        <v>21</v>
      </c>
    </row>
    <row r="1141" spans="1:12" s="27" customFormat="1">
      <c r="A1141" s="232">
        <v>829</v>
      </c>
      <c r="B1141" s="233" t="s">
        <v>5668</v>
      </c>
      <c r="C1141" s="277">
        <v>43692</v>
      </c>
      <c r="D1141" s="354" t="s">
        <v>4636</v>
      </c>
      <c r="E1141" s="24" t="s">
        <v>4641</v>
      </c>
      <c r="F1141" s="338" t="s">
        <v>4640</v>
      </c>
      <c r="G1141" s="232" t="s">
        <v>807</v>
      </c>
      <c r="H1141" s="232" t="s">
        <v>24</v>
      </c>
      <c r="I1141" s="337" t="s">
        <v>1201</v>
      </c>
      <c r="J1141" s="232" t="s">
        <v>5020</v>
      </c>
      <c r="K1141" s="232" t="s">
        <v>5670</v>
      </c>
      <c r="L1141" s="232" t="s">
        <v>21</v>
      </c>
    </row>
    <row r="1142" spans="1:12" s="27" customFormat="1">
      <c r="A1142" s="232">
        <v>830</v>
      </c>
      <c r="B1142" s="233" t="s">
        <v>5668</v>
      </c>
      <c r="C1142" s="277">
        <v>43692</v>
      </c>
      <c r="D1142" s="354" t="s">
        <v>4637</v>
      </c>
      <c r="E1142" s="24" t="s">
        <v>4644</v>
      </c>
      <c r="F1142" s="338" t="s">
        <v>4643</v>
      </c>
      <c r="G1142" s="232" t="s">
        <v>807</v>
      </c>
      <c r="H1142" s="232" t="s">
        <v>24</v>
      </c>
      <c r="I1142" s="337" t="s">
        <v>1201</v>
      </c>
      <c r="J1142" s="232" t="s">
        <v>5020</v>
      </c>
      <c r="K1142" s="232" t="s">
        <v>5670</v>
      </c>
      <c r="L1142" s="232" t="s">
        <v>21</v>
      </c>
    </row>
    <row r="1143" spans="1:12" s="27" customFormat="1">
      <c r="A1143" s="232">
        <v>831</v>
      </c>
      <c r="B1143" s="233" t="s">
        <v>5668</v>
      </c>
      <c r="C1143" s="277">
        <v>43692</v>
      </c>
      <c r="D1143" s="354" t="s">
        <v>4628</v>
      </c>
      <c r="E1143" s="232" t="s">
        <v>5650</v>
      </c>
      <c r="F1143" s="337" t="s">
        <v>5651</v>
      </c>
      <c r="G1143" s="232" t="s">
        <v>807</v>
      </c>
      <c r="H1143" s="232" t="s">
        <v>24</v>
      </c>
      <c r="I1143" s="337" t="s">
        <v>1201</v>
      </c>
      <c r="J1143" s="232" t="s">
        <v>5020</v>
      </c>
      <c r="K1143" s="232" t="s">
        <v>5670</v>
      </c>
      <c r="L1143" s="232" t="s">
        <v>21</v>
      </c>
    </row>
    <row r="1144" spans="1:12" s="27" customFormat="1">
      <c r="A1144" s="232">
        <v>832</v>
      </c>
      <c r="B1144" s="233" t="s">
        <v>5668</v>
      </c>
      <c r="C1144" s="277">
        <v>43692</v>
      </c>
      <c r="D1144" s="354" t="s">
        <v>4749</v>
      </c>
      <c r="E1144" s="24" t="s">
        <v>5661</v>
      </c>
      <c r="F1144" s="338" t="s">
        <v>5662</v>
      </c>
      <c r="G1144" s="232" t="s">
        <v>807</v>
      </c>
      <c r="H1144" s="232" t="s">
        <v>24</v>
      </c>
      <c r="I1144" s="337" t="s">
        <v>1201</v>
      </c>
      <c r="J1144" s="232" t="s">
        <v>5020</v>
      </c>
      <c r="K1144" s="232" t="s">
        <v>5670</v>
      </c>
      <c r="L1144" s="232" t="s">
        <v>21</v>
      </c>
    </row>
    <row r="1145" spans="1:12" s="27" customFormat="1">
      <c r="A1145" s="232">
        <v>833</v>
      </c>
      <c r="B1145" s="233" t="s">
        <v>5668</v>
      </c>
      <c r="C1145" s="277">
        <v>43671</v>
      </c>
      <c r="D1145" s="354" t="s">
        <v>4820</v>
      </c>
      <c r="E1145" s="24" t="s">
        <v>4680</v>
      </c>
      <c r="F1145" s="338" t="s">
        <v>4679</v>
      </c>
      <c r="G1145" s="232" t="s">
        <v>754</v>
      </c>
      <c r="H1145" s="232" t="s">
        <v>24</v>
      </c>
      <c r="I1145" s="337" t="s">
        <v>339</v>
      </c>
      <c r="J1145" s="24" t="s">
        <v>4700</v>
      </c>
      <c r="K1145" s="232" t="s">
        <v>5671</v>
      </c>
      <c r="L1145" s="232" t="s">
        <v>21</v>
      </c>
    </row>
    <row r="1146" spans="1:12" s="27" customFormat="1">
      <c r="A1146" s="232">
        <v>834</v>
      </c>
      <c r="B1146" s="233" t="s">
        <v>5668</v>
      </c>
      <c r="C1146" s="277">
        <v>43671</v>
      </c>
      <c r="D1146" s="354" t="s">
        <v>4689</v>
      </c>
      <c r="E1146" s="24" t="s">
        <v>4704</v>
      </c>
      <c r="F1146" s="337" t="s">
        <v>4703</v>
      </c>
      <c r="G1146" s="232" t="s">
        <v>1126</v>
      </c>
      <c r="H1146" s="232" t="s">
        <v>24</v>
      </c>
      <c r="I1146" s="337" t="s">
        <v>558</v>
      </c>
      <c r="J1146" s="24" t="s">
        <v>4700</v>
      </c>
      <c r="K1146" s="232" t="s">
        <v>5671</v>
      </c>
      <c r="L1146" s="232" t="s">
        <v>21</v>
      </c>
    </row>
    <row r="1147" spans="1:12" s="27" customFormat="1">
      <c r="A1147" s="232">
        <v>835</v>
      </c>
      <c r="B1147" s="233" t="s">
        <v>5668</v>
      </c>
      <c r="C1147" s="277">
        <v>43671</v>
      </c>
      <c r="D1147" s="354" t="s">
        <v>4688</v>
      </c>
      <c r="E1147" s="24" t="s">
        <v>4697</v>
      </c>
      <c r="F1147" s="337" t="s">
        <v>4698</v>
      </c>
      <c r="G1147" s="232" t="s">
        <v>1126</v>
      </c>
      <c r="H1147" s="232" t="s">
        <v>24</v>
      </c>
      <c r="I1147" s="337" t="s">
        <v>558</v>
      </c>
      <c r="J1147" s="24" t="s">
        <v>4700</v>
      </c>
      <c r="K1147" s="232" t="s">
        <v>5671</v>
      </c>
      <c r="L1147" s="232" t="s">
        <v>21</v>
      </c>
    </row>
    <row r="1148" spans="1:12" s="27" customFormat="1">
      <c r="A1148" s="232">
        <v>836</v>
      </c>
      <c r="B1148" s="233" t="s">
        <v>5668</v>
      </c>
      <c r="C1148" s="277">
        <v>43671</v>
      </c>
      <c r="D1148" s="354" t="s">
        <v>4685</v>
      </c>
      <c r="E1148" s="24" t="s">
        <v>4691</v>
      </c>
      <c r="F1148" s="337" t="s">
        <v>4693</v>
      </c>
      <c r="G1148" s="232" t="s">
        <v>1126</v>
      </c>
      <c r="H1148" s="232" t="s">
        <v>24</v>
      </c>
      <c r="I1148" s="337" t="s">
        <v>558</v>
      </c>
      <c r="J1148" s="24" t="s">
        <v>4700</v>
      </c>
      <c r="K1148" s="232" t="s">
        <v>5671</v>
      </c>
      <c r="L1148" s="232" t="s">
        <v>21</v>
      </c>
    </row>
    <row r="1149" spans="1:12" s="27" customFormat="1">
      <c r="A1149" s="232">
        <v>837</v>
      </c>
      <c r="B1149" s="233" t="s">
        <v>5668</v>
      </c>
      <c r="C1149" s="277">
        <v>43692</v>
      </c>
      <c r="D1149" s="352" t="s">
        <v>4647</v>
      </c>
      <c r="E1149" s="232" t="s">
        <v>4646</v>
      </c>
      <c r="F1149" s="232" t="s">
        <v>4645</v>
      </c>
      <c r="G1149" s="232" t="s">
        <v>807</v>
      </c>
      <c r="H1149" s="232" t="s">
        <v>24</v>
      </c>
      <c r="I1149" s="337" t="s">
        <v>1201</v>
      </c>
      <c r="J1149" s="232" t="s">
        <v>5020</v>
      </c>
      <c r="K1149" s="232" t="s">
        <v>5671</v>
      </c>
      <c r="L1149" s="232" t="s">
        <v>21</v>
      </c>
    </row>
    <row r="1150" spans="1:12" s="27" customFormat="1">
      <c r="A1150" s="232">
        <v>838</v>
      </c>
      <c r="B1150" s="233" t="s">
        <v>5668</v>
      </c>
      <c r="C1150" s="277">
        <v>43693</v>
      </c>
      <c r="D1150" s="352" t="s">
        <v>4811</v>
      </c>
      <c r="E1150" s="232" t="s">
        <v>4812</v>
      </c>
      <c r="F1150" s="232" t="s">
        <v>4814</v>
      </c>
      <c r="G1150" s="232" t="s">
        <v>807</v>
      </c>
      <c r="H1150" s="232" t="s">
        <v>24</v>
      </c>
      <c r="I1150" s="232" t="s">
        <v>558</v>
      </c>
      <c r="J1150" s="232" t="s">
        <v>5695</v>
      </c>
      <c r="K1150" s="232" t="s">
        <v>5674</v>
      </c>
      <c r="L1150" s="232" t="s">
        <v>21</v>
      </c>
    </row>
    <row r="1151" spans="1:12" s="27" customFormat="1">
      <c r="A1151" s="232">
        <v>839</v>
      </c>
      <c r="B1151" s="233" t="s">
        <v>5668</v>
      </c>
      <c r="C1151" s="277">
        <v>43693</v>
      </c>
      <c r="D1151" s="352" t="s">
        <v>4681</v>
      </c>
      <c r="E1151" s="232" t="s">
        <v>4804</v>
      </c>
      <c r="F1151" s="232" t="s">
        <v>4806</v>
      </c>
      <c r="G1151" s="232" t="s">
        <v>807</v>
      </c>
      <c r="H1151" s="232" t="s">
        <v>24</v>
      </c>
      <c r="I1151" s="232" t="s">
        <v>558</v>
      </c>
      <c r="J1151" s="232" t="s">
        <v>5695</v>
      </c>
      <c r="K1151" s="232" t="s">
        <v>5674</v>
      </c>
      <c r="L1151" s="232" t="s">
        <v>21</v>
      </c>
    </row>
    <row r="1152" spans="1:12" s="27" customFormat="1">
      <c r="A1152" s="232">
        <v>840</v>
      </c>
      <c r="B1152" s="233" t="s">
        <v>5668</v>
      </c>
      <c r="C1152" s="277">
        <v>43676</v>
      </c>
      <c r="D1152" s="352" t="s">
        <v>4802</v>
      </c>
      <c r="E1152" s="232" t="s">
        <v>4823</v>
      </c>
      <c r="F1152" s="232" t="s">
        <v>4824</v>
      </c>
      <c r="G1152" s="232" t="s">
        <v>807</v>
      </c>
      <c r="H1152" s="232" t="s">
        <v>24</v>
      </c>
      <c r="I1152" s="232" t="s">
        <v>558</v>
      </c>
      <c r="J1152" s="232" t="s">
        <v>5675</v>
      </c>
      <c r="K1152" s="232" t="s">
        <v>5674</v>
      </c>
      <c r="L1152" s="232" t="s">
        <v>21</v>
      </c>
    </row>
    <row r="1153" spans="1:12" s="27" customFormat="1" ht="165.75">
      <c r="A1153" s="232">
        <v>841</v>
      </c>
      <c r="B1153" s="233" t="s">
        <v>5668</v>
      </c>
      <c r="C1153" s="277">
        <v>43692</v>
      </c>
      <c r="D1153" s="233" t="s">
        <v>4088</v>
      </c>
      <c r="E1153" s="232" t="s">
        <v>3925</v>
      </c>
      <c r="F1153" s="232" t="s">
        <v>3926</v>
      </c>
      <c r="G1153" s="232" t="s">
        <v>807</v>
      </c>
      <c r="H1153" s="232" t="s">
        <v>5067</v>
      </c>
      <c r="I1153" s="232" t="s">
        <v>4568</v>
      </c>
      <c r="J1153" s="232" t="s">
        <v>5678</v>
      </c>
      <c r="K1153" s="232" t="s">
        <v>5677</v>
      </c>
      <c r="L1153" s="232" t="s">
        <v>21</v>
      </c>
    </row>
    <row r="1154" spans="1:12" s="27" customFormat="1" ht="140.25">
      <c r="A1154" s="232">
        <v>842</v>
      </c>
      <c r="B1154" s="233" t="s">
        <v>5668</v>
      </c>
      <c r="C1154" s="277">
        <v>43692</v>
      </c>
      <c r="D1154" s="233" t="s">
        <v>4060</v>
      </c>
      <c r="E1154" s="232" t="s">
        <v>3952</v>
      </c>
      <c r="F1154" s="232" t="s">
        <v>3953</v>
      </c>
      <c r="G1154" s="232" t="s">
        <v>754</v>
      </c>
      <c r="H1154" s="232" t="s">
        <v>5067</v>
      </c>
      <c r="I1154" s="232" t="s">
        <v>5676</v>
      </c>
      <c r="J1154" s="232" t="s">
        <v>5778</v>
      </c>
      <c r="K1154" s="232" t="s">
        <v>5677</v>
      </c>
      <c r="L1154" s="232" t="s">
        <v>21</v>
      </c>
    </row>
    <row r="1155" spans="1:12" s="27" customFormat="1" ht="178.5">
      <c r="A1155" s="232">
        <v>843</v>
      </c>
      <c r="B1155" s="233" t="s">
        <v>5668</v>
      </c>
      <c r="C1155" s="277">
        <v>43692</v>
      </c>
      <c r="D1155" s="233" t="s">
        <v>4080</v>
      </c>
      <c r="E1155" s="232" t="s">
        <v>4036</v>
      </c>
      <c r="F1155" s="232" t="s">
        <v>4037</v>
      </c>
      <c r="G1155" s="232" t="s">
        <v>807</v>
      </c>
      <c r="H1155" s="232" t="s">
        <v>5067</v>
      </c>
      <c r="I1155" s="232" t="s">
        <v>4561</v>
      </c>
      <c r="J1155" s="232" t="s">
        <v>5679</v>
      </c>
      <c r="K1155" s="232" t="s">
        <v>5677</v>
      </c>
      <c r="L1155" s="232" t="s">
        <v>21</v>
      </c>
    </row>
    <row r="1156" spans="1:12" s="27" customFormat="1" ht="165.75">
      <c r="A1156" s="232">
        <v>844</v>
      </c>
      <c r="B1156" s="233" t="s">
        <v>5668</v>
      </c>
      <c r="C1156" s="277">
        <v>43692</v>
      </c>
      <c r="D1156" s="233" t="s">
        <v>4244</v>
      </c>
      <c r="E1156" s="232" t="s">
        <v>3952</v>
      </c>
      <c r="F1156" s="232" t="s">
        <v>3953</v>
      </c>
      <c r="G1156" s="232" t="s">
        <v>892</v>
      </c>
      <c r="H1156" s="232" t="s">
        <v>5067</v>
      </c>
      <c r="I1156" s="232" t="s">
        <v>4612</v>
      </c>
      <c r="J1156" s="232" t="s">
        <v>5680</v>
      </c>
      <c r="K1156" s="232" t="s">
        <v>5677</v>
      </c>
      <c r="L1156" s="232" t="s">
        <v>21</v>
      </c>
    </row>
    <row r="1157" spans="1:12" s="27" customFormat="1" ht="127.5">
      <c r="A1157" s="232">
        <v>845</v>
      </c>
      <c r="B1157" s="233" t="s">
        <v>5668</v>
      </c>
      <c r="C1157" s="277">
        <v>43692</v>
      </c>
      <c r="D1157" s="233" t="s">
        <v>4530</v>
      </c>
      <c r="E1157" s="232" t="s">
        <v>4531</v>
      </c>
      <c r="F1157" s="232" t="s">
        <v>4532</v>
      </c>
      <c r="G1157" s="232" t="s">
        <v>754</v>
      </c>
      <c r="H1157" s="232" t="s">
        <v>5067</v>
      </c>
      <c r="I1157" s="232" t="s">
        <v>5615</v>
      </c>
      <c r="J1157" s="232" t="s">
        <v>5712</v>
      </c>
      <c r="K1157" s="232" t="s">
        <v>5681</v>
      </c>
      <c r="L1157" s="232" t="s">
        <v>21</v>
      </c>
    </row>
    <row r="1158" spans="1:12" s="27" customFormat="1" ht="216.75">
      <c r="A1158" s="232">
        <v>846</v>
      </c>
      <c r="B1158" s="233" t="s">
        <v>5668</v>
      </c>
      <c r="C1158" s="277">
        <v>43692</v>
      </c>
      <c r="D1158" s="233" t="s">
        <v>4649</v>
      </c>
      <c r="E1158" s="232" t="s">
        <v>4650</v>
      </c>
      <c r="F1158" s="232" t="s">
        <v>4651</v>
      </c>
      <c r="G1158" s="232" t="s">
        <v>754</v>
      </c>
      <c r="H1158" s="232" t="s">
        <v>5067</v>
      </c>
      <c r="I1158" s="232" t="s">
        <v>5612</v>
      </c>
      <c r="J1158" s="232" t="s">
        <v>5707</v>
      </c>
      <c r="K1158" s="232" t="s">
        <v>5681</v>
      </c>
      <c r="L1158" s="232" t="s">
        <v>21</v>
      </c>
    </row>
    <row r="1159" spans="1:12">
      <c r="A1159" s="232">
        <v>847</v>
      </c>
      <c r="B1159" s="233" t="s">
        <v>5668</v>
      </c>
      <c r="C1159" s="277">
        <v>43692</v>
      </c>
      <c r="D1159" s="352" t="s">
        <v>4649</v>
      </c>
      <c r="E1159" s="232" t="s">
        <v>4650</v>
      </c>
      <c r="F1159" s="232" t="s">
        <v>4651</v>
      </c>
      <c r="G1159" s="232" t="s">
        <v>754</v>
      </c>
      <c r="H1159" s="232" t="s">
        <v>24</v>
      </c>
      <c r="I1159" s="232" t="s">
        <v>558</v>
      </c>
      <c r="J1159" s="232" t="s">
        <v>902</v>
      </c>
      <c r="K1159" s="232" t="s">
        <v>5681</v>
      </c>
      <c r="L1159" s="232" t="s">
        <v>21</v>
      </c>
    </row>
    <row r="1160" spans="1:12" ht="102">
      <c r="A1160" s="232">
        <v>848</v>
      </c>
      <c r="B1160" s="233" t="s">
        <v>5668</v>
      </c>
      <c r="C1160" s="277">
        <v>43692</v>
      </c>
      <c r="D1160" s="233" t="s">
        <v>4669</v>
      </c>
      <c r="E1160" s="232" t="s">
        <v>4803</v>
      </c>
      <c r="F1160" s="232" t="s">
        <v>4805</v>
      </c>
      <c r="G1160" s="232" t="s">
        <v>754</v>
      </c>
      <c r="H1160" s="232" t="s">
        <v>5067</v>
      </c>
      <c r="I1160" s="232" t="s">
        <v>5613</v>
      </c>
      <c r="J1160" s="232" t="s">
        <v>5708</v>
      </c>
      <c r="K1160" s="232" t="s">
        <v>5681</v>
      </c>
      <c r="L1160" s="232" t="s">
        <v>21</v>
      </c>
    </row>
    <row r="1161" spans="1:12" ht="102">
      <c r="A1161" s="232">
        <v>849</v>
      </c>
      <c r="B1161" s="233" t="s">
        <v>5668</v>
      </c>
      <c r="C1161" s="277">
        <v>43692</v>
      </c>
      <c r="D1161" s="233" t="s">
        <v>4801</v>
      </c>
      <c r="E1161" s="232" t="s">
        <v>4672</v>
      </c>
      <c r="F1161" s="232" t="s">
        <v>4671</v>
      </c>
      <c r="G1161" s="232" t="s">
        <v>754</v>
      </c>
      <c r="H1161" s="232" t="s">
        <v>5067</v>
      </c>
      <c r="I1161" s="232" t="s">
        <v>4732</v>
      </c>
      <c r="J1161" s="232" t="s">
        <v>5709</v>
      </c>
      <c r="K1161" s="232" t="s">
        <v>5681</v>
      </c>
      <c r="L1161" s="232" t="s">
        <v>21</v>
      </c>
    </row>
    <row r="1162" spans="1:12" ht="102">
      <c r="A1162" s="232">
        <v>850</v>
      </c>
      <c r="B1162" s="233" t="s">
        <v>5668</v>
      </c>
      <c r="C1162" s="277">
        <v>43692</v>
      </c>
      <c r="D1162" s="233" t="s">
        <v>4628</v>
      </c>
      <c r="E1162" s="232" t="s">
        <v>5650</v>
      </c>
      <c r="F1162" s="232" t="s">
        <v>5651</v>
      </c>
      <c r="G1162" s="232" t="s">
        <v>807</v>
      </c>
      <c r="H1162" s="232" t="s">
        <v>5067</v>
      </c>
      <c r="I1162" s="232" t="s">
        <v>5631</v>
      </c>
      <c r="J1162" s="232" t="s">
        <v>5682</v>
      </c>
      <c r="K1162" s="232" t="s">
        <v>5681</v>
      </c>
      <c r="L1162" s="232" t="s">
        <v>21</v>
      </c>
    </row>
    <row r="1163" spans="1:12" ht="216.75">
      <c r="A1163" s="232">
        <v>851</v>
      </c>
      <c r="B1163" s="233" t="s">
        <v>5668</v>
      </c>
      <c r="C1163" s="277">
        <v>43692</v>
      </c>
      <c r="D1163" s="233" t="s">
        <v>4635</v>
      </c>
      <c r="E1163" s="232" t="s">
        <v>4638</v>
      </c>
      <c r="F1163" s="232" t="s">
        <v>4634</v>
      </c>
      <c r="G1163" s="232" t="s">
        <v>807</v>
      </c>
      <c r="H1163" s="232" t="s">
        <v>5067</v>
      </c>
      <c r="I1163" s="232" t="s">
        <v>5655</v>
      </c>
      <c r="J1163" s="232" t="s">
        <v>5691</v>
      </c>
      <c r="K1163" s="232" t="s">
        <v>5681</v>
      </c>
      <c r="L1163" s="232" t="s">
        <v>21</v>
      </c>
    </row>
    <row r="1164" spans="1:12" ht="89.25">
      <c r="A1164" s="232">
        <v>852</v>
      </c>
      <c r="B1164" s="233" t="s">
        <v>5668</v>
      </c>
      <c r="C1164" s="277">
        <v>43692</v>
      </c>
      <c r="D1164" s="233" t="s">
        <v>4636</v>
      </c>
      <c r="E1164" s="232" t="s">
        <v>4641</v>
      </c>
      <c r="F1164" s="232" t="s">
        <v>4640</v>
      </c>
      <c r="G1164" s="232" t="s">
        <v>807</v>
      </c>
      <c r="H1164" s="232" t="s">
        <v>5067</v>
      </c>
      <c r="I1164" s="232" t="s">
        <v>5640</v>
      </c>
      <c r="J1164" s="232" t="s">
        <v>5683</v>
      </c>
      <c r="K1164" s="232" t="s">
        <v>5681</v>
      </c>
      <c r="L1164" s="232" t="s">
        <v>21</v>
      </c>
    </row>
    <row r="1165" spans="1:12" ht="114.75">
      <c r="A1165" s="232">
        <v>853</v>
      </c>
      <c r="B1165" s="233" t="s">
        <v>5668</v>
      </c>
      <c r="C1165" s="277">
        <v>43692</v>
      </c>
      <c r="D1165" s="233" t="s">
        <v>4637</v>
      </c>
      <c r="E1165" s="232" t="s">
        <v>4644</v>
      </c>
      <c r="F1165" s="232" t="s">
        <v>4643</v>
      </c>
      <c r="G1165" s="232" t="s">
        <v>807</v>
      </c>
      <c r="H1165" s="232" t="s">
        <v>5067</v>
      </c>
      <c r="I1165" s="232" t="s">
        <v>5656</v>
      </c>
      <c r="J1165" s="232" t="s">
        <v>5684</v>
      </c>
      <c r="K1165" s="232" t="s">
        <v>5681</v>
      </c>
      <c r="L1165" s="232" t="s">
        <v>21</v>
      </c>
    </row>
    <row r="1166" spans="1:12" ht="178.5">
      <c r="A1166" s="232">
        <v>854</v>
      </c>
      <c r="B1166" s="233" t="s">
        <v>5668</v>
      </c>
      <c r="C1166" s="277">
        <v>43692</v>
      </c>
      <c r="D1166" s="233" t="s">
        <v>4647</v>
      </c>
      <c r="E1166" s="232" t="s">
        <v>4646</v>
      </c>
      <c r="F1166" s="232" t="s">
        <v>4645</v>
      </c>
      <c r="G1166" s="232" t="s">
        <v>807</v>
      </c>
      <c r="H1166" s="232" t="s">
        <v>5067</v>
      </c>
      <c r="I1166" s="232" t="s">
        <v>5657</v>
      </c>
      <c r="J1166" s="232" t="s">
        <v>5685</v>
      </c>
      <c r="K1166" s="232" t="s">
        <v>5681</v>
      </c>
      <c r="L1166" s="232" t="s">
        <v>21</v>
      </c>
    </row>
    <row r="1167" spans="1:12" ht="76.5">
      <c r="A1167" s="232">
        <v>855</v>
      </c>
      <c r="B1167" s="233" t="s">
        <v>5668</v>
      </c>
      <c r="C1167" s="277">
        <v>43692</v>
      </c>
      <c r="D1167" s="233" t="s">
        <v>4749</v>
      </c>
      <c r="E1167" s="232" t="s">
        <v>5661</v>
      </c>
      <c r="F1167" s="232" t="s">
        <v>5662</v>
      </c>
      <c r="G1167" s="232" t="s">
        <v>807</v>
      </c>
      <c r="H1167" s="232" t="s">
        <v>5067</v>
      </c>
      <c r="I1167" s="232" t="s">
        <v>5658</v>
      </c>
      <c r="J1167" s="232" t="s">
        <v>5686</v>
      </c>
      <c r="K1167" s="232" t="s">
        <v>5681</v>
      </c>
      <c r="L1167" s="232" t="s">
        <v>21</v>
      </c>
    </row>
    <row r="1168" spans="1:12" ht="63.75">
      <c r="A1168" s="232">
        <v>856</v>
      </c>
      <c r="B1168" s="233" t="s">
        <v>5668</v>
      </c>
      <c r="C1168" s="277">
        <v>43692</v>
      </c>
      <c r="D1168" s="233" t="s">
        <v>4750</v>
      </c>
      <c r="E1168" s="232" t="s">
        <v>4682</v>
      </c>
      <c r="F1168" s="232" t="s">
        <v>4683</v>
      </c>
      <c r="G1168" s="232" t="s">
        <v>807</v>
      </c>
      <c r="H1168" s="232" t="s">
        <v>5067</v>
      </c>
      <c r="I1168" s="232" t="s">
        <v>5641</v>
      </c>
      <c r="J1168" s="232" t="s">
        <v>5687</v>
      </c>
      <c r="K1168" s="232" t="s">
        <v>5681</v>
      </c>
      <c r="L1168" s="232" t="s">
        <v>21</v>
      </c>
    </row>
    <row r="1169" spans="1:12" ht="76.5">
      <c r="A1169" s="232">
        <v>857</v>
      </c>
      <c r="B1169" s="233" t="s">
        <v>5668</v>
      </c>
      <c r="C1169" s="277">
        <v>43692</v>
      </c>
      <c r="D1169" s="233" t="s">
        <v>4621</v>
      </c>
      <c r="E1169" s="232" t="s">
        <v>4622</v>
      </c>
      <c r="F1169" s="232" t="s">
        <v>4623</v>
      </c>
      <c r="G1169" s="232" t="s">
        <v>892</v>
      </c>
      <c r="H1169" s="232" t="s">
        <v>5067</v>
      </c>
      <c r="I1169" s="232" t="s">
        <v>5663</v>
      </c>
      <c r="J1169" s="232" t="s">
        <v>5688</v>
      </c>
      <c r="K1169" s="232" t="s">
        <v>5677</v>
      </c>
      <c r="L1169" s="232" t="s">
        <v>21</v>
      </c>
    </row>
    <row r="1170" spans="1:12" ht="38.25">
      <c r="A1170" s="232">
        <v>858</v>
      </c>
      <c r="B1170" s="233" t="s">
        <v>5668</v>
      </c>
      <c r="C1170" s="277">
        <v>43692</v>
      </c>
      <c r="D1170" s="352" t="s">
        <v>4625</v>
      </c>
      <c r="E1170" s="232" t="s">
        <v>4626</v>
      </c>
      <c r="F1170" s="232" t="s">
        <v>4627</v>
      </c>
      <c r="G1170" s="232" t="s">
        <v>892</v>
      </c>
      <c r="H1170" s="232" t="s">
        <v>1213</v>
      </c>
      <c r="I1170" s="232" t="s">
        <v>4751</v>
      </c>
      <c r="J1170" s="232" t="s">
        <v>5689</v>
      </c>
      <c r="K1170" s="232" t="s">
        <v>5681</v>
      </c>
      <c r="L1170" s="232" t="s">
        <v>21</v>
      </c>
    </row>
    <row r="1171" spans="1:12">
      <c r="A1171" s="232">
        <v>859</v>
      </c>
      <c r="B1171" s="233" t="s">
        <v>5668</v>
      </c>
      <c r="C1171" s="277">
        <v>43692</v>
      </c>
      <c r="D1171" s="352" t="s">
        <v>4625</v>
      </c>
      <c r="E1171" s="232" t="s">
        <v>4626</v>
      </c>
      <c r="F1171" s="232" t="s">
        <v>4627</v>
      </c>
      <c r="G1171" s="232" t="s">
        <v>892</v>
      </c>
      <c r="H1171" s="232" t="s">
        <v>24</v>
      </c>
      <c r="I1171" s="232" t="s">
        <v>558</v>
      </c>
      <c r="J1171" s="232" t="s">
        <v>5675</v>
      </c>
      <c r="K1171" s="232" t="s">
        <v>5681</v>
      </c>
      <c r="L1171" s="232" t="s">
        <v>21</v>
      </c>
    </row>
    <row r="1172" spans="1:12" ht="165.75">
      <c r="A1172" s="232">
        <v>860</v>
      </c>
      <c r="B1172" s="233" t="s">
        <v>5668</v>
      </c>
      <c r="C1172" s="277">
        <v>43693</v>
      </c>
      <c r="D1172" s="233" t="s">
        <v>4625</v>
      </c>
      <c r="E1172" s="232" t="s">
        <v>4626</v>
      </c>
      <c r="F1172" s="232" t="s">
        <v>4627</v>
      </c>
      <c r="G1172" s="232" t="s">
        <v>892</v>
      </c>
      <c r="H1172" s="232" t="s">
        <v>5067</v>
      </c>
      <c r="I1172" s="232" t="s">
        <v>5665</v>
      </c>
      <c r="J1172" s="232" t="s">
        <v>5711</v>
      </c>
      <c r="K1172" s="232" t="s">
        <v>5681</v>
      </c>
      <c r="L1172" s="232" t="s">
        <v>21</v>
      </c>
    </row>
    <row r="1173" spans="1:12" ht="102">
      <c r="A1173" s="232">
        <v>861</v>
      </c>
      <c r="B1173" s="233" t="s">
        <v>5668</v>
      </c>
      <c r="C1173" s="277">
        <v>43692</v>
      </c>
      <c r="D1173" s="233" t="s">
        <v>4810</v>
      </c>
      <c r="E1173" s="232" t="s">
        <v>4813</v>
      </c>
      <c r="F1173" s="232" t="s">
        <v>4815</v>
      </c>
      <c r="G1173" s="232" t="s">
        <v>1126</v>
      </c>
      <c r="H1173" s="232" t="s">
        <v>5067</v>
      </c>
      <c r="I1173" s="232" t="s">
        <v>4825</v>
      </c>
      <c r="J1173" s="232" t="s">
        <v>5690</v>
      </c>
      <c r="K1173" s="232" t="s">
        <v>5681</v>
      </c>
      <c r="L1173" s="232" t="s">
        <v>21</v>
      </c>
    </row>
    <row r="1174" spans="1:12" ht="140.25">
      <c r="A1174" s="232">
        <v>862</v>
      </c>
      <c r="B1174" s="233" t="s">
        <v>5668</v>
      </c>
      <c r="C1174" s="277">
        <v>43692</v>
      </c>
      <c r="D1174" s="233" t="s">
        <v>4937</v>
      </c>
      <c r="E1174" s="232" t="s">
        <v>5512</v>
      </c>
      <c r="F1174" s="232" t="s">
        <v>4930</v>
      </c>
      <c r="G1174" s="232" t="s">
        <v>1126</v>
      </c>
      <c r="H1174" s="232" t="s">
        <v>5067</v>
      </c>
      <c r="I1174" s="232" t="s">
        <v>5504</v>
      </c>
      <c r="J1174" s="232" t="s">
        <v>5692</v>
      </c>
      <c r="K1174" s="232" t="s">
        <v>5681</v>
      </c>
      <c r="L1174" s="232" t="s">
        <v>21</v>
      </c>
    </row>
    <row r="1175" spans="1:12" ht="153">
      <c r="A1175" s="232">
        <v>863</v>
      </c>
      <c r="B1175" s="233" t="s">
        <v>5668</v>
      </c>
      <c r="C1175" s="277">
        <v>43692</v>
      </c>
      <c r="D1175" s="233" t="s">
        <v>4938</v>
      </c>
      <c r="E1175" s="232" t="s">
        <v>5505</v>
      </c>
      <c r="F1175" s="232" t="s">
        <v>4933</v>
      </c>
      <c r="G1175" s="232" t="s">
        <v>1126</v>
      </c>
      <c r="H1175" s="232" t="s">
        <v>5067</v>
      </c>
      <c r="I1175" s="232" t="s">
        <v>5506</v>
      </c>
      <c r="J1175" s="232" t="s">
        <v>5693</v>
      </c>
      <c r="K1175" s="232" t="s">
        <v>5681</v>
      </c>
      <c r="L1175" s="232" t="s">
        <v>21</v>
      </c>
    </row>
    <row r="1176" spans="1:12" ht="409.5">
      <c r="A1176" s="232">
        <v>864</v>
      </c>
      <c r="B1176" s="233" t="s">
        <v>5668</v>
      </c>
      <c r="C1176" s="277">
        <v>43693</v>
      </c>
      <c r="D1176" s="352" t="s">
        <v>4820</v>
      </c>
      <c r="E1176" s="232" t="s">
        <v>4680</v>
      </c>
      <c r="F1176" s="232" t="s">
        <v>4679</v>
      </c>
      <c r="G1176" s="232"/>
      <c r="H1176" s="232"/>
      <c r="I1176" s="232" t="s">
        <v>5648</v>
      </c>
      <c r="J1176" s="232" t="s">
        <v>5694</v>
      </c>
      <c r="K1176" s="232" t="s">
        <v>5681</v>
      </c>
      <c r="L1176" s="232" t="s">
        <v>21</v>
      </c>
    </row>
    <row r="1177" spans="1:12" ht="178.5">
      <c r="A1177" s="232">
        <v>865</v>
      </c>
      <c r="B1177" s="233" t="s">
        <v>5668</v>
      </c>
      <c r="C1177" s="277">
        <v>43693</v>
      </c>
      <c r="D1177" s="233" t="s">
        <v>4681</v>
      </c>
      <c r="E1177" s="232" t="s">
        <v>4804</v>
      </c>
      <c r="F1177" s="232" t="s">
        <v>4806</v>
      </c>
      <c r="G1177" s="232" t="s">
        <v>754</v>
      </c>
      <c r="H1177" s="232" t="s">
        <v>5067</v>
      </c>
      <c r="I1177" s="232" t="s">
        <v>5645</v>
      </c>
      <c r="J1177" s="232" t="s">
        <v>5710</v>
      </c>
      <c r="K1177" s="232" t="s">
        <v>5681</v>
      </c>
      <c r="L1177" s="232" t="s">
        <v>21</v>
      </c>
    </row>
    <row r="1178" spans="1:12" ht="127.5">
      <c r="A1178" s="232">
        <v>866</v>
      </c>
      <c r="B1178" s="233" t="s">
        <v>5668</v>
      </c>
      <c r="C1178" s="277">
        <v>43693</v>
      </c>
      <c r="D1178" s="233" t="s">
        <v>4936</v>
      </c>
      <c r="E1178" s="232" t="s">
        <v>4926</v>
      </c>
      <c r="F1178" s="232" t="s">
        <v>4927</v>
      </c>
      <c r="G1178" s="232" t="s">
        <v>1126</v>
      </c>
      <c r="H1178" s="232" t="s">
        <v>5067</v>
      </c>
      <c r="I1178" s="232" t="s">
        <v>5499</v>
      </c>
      <c r="J1178" s="232" t="s">
        <v>5705</v>
      </c>
      <c r="K1178" s="232" t="s">
        <v>5681</v>
      </c>
      <c r="L1178" s="232" t="s">
        <v>21</v>
      </c>
    </row>
    <row r="1179" spans="1:12" ht="102">
      <c r="A1179" s="232">
        <v>867</v>
      </c>
      <c r="B1179" s="233" t="s">
        <v>5668</v>
      </c>
      <c r="C1179" s="277">
        <v>43693</v>
      </c>
      <c r="D1179" s="233" t="s">
        <v>4811</v>
      </c>
      <c r="E1179" s="232" t="s">
        <v>4812</v>
      </c>
      <c r="F1179" s="232" t="s">
        <v>4814</v>
      </c>
      <c r="G1179" s="232" t="s">
        <v>1126</v>
      </c>
      <c r="H1179" s="232" t="s">
        <v>5067</v>
      </c>
      <c r="I1179" s="232" t="s">
        <v>4818</v>
      </c>
      <c r="J1179" s="232" t="s">
        <v>5696</v>
      </c>
      <c r="K1179" s="232" t="s">
        <v>5681</v>
      </c>
      <c r="L1179" s="232" t="s">
        <v>21</v>
      </c>
    </row>
    <row r="1180" spans="1:12" ht="89.25">
      <c r="A1180" s="232">
        <v>868</v>
      </c>
      <c r="B1180" s="233" t="s">
        <v>5668</v>
      </c>
      <c r="C1180" s="277">
        <v>43693</v>
      </c>
      <c r="D1180" s="233" t="s">
        <v>4685</v>
      </c>
      <c r="E1180" s="232" t="s">
        <v>4691</v>
      </c>
      <c r="F1180" s="232" t="s">
        <v>4693</v>
      </c>
      <c r="G1180" s="232" t="s">
        <v>1126</v>
      </c>
      <c r="H1180" s="232" t="s">
        <v>5067</v>
      </c>
      <c r="I1180" s="232" t="s">
        <v>5605</v>
      </c>
      <c r="J1180" s="232" t="s">
        <v>5697</v>
      </c>
      <c r="K1180" s="232" t="s">
        <v>5677</v>
      </c>
      <c r="L1180" s="232" t="s">
        <v>21</v>
      </c>
    </row>
    <row r="1181" spans="1:12" ht="89.25" customHeight="1">
      <c r="A1181" s="232">
        <v>869</v>
      </c>
      <c r="B1181" s="233" t="s">
        <v>5668</v>
      </c>
      <c r="C1181" s="277">
        <v>43693</v>
      </c>
      <c r="D1181" s="233" t="s">
        <v>4688</v>
      </c>
      <c r="E1181" s="232" t="s">
        <v>4697</v>
      </c>
      <c r="F1181" s="232" t="s">
        <v>4698</v>
      </c>
      <c r="G1181" s="232" t="s">
        <v>1126</v>
      </c>
      <c r="H1181" s="232" t="s">
        <v>5067</v>
      </c>
      <c r="I1181" s="232" t="s">
        <v>5606</v>
      </c>
      <c r="J1181" s="232" t="s">
        <v>5698</v>
      </c>
      <c r="K1181" s="232" t="s">
        <v>5677</v>
      </c>
      <c r="L1181" s="232" t="s">
        <v>21</v>
      </c>
    </row>
    <row r="1182" spans="1:12" ht="89.25" customHeight="1">
      <c r="A1182" s="232">
        <v>870</v>
      </c>
      <c r="B1182" s="233" t="s">
        <v>5668</v>
      </c>
      <c r="C1182" s="277">
        <v>43693</v>
      </c>
      <c r="D1182" s="233" t="s">
        <v>4689</v>
      </c>
      <c r="E1182" s="232" t="s">
        <v>4704</v>
      </c>
      <c r="F1182" s="232" t="s">
        <v>4703</v>
      </c>
      <c r="G1182" s="232" t="s">
        <v>1126</v>
      </c>
      <c r="H1182" s="232" t="s">
        <v>5067</v>
      </c>
      <c r="I1182" s="232" t="s">
        <v>5607</v>
      </c>
      <c r="J1182" s="232" t="s">
        <v>5699</v>
      </c>
      <c r="K1182" s="232" t="s">
        <v>5677</v>
      </c>
      <c r="L1182" s="232" t="s">
        <v>21</v>
      </c>
    </row>
    <row r="1183" spans="1:12" ht="178.5">
      <c r="A1183" s="232">
        <v>870</v>
      </c>
      <c r="B1183" s="233" t="s">
        <v>5668</v>
      </c>
      <c r="C1183" s="277">
        <v>43697</v>
      </c>
      <c r="D1183" s="233" t="s">
        <v>4025</v>
      </c>
      <c r="E1183" s="232" t="s">
        <v>3920</v>
      </c>
      <c r="F1183" s="232" t="s">
        <v>3921</v>
      </c>
      <c r="G1183" s="232" t="s">
        <v>754</v>
      </c>
      <c r="H1183" s="232" t="s">
        <v>5067</v>
      </c>
      <c r="I1183" s="232" t="s">
        <v>5109</v>
      </c>
      <c r="J1183" s="232" t="s">
        <v>5779</v>
      </c>
      <c r="K1183" s="232" t="s">
        <v>5677</v>
      </c>
      <c r="L1183" s="232" t="s">
        <v>21</v>
      </c>
    </row>
    <row r="1184" spans="1:12" ht="178.5">
      <c r="A1184" s="232">
        <v>871</v>
      </c>
      <c r="B1184" s="233" t="s">
        <v>5668</v>
      </c>
      <c r="C1184" s="277">
        <v>43697</v>
      </c>
      <c r="D1184" s="233" t="s">
        <v>4058</v>
      </c>
      <c r="E1184" s="232" t="s">
        <v>3947</v>
      </c>
      <c r="F1184" s="232" t="s">
        <v>3948</v>
      </c>
      <c r="G1184" s="232" t="s">
        <v>754</v>
      </c>
      <c r="H1184" s="232" t="s">
        <v>5067</v>
      </c>
      <c r="I1184" s="232" t="s">
        <v>5115</v>
      </c>
      <c r="J1184" s="232" t="s">
        <v>5780</v>
      </c>
      <c r="K1184" s="232" t="s">
        <v>5677</v>
      </c>
      <c r="L1184" s="232" t="s">
        <v>21</v>
      </c>
    </row>
    <row r="1185" spans="1:12" ht="178.5">
      <c r="A1185" s="232">
        <v>872</v>
      </c>
      <c r="B1185" s="233" t="s">
        <v>5668</v>
      </c>
      <c r="C1185" s="277">
        <v>43697</v>
      </c>
      <c r="D1185" s="233" t="s">
        <v>4086</v>
      </c>
      <c r="E1185" s="232" t="s">
        <v>3920</v>
      </c>
      <c r="F1185" s="232" t="s">
        <v>3921</v>
      </c>
      <c r="G1185" s="232" t="s">
        <v>807</v>
      </c>
      <c r="H1185" s="232" t="s">
        <v>5067</v>
      </c>
      <c r="I1185" s="232" t="s">
        <v>5124</v>
      </c>
      <c r="J1185" s="232" t="s">
        <v>5781</v>
      </c>
      <c r="K1185" s="232" t="s">
        <v>5677</v>
      </c>
      <c r="L1185" s="232" t="s">
        <v>21</v>
      </c>
    </row>
    <row r="1186" spans="1:12" ht="191.25">
      <c r="A1186" s="232">
        <v>873</v>
      </c>
      <c r="B1186" s="233" t="s">
        <v>5668</v>
      </c>
      <c r="C1186" s="277">
        <v>43697</v>
      </c>
      <c r="D1186" s="233" t="s">
        <v>4078</v>
      </c>
      <c r="E1186" s="232" t="s">
        <v>4031</v>
      </c>
      <c r="F1186" s="232" t="s">
        <v>4032</v>
      </c>
      <c r="G1186" s="232" t="s">
        <v>807</v>
      </c>
      <c r="H1186" s="232" t="s">
        <v>5067</v>
      </c>
      <c r="I1186" s="232" t="s">
        <v>5118</v>
      </c>
      <c r="J1186" s="232" t="s">
        <v>5782</v>
      </c>
      <c r="K1186" s="232" t="s">
        <v>5677</v>
      </c>
      <c r="L1186" s="232" t="s">
        <v>21</v>
      </c>
    </row>
    <row r="1187" spans="1:12" ht="178.5">
      <c r="A1187" s="232">
        <v>874</v>
      </c>
      <c r="B1187" s="233" t="s">
        <v>5668</v>
      </c>
      <c r="C1187" s="277">
        <v>43697</v>
      </c>
      <c r="D1187" s="233" t="s">
        <v>4242</v>
      </c>
      <c r="E1187" s="232" t="s">
        <v>3947</v>
      </c>
      <c r="F1187" s="232" t="s">
        <v>3948</v>
      </c>
      <c r="G1187" s="232" t="s">
        <v>892</v>
      </c>
      <c r="H1187" s="232" t="s">
        <v>5067</v>
      </c>
      <c r="I1187" s="232" t="s">
        <v>5156</v>
      </c>
      <c r="J1187" s="232" t="s">
        <v>5783</v>
      </c>
      <c r="K1187" s="232" t="s">
        <v>5677</v>
      </c>
      <c r="L1187" s="232" t="s">
        <v>21</v>
      </c>
    </row>
    <row r="1188" spans="1:12" ht="153">
      <c r="A1188" s="232">
        <v>875</v>
      </c>
      <c r="B1188" s="233" t="s">
        <v>5714</v>
      </c>
      <c r="C1188" s="277">
        <v>43746</v>
      </c>
      <c r="D1188" s="233" t="s">
        <v>4938</v>
      </c>
      <c r="E1188" s="232" t="s">
        <v>5505</v>
      </c>
      <c r="F1188" s="232" t="s">
        <v>4933</v>
      </c>
      <c r="G1188" s="232" t="s">
        <v>1126</v>
      </c>
      <c r="H1188" s="232" t="s">
        <v>5067</v>
      </c>
      <c r="I1188" s="232" t="s">
        <v>5693</v>
      </c>
      <c r="J1188" s="232" t="s">
        <v>5729</v>
      </c>
      <c r="K1188" s="232" t="s">
        <v>5715</v>
      </c>
      <c r="L1188" s="232" t="s">
        <v>21</v>
      </c>
    </row>
    <row r="1189" spans="1:12" ht="229.5">
      <c r="A1189" s="232">
        <v>876</v>
      </c>
      <c r="B1189" s="233" t="s">
        <v>5714</v>
      </c>
      <c r="C1189" s="277">
        <v>43704</v>
      </c>
      <c r="D1189" s="345" t="s">
        <v>4802</v>
      </c>
      <c r="E1189" s="24" t="s">
        <v>4823</v>
      </c>
      <c r="F1189" s="338" t="s">
        <v>4824</v>
      </c>
      <c r="G1189" s="232" t="s">
        <v>754</v>
      </c>
      <c r="H1189" s="232" t="s">
        <v>5067</v>
      </c>
      <c r="I1189" s="232" t="s">
        <v>5706</v>
      </c>
      <c r="J1189" s="232" t="s">
        <v>5716</v>
      </c>
      <c r="K1189" s="232" t="s">
        <v>5717</v>
      </c>
      <c r="L1189" s="232" t="s">
        <v>21</v>
      </c>
    </row>
    <row r="1190" spans="1:12" ht="293.25">
      <c r="A1190" s="233">
        <v>877</v>
      </c>
      <c r="B1190" s="233" t="s">
        <v>5714</v>
      </c>
      <c r="C1190" s="277">
        <v>43712</v>
      </c>
      <c r="D1190" s="233" t="s">
        <v>4625</v>
      </c>
      <c r="E1190" s="232" t="s">
        <v>4626</v>
      </c>
      <c r="F1190" s="232" t="s">
        <v>4627</v>
      </c>
      <c r="G1190" s="232" t="s">
        <v>892</v>
      </c>
      <c r="H1190" s="232" t="s">
        <v>5067</v>
      </c>
      <c r="I1190" s="232" t="s">
        <v>5711</v>
      </c>
      <c r="J1190" s="232" t="s">
        <v>5718</v>
      </c>
      <c r="K1190" s="232" t="s">
        <v>5837</v>
      </c>
      <c r="L1190" s="232" t="s">
        <v>21</v>
      </c>
    </row>
    <row r="1191" spans="1:12" ht="280.5">
      <c r="A1191" s="233">
        <v>878</v>
      </c>
      <c r="B1191" s="233" t="s">
        <v>5714</v>
      </c>
      <c r="C1191" s="277">
        <v>43718</v>
      </c>
      <c r="D1191" s="233" t="s">
        <v>21</v>
      </c>
      <c r="E1191" s="232" t="s">
        <v>21</v>
      </c>
      <c r="F1191" s="232" t="s">
        <v>21</v>
      </c>
      <c r="G1191" s="232" t="s">
        <v>1871</v>
      </c>
      <c r="H1191" s="232" t="s">
        <v>5543</v>
      </c>
      <c r="I1191" s="232" t="s">
        <v>5545</v>
      </c>
      <c r="J1191" s="232" t="s">
        <v>5719</v>
      </c>
      <c r="K1191" s="232" t="s">
        <v>5720</v>
      </c>
      <c r="L1191" s="232" t="s">
        <v>21</v>
      </c>
    </row>
    <row r="1192" spans="1:12" ht="191.25" customHeight="1">
      <c r="A1192" s="233">
        <v>879</v>
      </c>
      <c r="B1192" s="233" t="s">
        <v>5714</v>
      </c>
      <c r="C1192" s="277">
        <v>43741</v>
      </c>
      <c r="D1192" s="352" t="s">
        <v>21</v>
      </c>
      <c r="E1192" s="232" t="s">
        <v>2496</v>
      </c>
      <c r="F1192" s="232" t="s">
        <v>21</v>
      </c>
      <c r="G1192" s="232" t="s">
        <v>1183</v>
      </c>
      <c r="H1192" s="232" t="s">
        <v>5723</v>
      </c>
      <c r="I1192" s="232" t="s">
        <v>345</v>
      </c>
      <c r="J1192" s="232" t="s">
        <v>5736</v>
      </c>
      <c r="K1192" s="232" t="s">
        <v>5724</v>
      </c>
      <c r="L1192" s="232" t="s">
        <v>21</v>
      </c>
    </row>
    <row r="1193" spans="1:12" ht="63.75">
      <c r="A1193" s="233">
        <v>880</v>
      </c>
      <c r="B1193" s="233" t="s">
        <v>5714</v>
      </c>
      <c r="C1193" s="277">
        <v>43741</v>
      </c>
      <c r="D1193" s="352" t="s">
        <v>21</v>
      </c>
      <c r="E1193" s="232" t="s">
        <v>2495</v>
      </c>
      <c r="F1193" s="232" t="s">
        <v>21</v>
      </c>
      <c r="G1193" s="232" t="s">
        <v>1183</v>
      </c>
      <c r="H1193" s="232" t="s">
        <v>5723</v>
      </c>
      <c r="I1193" s="232" t="s">
        <v>5722</v>
      </c>
      <c r="J1193" s="232" t="s">
        <v>5737</v>
      </c>
      <c r="K1193" s="232" t="s">
        <v>5724</v>
      </c>
      <c r="L1193" s="232" t="s">
        <v>21</v>
      </c>
    </row>
    <row r="1194" spans="1:12" ht="84.6" customHeight="1">
      <c r="A1194" s="233">
        <v>881</v>
      </c>
      <c r="B1194" s="233" t="s">
        <v>5714</v>
      </c>
      <c r="C1194" s="277">
        <v>43728</v>
      </c>
      <c r="D1194" s="233" t="s">
        <v>2220</v>
      </c>
      <c r="E1194" s="232" t="s">
        <v>1420</v>
      </c>
      <c r="F1194" s="232" t="s">
        <v>1422</v>
      </c>
      <c r="G1194" s="232" t="s">
        <v>807</v>
      </c>
      <c r="H1194" s="232" t="s">
        <v>2826</v>
      </c>
      <c r="I1194" s="232" t="s">
        <v>3456</v>
      </c>
      <c r="J1194" s="232" t="s">
        <v>5725</v>
      </c>
      <c r="K1194" s="232" t="s">
        <v>5726</v>
      </c>
      <c r="L1194" s="232" t="s">
        <v>21</v>
      </c>
    </row>
    <row r="1195" spans="1:12">
      <c r="A1195" s="233">
        <v>882</v>
      </c>
      <c r="B1195" s="233" t="s">
        <v>5714</v>
      </c>
      <c r="C1195" s="277">
        <v>43734</v>
      </c>
      <c r="D1195" s="353" t="s">
        <v>5727</v>
      </c>
      <c r="E1195" s="339" t="s">
        <v>5549</v>
      </c>
      <c r="F1195" s="339" t="s">
        <v>5550</v>
      </c>
      <c r="G1195" s="232" t="s">
        <v>1075</v>
      </c>
      <c r="H1195" s="232" t="s">
        <v>4117</v>
      </c>
      <c r="I1195" s="232" t="s">
        <v>3007</v>
      </c>
      <c r="J1195" s="232" t="s">
        <v>5727</v>
      </c>
      <c r="K1195" s="232" t="s">
        <v>5728</v>
      </c>
      <c r="L1195" s="232" t="s">
        <v>21</v>
      </c>
    </row>
    <row r="1196" spans="1:12">
      <c r="A1196" s="233">
        <v>883</v>
      </c>
      <c r="B1196" s="233" t="s">
        <v>5714</v>
      </c>
      <c r="C1196" s="277">
        <v>43747</v>
      </c>
      <c r="D1196" s="233" t="s">
        <v>4323</v>
      </c>
      <c r="E1196" s="232" t="s">
        <v>4461</v>
      </c>
      <c r="F1196" s="232" t="s">
        <v>4464</v>
      </c>
      <c r="G1196" s="232" t="s">
        <v>199</v>
      </c>
      <c r="H1196" s="232" t="s">
        <v>5067</v>
      </c>
      <c r="I1196" s="232" t="s">
        <v>4467</v>
      </c>
      <c r="J1196" s="232" t="s">
        <v>5730</v>
      </c>
      <c r="K1196" s="232" t="s">
        <v>5732</v>
      </c>
      <c r="L1196" s="232" t="s">
        <v>21</v>
      </c>
    </row>
    <row r="1197" spans="1:12" ht="25.5">
      <c r="A1197" s="233">
        <v>884</v>
      </c>
      <c r="B1197" s="233" t="s">
        <v>5714</v>
      </c>
      <c r="C1197" s="277">
        <v>43747</v>
      </c>
      <c r="D1197" s="352" t="s">
        <v>4323</v>
      </c>
      <c r="E1197" s="232" t="s">
        <v>4461</v>
      </c>
      <c r="F1197" s="232" t="s">
        <v>4464</v>
      </c>
      <c r="G1197" s="232" t="s">
        <v>199</v>
      </c>
      <c r="H1197" s="232" t="s">
        <v>1213</v>
      </c>
      <c r="I1197" s="232" t="s">
        <v>4467</v>
      </c>
      <c r="J1197" s="232" t="s">
        <v>5730</v>
      </c>
      <c r="K1197" s="232" t="s">
        <v>5732</v>
      </c>
      <c r="L1197" s="232" t="s">
        <v>21</v>
      </c>
    </row>
    <row r="1198" spans="1:12">
      <c r="A1198" s="233">
        <v>885</v>
      </c>
      <c r="B1198" s="233" t="s">
        <v>5714</v>
      </c>
      <c r="C1198" s="277">
        <v>43747</v>
      </c>
      <c r="D1198" s="233" t="s">
        <v>4325</v>
      </c>
      <c r="E1198" s="232" t="s">
        <v>4462</v>
      </c>
      <c r="F1198" s="232" t="s">
        <v>4463</v>
      </c>
      <c r="G1198" s="232" t="s">
        <v>199</v>
      </c>
      <c r="H1198" s="232" t="s">
        <v>5067</v>
      </c>
      <c r="I1198" s="232" t="s">
        <v>4468</v>
      </c>
      <c r="J1198" s="232" t="s">
        <v>5731</v>
      </c>
      <c r="K1198" s="232" t="s">
        <v>5732</v>
      </c>
      <c r="L1198" s="232" t="s">
        <v>21</v>
      </c>
    </row>
    <row r="1199" spans="1:12" ht="25.5">
      <c r="A1199" s="233">
        <v>886</v>
      </c>
      <c r="B1199" s="233" t="s">
        <v>5714</v>
      </c>
      <c r="C1199" s="277">
        <v>43747</v>
      </c>
      <c r="D1199" s="352" t="s">
        <v>4325</v>
      </c>
      <c r="E1199" s="232" t="s">
        <v>4462</v>
      </c>
      <c r="F1199" s="232" t="s">
        <v>4463</v>
      </c>
      <c r="G1199" s="232" t="s">
        <v>199</v>
      </c>
      <c r="H1199" s="232" t="s">
        <v>1213</v>
      </c>
      <c r="I1199" s="232" t="s">
        <v>4468</v>
      </c>
      <c r="J1199" s="232" t="s">
        <v>5731</v>
      </c>
      <c r="K1199" s="232" t="s">
        <v>5732</v>
      </c>
      <c r="L1199" s="232" t="s">
        <v>21</v>
      </c>
    </row>
    <row r="1200" spans="1:12">
      <c r="A1200" s="233">
        <v>887</v>
      </c>
      <c r="B1200" s="233" t="s">
        <v>5714</v>
      </c>
      <c r="C1200" s="277">
        <v>43753</v>
      </c>
      <c r="D1200" s="352" t="s">
        <v>4938</v>
      </c>
      <c r="E1200" s="232" t="s">
        <v>5505</v>
      </c>
      <c r="F1200" s="232" t="s">
        <v>4933</v>
      </c>
      <c r="G1200" s="232" t="s">
        <v>1126</v>
      </c>
      <c r="H1200" s="340" t="s">
        <v>24</v>
      </c>
      <c r="I1200" s="232" t="s">
        <v>4935</v>
      </c>
      <c r="J1200" s="232" t="s">
        <v>5735</v>
      </c>
      <c r="K1200" s="232" t="s">
        <v>5734</v>
      </c>
      <c r="L1200" s="232" t="s">
        <v>21</v>
      </c>
    </row>
    <row r="1201" spans="1:12" ht="153">
      <c r="A1201" s="233">
        <v>888</v>
      </c>
      <c r="B1201" s="233" t="s">
        <v>5714</v>
      </c>
      <c r="C1201" s="277">
        <v>43756</v>
      </c>
      <c r="D1201" s="233" t="s">
        <v>2961</v>
      </c>
      <c r="E1201" s="232" t="s">
        <v>2606</v>
      </c>
      <c r="F1201" s="232" t="s">
        <v>2607</v>
      </c>
      <c r="G1201" s="232" t="s">
        <v>1037</v>
      </c>
      <c r="H1201" s="232" t="s">
        <v>5067</v>
      </c>
      <c r="I1201" s="232" t="s">
        <v>5637</v>
      </c>
      <c r="J1201" s="232" t="s">
        <v>5740</v>
      </c>
      <c r="K1201" s="232" t="s">
        <v>5739</v>
      </c>
      <c r="L1201" s="232" t="s">
        <v>21</v>
      </c>
    </row>
    <row r="1202" spans="1:12" ht="267.75">
      <c r="A1202" s="233">
        <v>889</v>
      </c>
      <c r="B1202" s="233" t="s">
        <v>5714</v>
      </c>
      <c r="C1202" s="277">
        <v>43756</v>
      </c>
      <c r="D1202" s="233" t="s">
        <v>2962</v>
      </c>
      <c r="E1202" s="232" t="s">
        <v>2610</v>
      </c>
      <c r="F1202" s="232" t="s">
        <v>2611</v>
      </c>
      <c r="G1202" s="232" t="s">
        <v>1037</v>
      </c>
      <c r="H1202" s="232" t="s">
        <v>5067</v>
      </c>
      <c r="I1202" s="232" t="s">
        <v>5636</v>
      </c>
      <c r="J1202" s="232" t="s">
        <v>5741</v>
      </c>
      <c r="K1202" s="232" t="s">
        <v>5739</v>
      </c>
      <c r="L1202" s="232" t="s">
        <v>21</v>
      </c>
    </row>
    <row r="1203" spans="1:12" ht="267.75">
      <c r="A1203" s="233">
        <v>890</v>
      </c>
      <c r="B1203" s="233" t="s">
        <v>5714</v>
      </c>
      <c r="C1203" s="277">
        <v>43756</v>
      </c>
      <c r="D1203" s="233" t="s">
        <v>2963</v>
      </c>
      <c r="E1203" s="232" t="s">
        <v>2613</v>
      </c>
      <c r="F1203" s="232" t="s">
        <v>2614</v>
      </c>
      <c r="G1203" s="232" t="s">
        <v>1037</v>
      </c>
      <c r="H1203" s="232" t="s">
        <v>5067</v>
      </c>
      <c r="I1203" s="232" t="s">
        <v>5632</v>
      </c>
      <c r="J1203" s="232" t="s">
        <v>5742</v>
      </c>
      <c r="K1203" s="232" t="s">
        <v>5739</v>
      </c>
      <c r="L1203" s="232" t="s">
        <v>21</v>
      </c>
    </row>
    <row r="1204" spans="1:12" ht="255">
      <c r="A1204" s="233">
        <v>891</v>
      </c>
      <c r="B1204" s="233" t="s">
        <v>5714</v>
      </c>
      <c r="C1204" s="277">
        <v>43756</v>
      </c>
      <c r="D1204" s="233" t="s">
        <v>2964</v>
      </c>
      <c r="E1204" s="232" t="s">
        <v>2615</v>
      </c>
      <c r="F1204" s="232" t="s">
        <v>2987</v>
      </c>
      <c r="G1204" s="232" t="s">
        <v>1037</v>
      </c>
      <c r="H1204" s="232" t="s">
        <v>5067</v>
      </c>
      <c r="I1204" s="232" t="s">
        <v>5633</v>
      </c>
      <c r="J1204" s="232" t="s">
        <v>5743</v>
      </c>
      <c r="K1204" s="232" t="s">
        <v>5739</v>
      </c>
      <c r="L1204" s="232" t="s">
        <v>21</v>
      </c>
    </row>
    <row r="1205" spans="1:12" ht="255">
      <c r="A1205" s="233">
        <v>892</v>
      </c>
      <c r="B1205" s="233" t="s">
        <v>5714</v>
      </c>
      <c r="C1205" s="277">
        <v>43756</v>
      </c>
      <c r="D1205" s="233" t="s">
        <v>2965</v>
      </c>
      <c r="E1205" s="232" t="s">
        <v>2616</v>
      </c>
      <c r="F1205" s="232" t="s">
        <v>2617</v>
      </c>
      <c r="G1205" s="232" t="s">
        <v>1037</v>
      </c>
      <c r="H1205" s="232" t="s">
        <v>5067</v>
      </c>
      <c r="I1205" s="232" t="s">
        <v>5634</v>
      </c>
      <c r="J1205" s="232" t="s">
        <v>5744</v>
      </c>
      <c r="K1205" s="232" t="s">
        <v>5739</v>
      </c>
      <c r="L1205" s="232" t="s">
        <v>21</v>
      </c>
    </row>
    <row r="1206" spans="1:12" ht="255">
      <c r="A1206" s="233">
        <v>893</v>
      </c>
      <c r="B1206" s="233" t="s">
        <v>5714</v>
      </c>
      <c r="C1206" s="277">
        <v>43756</v>
      </c>
      <c r="D1206" s="233" t="s">
        <v>2966</v>
      </c>
      <c r="E1206" s="232" t="s">
        <v>2618</v>
      </c>
      <c r="F1206" s="232" t="s">
        <v>2619</v>
      </c>
      <c r="G1206" s="232" t="s">
        <v>1037</v>
      </c>
      <c r="H1206" s="232" t="s">
        <v>5067</v>
      </c>
      <c r="I1206" s="232" t="s">
        <v>5635</v>
      </c>
      <c r="J1206" s="232" t="s">
        <v>5745</v>
      </c>
      <c r="K1206" s="232" t="s">
        <v>5739</v>
      </c>
      <c r="L1206" s="232" t="s">
        <v>21</v>
      </c>
    </row>
    <row r="1207" spans="1:12" ht="27" customHeight="1">
      <c r="A1207" s="233">
        <v>894</v>
      </c>
      <c r="B1207" s="233" t="s">
        <v>5714</v>
      </c>
      <c r="C1207" s="277">
        <v>43756</v>
      </c>
      <c r="D1207" s="233" t="s">
        <v>4333</v>
      </c>
      <c r="E1207" s="232" t="s">
        <v>4326</v>
      </c>
      <c r="F1207" s="232" t="s">
        <v>4327</v>
      </c>
      <c r="G1207" s="232" t="s">
        <v>1037</v>
      </c>
      <c r="H1207" s="232" t="s">
        <v>5067</v>
      </c>
      <c r="I1207" s="232" t="s">
        <v>5746</v>
      </c>
      <c r="J1207" s="232" t="s">
        <v>5747</v>
      </c>
      <c r="K1207" s="232" t="s">
        <v>5732</v>
      </c>
      <c r="L1207" s="232" t="s">
        <v>21</v>
      </c>
    </row>
    <row r="1208" spans="1:12" ht="25.5">
      <c r="A1208" s="233">
        <v>895</v>
      </c>
      <c r="B1208" s="233" t="s">
        <v>5714</v>
      </c>
      <c r="C1208" s="277">
        <v>43756</v>
      </c>
      <c r="D1208" s="233" t="s">
        <v>4337</v>
      </c>
      <c r="E1208" s="232" t="s">
        <v>4330</v>
      </c>
      <c r="F1208" s="232" t="s">
        <v>4331</v>
      </c>
      <c r="G1208" s="232" t="s">
        <v>1037</v>
      </c>
      <c r="H1208" s="232" t="s">
        <v>5067</v>
      </c>
      <c r="I1208" s="232" t="s">
        <v>4332</v>
      </c>
      <c r="J1208" s="232" t="s">
        <v>5748</v>
      </c>
      <c r="K1208" s="232" t="s">
        <v>5732</v>
      </c>
      <c r="L1208" s="232" t="s">
        <v>21</v>
      </c>
    </row>
    <row r="1209" spans="1:12" ht="25.5">
      <c r="A1209" s="233">
        <v>896</v>
      </c>
      <c r="B1209" s="233" t="s">
        <v>5714</v>
      </c>
      <c r="C1209" s="277">
        <v>43756</v>
      </c>
      <c r="D1209" s="233" t="s">
        <v>4341</v>
      </c>
      <c r="E1209" s="232" t="s">
        <v>4334</v>
      </c>
      <c r="F1209" s="232" t="s">
        <v>4335</v>
      </c>
      <c r="G1209" s="232" t="s">
        <v>1037</v>
      </c>
      <c r="H1209" s="232" t="s">
        <v>5067</v>
      </c>
      <c r="I1209" s="232" t="s">
        <v>4336</v>
      </c>
      <c r="J1209" s="232" t="s">
        <v>5749</v>
      </c>
      <c r="K1209" s="232" t="s">
        <v>5732</v>
      </c>
      <c r="L1209" s="232" t="s">
        <v>21</v>
      </c>
    </row>
    <row r="1210" spans="1:12" ht="25.5">
      <c r="A1210" s="233">
        <v>897</v>
      </c>
      <c r="B1210" s="233" t="s">
        <v>5714</v>
      </c>
      <c r="C1210" s="277">
        <v>43756</v>
      </c>
      <c r="D1210" s="233" t="s">
        <v>4345</v>
      </c>
      <c r="E1210" s="232" t="s">
        <v>4338</v>
      </c>
      <c r="F1210" s="232" t="s">
        <v>4339</v>
      </c>
      <c r="G1210" s="232" t="s">
        <v>1037</v>
      </c>
      <c r="H1210" s="232" t="s">
        <v>5067</v>
      </c>
      <c r="I1210" s="232" t="s">
        <v>4340</v>
      </c>
      <c r="J1210" s="232" t="s">
        <v>5750</v>
      </c>
      <c r="K1210" s="232" t="s">
        <v>5732</v>
      </c>
      <c r="L1210" s="232" t="s">
        <v>21</v>
      </c>
    </row>
    <row r="1211" spans="1:12" ht="25.5">
      <c r="A1211" s="233">
        <v>898</v>
      </c>
      <c r="B1211" s="233" t="s">
        <v>5714</v>
      </c>
      <c r="C1211" s="277">
        <v>43756</v>
      </c>
      <c r="D1211" s="233" t="s">
        <v>4347</v>
      </c>
      <c r="E1211" s="232" t="s">
        <v>4342</v>
      </c>
      <c r="F1211" s="232" t="s">
        <v>4343</v>
      </c>
      <c r="G1211" s="232" t="s">
        <v>1037</v>
      </c>
      <c r="H1211" s="232" t="s">
        <v>5067</v>
      </c>
      <c r="I1211" s="232" t="s">
        <v>4344</v>
      </c>
      <c r="J1211" s="232" t="s">
        <v>5751</v>
      </c>
      <c r="K1211" s="232" t="s">
        <v>5732</v>
      </c>
      <c r="L1211" s="232" t="s">
        <v>21</v>
      </c>
    </row>
    <row r="1212" spans="1:12" ht="25.5">
      <c r="A1212" s="233">
        <v>899</v>
      </c>
      <c r="B1212" s="233" t="s">
        <v>5714</v>
      </c>
      <c r="C1212" s="277">
        <v>43756</v>
      </c>
      <c r="D1212" s="233" t="s">
        <v>4349</v>
      </c>
      <c r="E1212" s="232" t="s">
        <v>4361</v>
      </c>
      <c r="F1212" s="232" t="s">
        <v>4346</v>
      </c>
      <c r="G1212" s="232" t="s">
        <v>1037</v>
      </c>
      <c r="H1212" s="232" t="s">
        <v>5067</v>
      </c>
      <c r="I1212" s="232" t="s">
        <v>4734</v>
      </c>
      <c r="J1212" s="232" t="s">
        <v>5752</v>
      </c>
      <c r="K1212" s="232" t="s">
        <v>5732</v>
      </c>
      <c r="L1212" s="232" t="s">
        <v>21</v>
      </c>
    </row>
    <row r="1213" spans="1:12" ht="25.5">
      <c r="A1213" s="233">
        <v>900</v>
      </c>
      <c r="B1213" s="233" t="s">
        <v>5714</v>
      </c>
      <c r="C1213" s="277">
        <v>43756</v>
      </c>
      <c r="D1213" s="233" t="s">
        <v>4351</v>
      </c>
      <c r="E1213" s="232" t="s">
        <v>4362</v>
      </c>
      <c r="F1213" s="232" t="s">
        <v>4348</v>
      </c>
      <c r="G1213" s="232" t="s">
        <v>1037</v>
      </c>
      <c r="H1213" s="232" t="s">
        <v>5067</v>
      </c>
      <c r="I1213" s="232" t="s">
        <v>4735</v>
      </c>
      <c r="J1213" s="232" t="s">
        <v>5753</v>
      </c>
      <c r="K1213" s="232" t="s">
        <v>5732</v>
      </c>
      <c r="L1213" s="232" t="s">
        <v>21</v>
      </c>
    </row>
    <row r="1214" spans="1:12" ht="25.5">
      <c r="A1214" s="233">
        <v>901</v>
      </c>
      <c r="B1214" s="233" t="s">
        <v>5714</v>
      </c>
      <c r="C1214" s="277">
        <v>43756</v>
      </c>
      <c r="D1214" s="233" t="s">
        <v>4353</v>
      </c>
      <c r="E1214" s="232" t="s">
        <v>4363</v>
      </c>
      <c r="F1214" s="232" t="s">
        <v>4350</v>
      </c>
      <c r="G1214" s="232" t="s">
        <v>1037</v>
      </c>
      <c r="H1214" s="232" t="s">
        <v>5067</v>
      </c>
      <c r="I1214" s="232" t="s">
        <v>4736</v>
      </c>
      <c r="J1214" s="232" t="s">
        <v>5754</v>
      </c>
      <c r="K1214" s="232" t="s">
        <v>5732</v>
      </c>
      <c r="L1214" s="232" t="s">
        <v>21</v>
      </c>
    </row>
    <row r="1215" spans="1:12" ht="25.5">
      <c r="A1215" s="233">
        <v>902</v>
      </c>
      <c r="B1215" s="233" t="s">
        <v>5714</v>
      </c>
      <c r="C1215" s="277">
        <v>43756</v>
      </c>
      <c r="D1215" s="233" t="s">
        <v>4355</v>
      </c>
      <c r="E1215" s="232" t="s">
        <v>4364</v>
      </c>
      <c r="F1215" s="232" t="s">
        <v>4352</v>
      </c>
      <c r="G1215" s="232" t="s">
        <v>1037</v>
      </c>
      <c r="H1215" s="232" t="s">
        <v>5067</v>
      </c>
      <c r="I1215" s="232" t="s">
        <v>4737</v>
      </c>
      <c r="J1215" s="232" t="s">
        <v>5755</v>
      </c>
      <c r="K1215" s="232" t="s">
        <v>5732</v>
      </c>
      <c r="L1215" s="232" t="s">
        <v>21</v>
      </c>
    </row>
    <row r="1216" spans="1:12" ht="25.5">
      <c r="A1216" s="233">
        <v>903</v>
      </c>
      <c r="B1216" s="233" t="s">
        <v>5714</v>
      </c>
      <c r="C1216" s="277">
        <v>43756</v>
      </c>
      <c r="D1216" s="233" t="s">
        <v>4357</v>
      </c>
      <c r="E1216" s="232" t="s">
        <v>4365</v>
      </c>
      <c r="F1216" s="232" t="s">
        <v>4354</v>
      </c>
      <c r="G1216" s="232" t="s">
        <v>1037</v>
      </c>
      <c r="H1216" s="232" t="s">
        <v>5067</v>
      </c>
      <c r="I1216" s="232" t="s">
        <v>4738</v>
      </c>
      <c r="J1216" s="232" t="s">
        <v>5756</v>
      </c>
      <c r="K1216" s="232" t="s">
        <v>5732</v>
      </c>
      <c r="L1216" s="232" t="s">
        <v>21</v>
      </c>
    </row>
    <row r="1217" spans="1:12" ht="25.5">
      <c r="A1217" s="233">
        <v>904</v>
      </c>
      <c r="B1217" s="233" t="s">
        <v>5714</v>
      </c>
      <c r="C1217" s="277">
        <v>43756</v>
      </c>
      <c r="D1217" s="233" t="s">
        <v>4359</v>
      </c>
      <c r="E1217" s="232" t="s">
        <v>4366</v>
      </c>
      <c r="F1217" s="232" t="s">
        <v>4356</v>
      </c>
      <c r="G1217" s="232" t="s">
        <v>1037</v>
      </c>
      <c r="H1217" s="232" t="s">
        <v>5067</v>
      </c>
      <c r="I1217" s="232" t="s">
        <v>4739</v>
      </c>
      <c r="J1217" s="232" t="s">
        <v>5757</v>
      </c>
      <c r="K1217" s="232" t="s">
        <v>5732</v>
      </c>
      <c r="L1217" s="232" t="s">
        <v>21</v>
      </c>
    </row>
    <row r="1218" spans="1:12" ht="25.5">
      <c r="A1218" s="233">
        <v>905</v>
      </c>
      <c r="B1218" s="233" t="s">
        <v>5714</v>
      </c>
      <c r="C1218" s="277">
        <v>43756</v>
      </c>
      <c r="D1218" s="233" t="s">
        <v>4369</v>
      </c>
      <c r="E1218" s="232" t="s">
        <v>4367</v>
      </c>
      <c r="F1218" s="232" t="s">
        <v>4358</v>
      </c>
      <c r="G1218" s="232" t="s">
        <v>1037</v>
      </c>
      <c r="H1218" s="232" t="s">
        <v>5067</v>
      </c>
      <c r="I1218" s="232" t="s">
        <v>4740</v>
      </c>
      <c r="J1218" s="232" t="s">
        <v>5758</v>
      </c>
      <c r="K1218" s="232" t="s">
        <v>5732</v>
      </c>
      <c r="L1218" s="232" t="s">
        <v>21</v>
      </c>
    </row>
    <row r="1219" spans="1:12" ht="25.5">
      <c r="A1219" s="233">
        <v>906</v>
      </c>
      <c r="B1219" s="233" t="s">
        <v>5714</v>
      </c>
      <c r="C1219" s="277">
        <v>43756</v>
      </c>
      <c r="D1219" s="233" t="s">
        <v>4373</v>
      </c>
      <c r="E1219" s="232" t="s">
        <v>4368</v>
      </c>
      <c r="F1219" s="232" t="s">
        <v>4360</v>
      </c>
      <c r="G1219" s="232" t="s">
        <v>1037</v>
      </c>
      <c r="H1219" s="232" t="s">
        <v>5067</v>
      </c>
      <c r="I1219" s="232" t="s">
        <v>4741</v>
      </c>
      <c r="J1219" s="232" t="s">
        <v>5759</v>
      </c>
      <c r="K1219" s="232" t="s">
        <v>5732</v>
      </c>
      <c r="L1219" s="232" t="s">
        <v>21</v>
      </c>
    </row>
    <row r="1220" spans="1:12" ht="25.5">
      <c r="A1220" s="233">
        <v>907</v>
      </c>
      <c r="B1220" s="233" t="s">
        <v>5714</v>
      </c>
      <c r="C1220" s="277">
        <v>43756</v>
      </c>
      <c r="D1220" s="233" t="s">
        <v>4375</v>
      </c>
      <c r="E1220" s="232" t="s">
        <v>4370</v>
      </c>
      <c r="F1220" s="232" t="s">
        <v>4371</v>
      </c>
      <c r="G1220" s="232" t="s">
        <v>1037</v>
      </c>
      <c r="H1220" s="232" t="s">
        <v>5067</v>
      </c>
      <c r="I1220" s="232" t="s">
        <v>4372</v>
      </c>
      <c r="J1220" s="232" t="s">
        <v>5760</v>
      </c>
      <c r="K1220" s="232" t="s">
        <v>5732</v>
      </c>
      <c r="L1220" s="232" t="s">
        <v>21</v>
      </c>
    </row>
    <row r="1221" spans="1:12" ht="25.5">
      <c r="A1221" s="233">
        <v>908</v>
      </c>
      <c r="B1221" s="233" t="s">
        <v>5714</v>
      </c>
      <c r="C1221" s="277">
        <v>43756</v>
      </c>
      <c r="D1221" s="233" t="s">
        <v>4377</v>
      </c>
      <c r="E1221" s="232" t="s">
        <v>4378</v>
      </c>
      <c r="F1221" s="232" t="s">
        <v>4374</v>
      </c>
      <c r="G1221" s="232" t="s">
        <v>1037</v>
      </c>
      <c r="H1221" s="232" t="s">
        <v>5067</v>
      </c>
      <c r="I1221" s="232" t="s">
        <v>4380</v>
      </c>
      <c r="J1221" s="232" t="s">
        <v>5761</v>
      </c>
      <c r="K1221" s="232" t="s">
        <v>5732</v>
      </c>
      <c r="L1221" s="232" t="s">
        <v>21</v>
      </c>
    </row>
    <row r="1222" spans="1:12" ht="25.5">
      <c r="A1222" s="233">
        <v>909</v>
      </c>
      <c r="B1222" s="233" t="s">
        <v>5714</v>
      </c>
      <c r="C1222" s="277">
        <v>43756</v>
      </c>
      <c r="D1222" s="233" t="s">
        <v>4384</v>
      </c>
      <c r="E1222" s="232" t="s">
        <v>4379</v>
      </c>
      <c r="F1222" s="232" t="s">
        <v>4376</v>
      </c>
      <c r="G1222" s="232" t="s">
        <v>1037</v>
      </c>
      <c r="H1222" s="232" t="s">
        <v>5067</v>
      </c>
      <c r="I1222" s="232" t="s">
        <v>4381</v>
      </c>
      <c r="J1222" s="232" t="s">
        <v>5762</v>
      </c>
      <c r="K1222" s="232" t="s">
        <v>5732</v>
      </c>
      <c r="L1222" s="232" t="s">
        <v>21</v>
      </c>
    </row>
    <row r="1223" spans="1:12" ht="25.5">
      <c r="A1223" s="233">
        <v>910</v>
      </c>
      <c r="B1223" s="233" t="s">
        <v>5714</v>
      </c>
      <c r="C1223" s="277">
        <v>43756</v>
      </c>
      <c r="D1223" s="233" t="s">
        <v>4385</v>
      </c>
      <c r="E1223" s="232" t="s">
        <v>4383</v>
      </c>
      <c r="F1223" s="232" t="s">
        <v>4389</v>
      </c>
      <c r="G1223" s="232" t="s">
        <v>1037</v>
      </c>
      <c r="H1223" s="232" t="s">
        <v>5067</v>
      </c>
      <c r="I1223" s="232" t="s">
        <v>4382</v>
      </c>
      <c r="J1223" s="232" t="s">
        <v>5763</v>
      </c>
      <c r="K1223" s="232" t="s">
        <v>5732</v>
      </c>
      <c r="L1223" s="232" t="s">
        <v>21</v>
      </c>
    </row>
    <row r="1224" spans="1:12" ht="25.5">
      <c r="A1224" s="233">
        <v>911</v>
      </c>
      <c r="B1224" s="233" t="s">
        <v>5714</v>
      </c>
      <c r="C1224" s="277">
        <v>43756</v>
      </c>
      <c r="D1224" s="233" t="s">
        <v>4393</v>
      </c>
      <c r="E1224" s="232" t="s">
        <v>4388</v>
      </c>
      <c r="F1224" s="232" t="s">
        <v>4390</v>
      </c>
      <c r="G1224" s="232" t="s">
        <v>1037</v>
      </c>
      <c r="H1224" s="232" t="s">
        <v>5067</v>
      </c>
      <c r="I1224" s="232" t="s">
        <v>4386</v>
      </c>
      <c r="J1224" s="232" t="s">
        <v>5764</v>
      </c>
      <c r="K1224" s="232" t="s">
        <v>5732</v>
      </c>
      <c r="L1224" s="232" t="s">
        <v>21</v>
      </c>
    </row>
    <row r="1225" spans="1:12" ht="25.5">
      <c r="A1225" s="233">
        <v>912</v>
      </c>
      <c r="B1225" s="233" t="s">
        <v>5714</v>
      </c>
      <c r="C1225" s="277">
        <v>43756</v>
      </c>
      <c r="D1225" s="233" t="s">
        <v>4395</v>
      </c>
      <c r="E1225" s="232" t="s">
        <v>4391</v>
      </c>
      <c r="F1225" s="232" t="s">
        <v>4392</v>
      </c>
      <c r="G1225" s="232" t="s">
        <v>1037</v>
      </c>
      <c r="H1225" s="232" t="s">
        <v>5067</v>
      </c>
      <c r="I1225" s="232" t="s">
        <v>4387</v>
      </c>
      <c r="J1225" s="232" t="s">
        <v>5765</v>
      </c>
      <c r="K1225" s="232" t="s">
        <v>5732</v>
      </c>
      <c r="L1225" s="232" t="s">
        <v>21</v>
      </c>
    </row>
    <row r="1226" spans="1:12" ht="25.5">
      <c r="A1226" s="233">
        <v>913</v>
      </c>
      <c r="B1226" s="233" t="s">
        <v>5714</v>
      </c>
      <c r="C1226" s="277">
        <v>43756</v>
      </c>
      <c r="D1226" s="233" t="s">
        <v>4397</v>
      </c>
      <c r="E1226" s="232" t="s">
        <v>4401</v>
      </c>
      <c r="F1226" s="232" t="s">
        <v>4394</v>
      </c>
      <c r="G1226" s="232" t="s">
        <v>1037</v>
      </c>
      <c r="H1226" s="232" t="s">
        <v>5067</v>
      </c>
      <c r="I1226" s="232" t="s">
        <v>4405</v>
      </c>
      <c r="J1226" s="232" t="s">
        <v>5766</v>
      </c>
      <c r="K1226" s="232" t="s">
        <v>5732</v>
      </c>
      <c r="L1226" s="232" t="s">
        <v>21</v>
      </c>
    </row>
    <row r="1227" spans="1:12" ht="25.5">
      <c r="A1227" s="233">
        <v>914</v>
      </c>
      <c r="B1227" s="233" t="s">
        <v>5714</v>
      </c>
      <c r="C1227" s="277">
        <v>43756</v>
      </c>
      <c r="D1227" s="233" t="s">
        <v>4399</v>
      </c>
      <c r="E1227" s="232" t="s">
        <v>4402</v>
      </c>
      <c r="F1227" s="232" t="s">
        <v>4396</v>
      </c>
      <c r="G1227" s="232" t="s">
        <v>1037</v>
      </c>
      <c r="H1227" s="232" t="s">
        <v>5067</v>
      </c>
      <c r="I1227" s="232" t="s">
        <v>4406</v>
      </c>
      <c r="J1227" s="232" t="s">
        <v>5767</v>
      </c>
      <c r="K1227" s="232" t="s">
        <v>5732</v>
      </c>
      <c r="L1227" s="232" t="s">
        <v>21</v>
      </c>
    </row>
    <row r="1228" spans="1:12" ht="25.5">
      <c r="A1228" s="233">
        <v>915</v>
      </c>
      <c r="B1228" s="233" t="s">
        <v>5714</v>
      </c>
      <c r="C1228" s="277">
        <v>43756</v>
      </c>
      <c r="D1228" s="233" t="s">
        <v>4409</v>
      </c>
      <c r="E1228" s="232" t="s">
        <v>4403</v>
      </c>
      <c r="F1228" s="232" t="s">
        <v>4398</v>
      </c>
      <c r="G1228" s="232" t="s">
        <v>1037</v>
      </c>
      <c r="H1228" s="232" t="s">
        <v>5067</v>
      </c>
      <c r="I1228" s="232" t="s">
        <v>4407</v>
      </c>
      <c r="J1228" s="232" t="s">
        <v>5768</v>
      </c>
      <c r="K1228" s="232" t="s">
        <v>5732</v>
      </c>
      <c r="L1228" s="232" t="s">
        <v>21</v>
      </c>
    </row>
    <row r="1229" spans="1:12" ht="25.5">
      <c r="A1229" s="233">
        <v>916</v>
      </c>
      <c r="B1229" s="233" t="s">
        <v>5714</v>
      </c>
      <c r="C1229" s="277">
        <v>43756</v>
      </c>
      <c r="D1229" s="233" t="s">
        <v>4411</v>
      </c>
      <c r="E1229" s="232" t="s">
        <v>4404</v>
      </c>
      <c r="F1229" s="232" t="s">
        <v>4400</v>
      </c>
      <c r="G1229" s="232" t="s">
        <v>1037</v>
      </c>
      <c r="H1229" s="232" t="s">
        <v>5067</v>
      </c>
      <c r="I1229" s="232" t="s">
        <v>4408</v>
      </c>
      <c r="J1229" s="232" t="s">
        <v>5769</v>
      </c>
      <c r="K1229" s="232" t="s">
        <v>5732</v>
      </c>
      <c r="L1229" s="232" t="s">
        <v>21</v>
      </c>
    </row>
    <row r="1230" spans="1:12" ht="25.5">
      <c r="A1230" s="233">
        <v>917</v>
      </c>
      <c r="B1230" s="233" t="s">
        <v>5714</v>
      </c>
      <c r="C1230" s="277">
        <v>43756</v>
      </c>
      <c r="D1230" s="233" t="s">
        <v>4417</v>
      </c>
      <c r="E1230" s="232" t="s">
        <v>4413</v>
      </c>
      <c r="F1230" s="232" t="s">
        <v>4410</v>
      </c>
      <c r="G1230" s="232" t="s">
        <v>1037</v>
      </c>
      <c r="H1230" s="232" t="s">
        <v>5067</v>
      </c>
      <c r="I1230" s="232" t="s">
        <v>4412</v>
      </c>
      <c r="J1230" s="232" t="s">
        <v>5770</v>
      </c>
      <c r="K1230" s="232" t="s">
        <v>5732</v>
      </c>
      <c r="L1230" s="232" t="s">
        <v>21</v>
      </c>
    </row>
    <row r="1231" spans="1:12" ht="25.5">
      <c r="A1231" s="233">
        <v>918</v>
      </c>
      <c r="B1231" s="233" t="s">
        <v>5714</v>
      </c>
      <c r="C1231" s="277">
        <v>43756</v>
      </c>
      <c r="D1231" s="233" t="s">
        <v>4419</v>
      </c>
      <c r="E1231" s="232" t="s">
        <v>4414</v>
      </c>
      <c r="F1231" s="232" t="s">
        <v>4415</v>
      </c>
      <c r="G1231" s="232" t="s">
        <v>1037</v>
      </c>
      <c r="H1231" s="232" t="s">
        <v>5067</v>
      </c>
      <c r="I1231" s="232" t="s">
        <v>4416</v>
      </c>
      <c r="J1231" s="232" t="s">
        <v>5771</v>
      </c>
      <c r="K1231" s="232" t="s">
        <v>5732</v>
      </c>
      <c r="L1231" s="232" t="s">
        <v>21</v>
      </c>
    </row>
    <row r="1232" spans="1:12" ht="25.5">
      <c r="A1232" s="233">
        <v>919</v>
      </c>
      <c r="B1232" s="233" t="s">
        <v>5714</v>
      </c>
      <c r="C1232" s="277">
        <v>43756</v>
      </c>
      <c r="D1232" s="233" t="s">
        <v>4421</v>
      </c>
      <c r="E1232" s="232" t="s">
        <v>4424</v>
      </c>
      <c r="F1232" s="232" t="s">
        <v>4418</v>
      </c>
      <c r="G1232" s="232" t="s">
        <v>1037</v>
      </c>
      <c r="H1232" s="232" t="s">
        <v>5067</v>
      </c>
      <c r="I1232" s="232" t="s">
        <v>4428</v>
      </c>
      <c r="J1232" s="232" t="s">
        <v>5772</v>
      </c>
      <c r="K1232" s="232" t="s">
        <v>5732</v>
      </c>
      <c r="L1232" s="232" t="s">
        <v>21</v>
      </c>
    </row>
    <row r="1233" spans="1:12" ht="25.5">
      <c r="A1233" s="233">
        <v>920</v>
      </c>
      <c r="B1233" s="233" t="s">
        <v>5714</v>
      </c>
      <c r="C1233" s="277">
        <v>43756</v>
      </c>
      <c r="D1233" s="233" t="s">
        <v>4423</v>
      </c>
      <c r="E1233" s="232" t="s">
        <v>4425</v>
      </c>
      <c r="F1233" s="232" t="s">
        <v>4420</v>
      </c>
      <c r="G1233" s="232" t="s">
        <v>1037</v>
      </c>
      <c r="H1233" s="232" t="s">
        <v>5067</v>
      </c>
      <c r="I1233" s="232" t="s">
        <v>4429</v>
      </c>
      <c r="J1233" s="232" t="s">
        <v>5773</v>
      </c>
      <c r="K1233" s="232" t="s">
        <v>5732</v>
      </c>
      <c r="L1233" s="232" t="s">
        <v>21</v>
      </c>
    </row>
    <row r="1234" spans="1:12" ht="25.5">
      <c r="A1234" s="233">
        <v>921</v>
      </c>
      <c r="B1234" s="233" t="s">
        <v>5714</v>
      </c>
      <c r="C1234" s="277">
        <v>43756</v>
      </c>
      <c r="D1234" s="233" t="s">
        <v>4432</v>
      </c>
      <c r="E1234" s="232" t="s">
        <v>4426</v>
      </c>
      <c r="F1234" s="232" t="s">
        <v>4422</v>
      </c>
      <c r="G1234" s="232" t="s">
        <v>1037</v>
      </c>
      <c r="H1234" s="232" t="s">
        <v>5067</v>
      </c>
      <c r="I1234" s="232" t="s">
        <v>4430</v>
      </c>
      <c r="J1234" s="232" t="s">
        <v>5774</v>
      </c>
      <c r="K1234" s="232" t="s">
        <v>5732</v>
      </c>
      <c r="L1234" s="232" t="s">
        <v>21</v>
      </c>
    </row>
    <row r="1235" spans="1:12" ht="25.5">
      <c r="A1235" s="233">
        <v>922</v>
      </c>
      <c r="B1235" s="233" t="s">
        <v>5714</v>
      </c>
      <c r="C1235" s="277">
        <v>43756</v>
      </c>
      <c r="D1235" s="233" t="s">
        <v>4433</v>
      </c>
      <c r="E1235" s="232" t="s">
        <v>4427</v>
      </c>
      <c r="F1235" s="232" t="s">
        <v>4437</v>
      </c>
      <c r="G1235" s="232" t="s">
        <v>1037</v>
      </c>
      <c r="H1235" s="232" t="s">
        <v>5067</v>
      </c>
      <c r="I1235" s="232" t="s">
        <v>4431</v>
      </c>
      <c r="J1235" s="232" t="s">
        <v>5775</v>
      </c>
      <c r="K1235" s="232" t="s">
        <v>5732</v>
      </c>
      <c r="L1235" s="232" t="s">
        <v>21</v>
      </c>
    </row>
    <row r="1236" spans="1:12" ht="25.5">
      <c r="A1236" s="233">
        <v>923</v>
      </c>
      <c r="B1236" s="233" t="s">
        <v>5714</v>
      </c>
      <c r="C1236" s="277">
        <v>43756</v>
      </c>
      <c r="D1236" s="233" t="s">
        <v>4465</v>
      </c>
      <c r="E1236" s="232" t="s">
        <v>4436</v>
      </c>
      <c r="F1236" s="232" t="s">
        <v>4438</v>
      </c>
      <c r="G1236" s="232" t="s">
        <v>1037</v>
      </c>
      <c r="H1236" s="232" t="s">
        <v>5067</v>
      </c>
      <c r="I1236" s="232" t="s">
        <v>4434</v>
      </c>
      <c r="J1236" s="232" t="s">
        <v>5776</v>
      </c>
      <c r="K1236" s="232" t="s">
        <v>5732</v>
      </c>
      <c r="L1236" s="232" t="s">
        <v>21</v>
      </c>
    </row>
    <row r="1237" spans="1:12" ht="25.5">
      <c r="A1237" s="233">
        <v>924</v>
      </c>
      <c r="B1237" s="233" t="s">
        <v>5714</v>
      </c>
      <c r="C1237" s="277">
        <v>43756</v>
      </c>
      <c r="D1237" s="233" t="s">
        <v>4466</v>
      </c>
      <c r="E1237" s="232" t="s">
        <v>4440</v>
      </c>
      <c r="F1237" s="232" t="s">
        <v>4439</v>
      </c>
      <c r="G1237" s="232" t="s">
        <v>1037</v>
      </c>
      <c r="H1237" s="232" t="s">
        <v>5067</v>
      </c>
      <c r="I1237" s="232" t="s">
        <v>4435</v>
      </c>
      <c r="J1237" s="232" t="s">
        <v>5777</v>
      </c>
      <c r="K1237" s="232" t="s">
        <v>5732</v>
      </c>
      <c r="L1237" s="232" t="s">
        <v>21</v>
      </c>
    </row>
    <row r="1238" spans="1:12" ht="51">
      <c r="A1238" s="233">
        <v>925</v>
      </c>
      <c r="B1238" s="233" t="s">
        <v>5714</v>
      </c>
      <c r="C1238" s="277">
        <v>43761</v>
      </c>
      <c r="D1238" s="233" t="s">
        <v>4749</v>
      </c>
      <c r="E1238" s="232" t="s">
        <v>5661</v>
      </c>
      <c r="F1238" s="232" t="s">
        <v>5662</v>
      </c>
      <c r="G1238" s="232" t="s">
        <v>807</v>
      </c>
      <c r="H1238" s="232" t="s">
        <v>1213</v>
      </c>
      <c r="I1238" s="232" t="s">
        <v>4743</v>
      </c>
      <c r="J1238" s="232" t="s">
        <v>5784</v>
      </c>
      <c r="K1238" s="232" t="s">
        <v>5785</v>
      </c>
      <c r="L1238" s="232" t="s">
        <v>21</v>
      </c>
    </row>
    <row r="1239" spans="1:12" ht="125.25" customHeight="1">
      <c r="A1239" s="414">
        <v>926</v>
      </c>
      <c r="B1239" s="414" t="s">
        <v>5787</v>
      </c>
      <c r="C1239" s="415">
        <v>43808</v>
      </c>
      <c r="D1239" s="233" t="s">
        <v>21</v>
      </c>
      <c r="E1239" s="351" t="s">
        <v>21</v>
      </c>
      <c r="F1239" s="351" t="s">
        <v>21</v>
      </c>
      <c r="G1239" s="232" t="s">
        <v>1126</v>
      </c>
      <c r="H1239" s="351" t="s">
        <v>5543</v>
      </c>
      <c r="I1239" s="351"/>
      <c r="J1239" s="351" t="s">
        <v>5847</v>
      </c>
      <c r="K1239" s="351" t="s">
        <v>5848</v>
      </c>
      <c r="L1239" s="351" t="s">
        <v>21</v>
      </c>
    </row>
    <row r="1240" spans="1:12" ht="25.35" customHeight="1">
      <c r="A1240" s="592">
        <v>927</v>
      </c>
      <c r="B1240" s="592" t="s">
        <v>5846</v>
      </c>
      <c r="C1240" s="602">
        <v>43809</v>
      </c>
      <c r="D1240" s="416" t="s">
        <v>2958</v>
      </c>
      <c r="E1240" s="589" t="s">
        <v>2560</v>
      </c>
      <c r="F1240" s="589" t="s">
        <v>4903</v>
      </c>
      <c r="G1240" s="232" t="s">
        <v>1037</v>
      </c>
      <c r="H1240" s="589" t="s">
        <v>1213</v>
      </c>
      <c r="I1240" s="559" t="s">
        <v>5789</v>
      </c>
      <c r="J1240" s="589" t="s">
        <v>5879</v>
      </c>
      <c r="K1240" s="589" t="s">
        <v>5792</v>
      </c>
      <c r="L1240" s="589" t="s">
        <v>21</v>
      </c>
    </row>
    <row r="1241" spans="1:12" ht="25.35" customHeight="1">
      <c r="A1241" s="578"/>
      <c r="B1241" s="571"/>
      <c r="C1241" s="575"/>
      <c r="D1241" s="355" t="s">
        <v>2993</v>
      </c>
      <c r="E1241" s="578"/>
      <c r="F1241" s="578"/>
      <c r="G1241" s="232" t="s">
        <v>304</v>
      </c>
      <c r="H1241" s="578"/>
      <c r="I1241" s="560"/>
      <c r="J1241" s="578"/>
      <c r="K1241" s="578"/>
      <c r="L1241" s="578"/>
    </row>
    <row r="1242" spans="1:12" ht="25.35" customHeight="1">
      <c r="A1242" s="578"/>
      <c r="B1242" s="571"/>
      <c r="C1242" s="575"/>
      <c r="D1242" s="355" t="s">
        <v>4103</v>
      </c>
      <c r="E1242" s="578"/>
      <c r="F1242" s="578"/>
      <c r="G1242" s="232" t="s">
        <v>1595</v>
      </c>
      <c r="H1242" s="578"/>
      <c r="I1242" s="560"/>
      <c r="J1242" s="578"/>
      <c r="K1242" s="578"/>
      <c r="L1242" s="578"/>
    </row>
    <row r="1243" spans="1:12" ht="25.35" customHeight="1">
      <c r="A1243" s="578"/>
      <c r="B1243" s="571"/>
      <c r="C1243" s="575"/>
      <c r="D1243" s="355" t="s">
        <v>4111</v>
      </c>
      <c r="E1243" s="578"/>
      <c r="F1243" s="578"/>
      <c r="G1243" s="232" t="s">
        <v>1766</v>
      </c>
      <c r="H1243" s="578"/>
      <c r="I1243" s="560"/>
      <c r="J1243" s="578"/>
      <c r="K1243" s="578"/>
      <c r="L1243" s="578"/>
    </row>
    <row r="1244" spans="1:12" ht="25.35" customHeight="1">
      <c r="A1244" s="578"/>
      <c r="B1244" s="571"/>
      <c r="C1244" s="575"/>
      <c r="D1244" s="355" t="s">
        <v>3003</v>
      </c>
      <c r="E1244" s="578"/>
      <c r="F1244" s="578"/>
      <c r="G1244" s="232" t="s">
        <v>1126</v>
      </c>
      <c r="H1244" s="578"/>
      <c r="I1244" s="560"/>
      <c r="J1244" s="578"/>
      <c r="K1244" s="578"/>
      <c r="L1244" s="578"/>
    </row>
    <row r="1245" spans="1:12" ht="25.35" customHeight="1">
      <c r="A1245" s="578"/>
      <c r="B1245" s="571"/>
      <c r="C1245" s="575"/>
      <c r="D1245" s="355" t="s">
        <v>3823</v>
      </c>
      <c r="E1245" s="578"/>
      <c r="F1245" s="578"/>
      <c r="G1245" s="232" t="s">
        <v>431</v>
      </c>
      <c r="H1245" s="578"/>
      <c r="I1245" s="560"/>
      <c r="J1245" s="578"/>
      <c r="K1245" s="578"/>
      <c r="L1245" s="578"/>
    </row>
    <row r="1246" spans="1:12" ht="25.35" customHeight="1">
      <c r="A1246" s="578"/>
      <c r="B1246" s="571"/>
      <c r="C1246" s="575"/>
      <c r="D1246" s="355" t="s">
        <v>3813</v>
      </c>
      <c r="E1246" s="578"/>
      <c r="F1246" s="578"/>
      <c r="G1246" s="232" t="s">
        <v>501</v>
      </c>
      <c r="H1246" s="578"/>
      <c r="I1246" s="560"/>
      <c r="J1246" s="578"/>
      <c r="K1246" s="578"/>
      <c r="L1246" s="578"/>
    </row>
    <row r="1247" spans="1:12" ht="25.35" customHeight="1">
      <c r="A1247" s="578"/>
      <c r="B1247" s="571"/>
      <c r="C1247" s="575"/>
      <c r="D1247" s="355" t="s">
        <v>3804</v>
      </c>
      <c r="E1247" s="578"/>
      <c r="F1247" s="578"/>
      <c r="G1247" s="232" t="s">
        <v>1075</v>
      </c>
      <c r="H1247" s="578"/>
      <c r="I1247" s="560"/>
      <c r="J1247" s="578"/>
      <c r="K1247" s="578"/>
      <c r="L1247" s="578"/>
    </row>
    <row r="1248" spans="1:12" ht="25.35" customHeight="1">
      <c r="A1248" s="578"/>
      <c r="B1248" s="571"/>
      <c r="C1248" s="575"/>
      <c r="D1248" s="355" t="s">
        <v>3760</v>
      </c>
      <c r="E1248" s="578"/>
      <c r="F1248" s="578"/>
      <c r="G1248" s="232" t="s">
        <v>1120</v>
      </c>
      <c r="H1248" s="578"/>
      <c r="I1248" s="560"/>
      <c r="J1248" s="578"/>
      <c r="K1248" s="578"/>
      <c r="L1248" s="578"/>
    </row>
    <row r="1249" spans="1:12" ht="25.35" customHeight="1">
      <c r="A1249" s="578"/>
      <c r="B1249" s="571"/>
      <c r="C1249" s="575"/>
      <c r="D1249" s="355" t="s">
        <v>3695</v>
      </c>
      <c r="E1249" s="578"/>
      <c r="F1249" s="578"/>
      <c r="G1249" s="232" t="s">
        <v>1121</v>
      </c>
      <c r="H1249" s="578"/>
      <c r="I1249" s="560"/>
      <c r="J1249" s="578"/>
      <c r="K1249" s="578"/>
      <c r="L1249" s="578"/>
    </row>
    <row r="1250" spans="1:12" ht="25.35" customHeight="1">
      <c r="A1250" s="578"/>
      <c r="B1250" s="571"/>
      <c r="C1250" s="575"/>
      <c r="D1250" s="355" t="s">
        <v>3831</v>
      </c>
      <c r="E1250" s="578"/>
      <c r="F1250" s="578"/>
      <c r="G1250" s="232" t="s">
        <v>1597</v>
      </c>
      <c r="H1250" s="578"/>
      <c r="I1250" s="560"/>
      <c r="J1250" s="578"/>
      <c r="K1250" s="578"/>
      <c r="L1250" s="578"/>
    </row>
    <row r="1251" spans="1:12" ht="25.35" customHeight="1">
      <c r="A1251" s="578"/>
      <c r="B1251" s="571"/>
      <c r="C1251" s="575"/>
      <c r="D1251" s="355" t="s">
        <v>3870</v>
      </c>
      <c r="E1251" s="578"/>
      <c r="F1251" s="578"/>
      <c r="G1251" s="232" t="s">
        <v>530</v>
      </c>
      <c r="H1251" s="578"/>
      <c r="I1251" s="560"/>
      <c r="J1251" s="578"/>
      <c r="K1251" s="578"/>
      <c r="L1251" s="578"/>
    </row>
    <row r="1252" spans="1:12" ht="25.35" customHeight="1">
      <c r="A1252" s="578"/>
      <c r="B1252" s="571"/>
      <c r="C1252" s="575"/>
      <c r="D1252" s="355" t="s">
        <v>3909</v>
      </c>
      <c r="E1252" s="578"/>
      <c r="F1252" s="578"/>
      <c r="G1252" s="232" t="s">
        <v>537</v>
      </c>
      <c r="H1252" s="578"/>
      <c r="I1252" s="560"/>
      <c r="J1252" s="578"/>
      <c r="K1252" s="578"/>
      <c r="L1252" s="578"/>
    </row>
    <row r="1253" spans="1:12" ht="25.35" customHeight="1">
      <c r="A1253" s="578"/>
      <c r="B1253" s="571"/>
      <c r="C1253" s="575"/>
      <c r="D1253" s="355" t="s">
        <v>3013</v>
      </c>
      <c r="E1253" s="578"/>
      <c r="F1253" s="578"/>
      <c r="G1253" s="232" t="s">
        <v>709</v>
      </c>
      <c r="H1253" s="578"/>
      <c r="I1253" s="560"/>
      <c r="J1253" s="578"/>
      <c r="K1253" s="578"/>
      <c r="L1253" s="578"/>
    </row>
    <row r="1254" spans="1:12" ht="25.35" customHeight="1">
      <c r="A1254" s="578"/>
      <c r="B1254" s="571"/>
      <c r="C1254" s="575"/>
      <c r="D1254" s="355" t="s">
        <v>4016</v>
      </c>
      <c r="E1254" s="578"/>
      <c r="F1254" s="578"/>
      <c r="G1254" s="232" t="s">
        <v>754</v>
      </c>
      <c r="H1254" s="578"/>
      <c r="I1254" s="560"/>
      <c r="J1254" s="578"/>
      <c r="K1254" s="578"/>
      <c r="L1254" s="578"/>
    </row>
    <row r="1255" spans="1:12" ht="25.35" customHeight="1">
      <c r="A1255" s="578"/>
      <c r="B1255" s="571"/>
      <c r="C1255" s="575"/>
      <c r="D1255" s="355" t="s">
        <v>4067</v>
      </c>
      <c r="E1255" s="578"/>
      <c r="F1255" s="578"/>
      <c r="G1255" s="232" t="s">
        <v>1079</v>
      </c>
      <c r="H1255" s="578"/>
      <c r="I1255" s="560"/>
      <c r="J1255" s="578"/>
      <c r="K1255" s="578"/>
      <c r="L1255" s="578"/>
    </row>
    <row r="1256" spans="1:12" ht="25.35" customHeight="1">
      <c r="A1256" s="578"/>
      <c r="B1256" s="571"/>
      <c r="C1256" s="575"/>
      <c r="D1256" s="355" t="s">
        <v>3251</v>
      </c>
      <c r="E1256" s="578"/>
      <c r="F1256" s="578"/>
      <c r="G1256" s="232" t="s">
        <v>767</v>
      </c>
      <c r="H1256" s="578"/>
      <c r="I1256" s="560"/>
      <c r="J1256" s="578"/>
      <c r="K1256" s="578"/>
      <c r="L1256" s="578"/>
    </row>
    <row r="1257" spans="1:12" ht="25.35" customHeight="1">
      <c r="A1257" s="578"/>
      <c r="B1257" s="571"/>
      <c r="C1257" s="575"/>
      <c r="D1257" s="355" t="s">
        <v>4075</v>
      </c>
      <c r="E1257" s="578"/>
      <c r="F1257" s="578"/>
      <c r="G1257" s="232" t="s">
        <v>807</v>
      </c>
      <c r="H1257" s="578"/>
      <c r="I1257" s="560"/>
      <c r="J1257" s="578"/>
      <c r="K1257" s="578"/>
      <c r="L1257" s="578"/>
    </row>
    <row r="1258" spans="1:12" ht="25.35" customHeight="1">
      <c r="A1258" s="578"/>
      <c r="B1258" s="571"/>
      <c r="C1258" s="575"/>
      <c r="D1258" s="355" t="s">
        <v>3271</v>
      </c>
      <c r="E1258" s="578"/>
      <c r="F1258" s="578"/>
      <c r="G1258" s="232" t="s">
        <v>810</v>
      </c>
      <c r="H1258" s="578"/>
      <c r="I1258" s="560"/>
      <c r="J1258" s="578"/>
      <c r="K1258" s="578"/>
      <c r="L1258" s="578"/>
    </row>
    <row r="1259" spans="1:12" ht="25.35" customHeight="1">
      <c r="A1259" s="578"/>
      <c r="B1259" s="571"/>
      <c r="C1259" s="575"/>
      <c r="D1259" s="355" t="s">
        <v>4180</v>
      </c>
      <c r="E1259" s="578"/>
      <c r="F1259" s="578"/>
      <c r="G1259" s="232" t="s">
        <v>883</v>
      </c>
      <c r="H1259" s="578"/>
      <c r="I1259" s="560"/>
      <c r="J1259" s="578"/>
      <c r="K1259" s="578"/>
      <c r="L1259" s="578"/>
    </row>
    <row r="1260" spans="1:12" ht="25.35" customHeight="1">
      <c r="A1260" s="578"/>
      <c r="B1260" s="571"/>
      <c r="C1260" s="575"/>
      <c r="D1260" s="355" t="s">
        <v>4189</v>
      </c>
      <c r="E1260" s="578"/>
      <c r="F1260" s="578"/>
      <c r="G1260" s="232" t="s">
        <v>890</v>
      </c>
      <c r="H1260" s="578"/>
      <c r="I1260" s="560"/>
      <c r="J1260" s="578"/>
      <c r="K1260" s="578"/>
      <c r="L1260" s="578"/>
    </row>
    <row r="1261" spans="1:12" ht="25.35" customHeight="1">
      <c r="A1261" s="578"/>
      <c r="B1261" s="571"/>
      <c r="C1261" s="575"/>
      <c r="D1261" s="355" t="s">
        <v>4206</v>
      </c>
      <c r="E1261" s="578"/>
      <c r="F1261" s="578"/>
      <c r="G1261" s="341" t="s">
        <v>891</v>
      </c>
      <c r="H1261" s="578"/>
      <c r="I1261" s="560"/>
      <c r="J1261" s="578"/>
      <c r="K1261" s="578"/>
      <c r="L1261" s="578"/>
    </row>
    <row r="1262" spans="1:12" ht="25.35" customHeight="1">
      <c r="A1262" s="578"/>
      <c r="B1262" s="571"/>
      <c r="C1262" s="575"/>
      <c r="D1262" s="355" t="s">
        <v>4223</v>
      </c>
      <c r="E1262" s="578"/>
      <c r="F1262" s="578"/>
      <c r="G1262" s="341" t="s">
        <v>892</v>
      </c>
      <c r="H1262" s="578"/>
      <c r="I1262" s="560"/>
      <c r="J1262" s="578"/>
      <c r="K1262" s="578"/>
      <c r="L1262" s="578"/>
    </row>
    <row r="1263" spans="1:12" ht="25.35" customHeight="1">
      <c r="A1263" s="578"/>
      <c r="B1263" s="571"/>
      <c r="C1263" s="575"/>
      <c r="D1263" s="355" t="s">
        <v>4252</v>
      </c>
      <c r="E1263" s="578"/>
      <c r="F1263" s="578"/>
      <c r="G1263" s="341" t="s">
        <v>1089</v>
      </c>
      <c r="H1263" s="578"/>
      <c r="I1263" s="560"/>
      <c r="J1263" s="578"/>
      <c r="K1263" s="578"/>
      <c r="L1263" s="578"/>
    </row>
    <row r="1264" spans="1:12" ht="25.35" customHeight="1">
      <c r="A1264" s="578"/>
      <c r="B1264" s="571"/>
      <c r="C1264" s="575"/>
      <c r="D1264" s="355" t="s">
        <v>3261</v>
      </c>
      <c r="E1264" s="578"/>
      <c r="F1264" s="578"/>
      <c r="G1264" s="341" t="s">
        <v>898</v>
      </c>
      <c r="H1264" s="578"/>
      <c r="I1264" s="560"/>
      <c r="J1264" s="578"/>
      <c r="K1264" s="578"/>
      <c r="L1264" s="578"/>
    </row>
    <row r="1265" spans="1:12" ht="25.35" customHeight="1">
      <c r="A1265" s="578"/>
      <c r="B1265" s="571"/>
      <c r="C1265" s="575"/>
      <c r="D1265" s="355" t="s">
        <v>4260</v>
      </c>
      <c r="E1265" s="578"/>
      <c r="F1265" s="578"/>
      <c r="G1265" s="341" t="s">
        <v>921</v>
      </c>
      <c r="H1265" s="578"/>
      <c r="I1265" s="560"/>
      <c r="J1265" s="578"/>
      <c r="K1265" s="578"/>
      <c r="L1265" s="578"/>
    </row>
    <row r="1266" spans="1:12" ht="25.35" customHeight="1">
      <c r="A1266" s="578"/>
      <c r="B1266" s="571"/>
      <c r="C1266" s="575"/>
      <c r="D1266" s="355" t="s">
        <v>4268</v>
      </c>
      <c r="E1266" s="578"/>
      <c r="F1266" s="578"/>
      <c r="G1266" s="341" t="s">
        <v>1575</v>
      </c>
      <c r="H1266" s="578"/>
      <c r="I1266" s="560"/>
      <c r="J1266" s="578"/>
      <c r="K1266" s="578"/>
      <c r="L1266" s="578"/>
    </row>
    <row r="1267" spans="1:12" ht="25.35" customHeight="1">
      <c r="A1267" s="577"/>
      <c r="B1267" s="572"/>
      <c r="C1267" s="576"/>
      <c r="D1267" s="355" t="s">
        <v>4276</v>
      </c>
      <c r="E1267" s="577"/>
      <c r="F1267" s="577"/>
      <c r="G1267" s="341" t="s">
        <v>1577</v>
      </c>
      <c r="H1267" s="577"/>
      <c r="I1267" s="561"/>
      <c r="J1267" s="577"/>
      <c r="K1267" s="577"/>
      <c r="L1267" s="577"/>
    </row>
    <row r="1268" spans="1:12" ht="138" customHeight="1">
      <c r="A1268" s="429">
        <v>928</v>
      </c>
      <c r="B1268" s="429" t="s">
        <v>5846</v>
      </c>
      <c r="C1268" s="417">
        <v>43809</v>
      </c>
      <c r="D1268" s="429" t="s">
        <v>2212</v>
      </c>
      <c r="E1268" s="232" t="s">
        <v>1134</v>
      </c>
      <c r="F1268" s="232" t="s">
        <v>801</v>
      </c>
      <c r="G1268" s="232" t="s">
        <v>1842</v>
      </c>
      <c r="H1268" s="341" t="s">
        <v>2740</v>
      </c>
      <c r="I1268" s="232" t="s">
        <v>5821</v>
      </c>
      <c r="J1268" s="232" t="s">
        <v>21</v>
      </c>
      <c r="K1268" s="232" t="s">
        <v>5838</v>
      </c>
      <c r="L1268" s="341" t="s">
        <v>21</v>
      </c>
    </row>
    <row r="1269" spans="1:12" ht="123.75" customHeight="1">
      <c r="A1269" s="429">
        <v>929</v>
      </c>
      <c r="B1269" s="429" t="s">
        <v>5846</v>
      </c>
      <c r="C1269" s="417">
        <v>43997</v>
      </c>
      <c r="D1269" s="429" t="s">
        <v>2211</v>
      </c>
      <c r="E1269" s="232" t="s">
        <v>1133</v>
      </c>
      <c r="F1269" s="232" t="s">
        <v>799</v>
      </c>
      <c r="G1269" s="232" t="s">
        <v>1842</v>
      </c>
      <c r="H1269" s="341" t="s">
        <v>2826</v>
      </c>
      <c r="I1269" s="432" t="s">
        <v>5966</v>
      </c>
      <c r="J1269" s="432" t="s">
        <v>5965</v>
      </c>
      <c r="K1269" s="341" t="s">
        <v>5793</v>
      </c>
      <c r="L1269" s="341" t="s">
        <v>21</v>
      </c>
    </row>
    <row r="1270" spans="1:12" ht="126.75" customHeight="1">
      <c r="A1270" s="592">
        <v>930</v>
      </c>
      <c r="B1270" s="592" t="s">
        <v>5846</v>
      </c>
      <c r="C1270" s="602">
        <v>43809</v>
      </c>
      <c r="D1270" s="479" t="s">
        <v>6080</v>
      </c>
      <c r="E1270" s="589" t="s">
        <v>2556</v>
      </c>
      <c r="F1270" s="589" t="str">
        <f>MSD001MotherDemog!C55</f>
        <v>Person_ID_Mother</v>
      </c>
      <c r="G1270" s="232" t="s">
        <v>4131</v>
      </c>
      <c r="H1270" s="589" t="s">
        <v>1364</v>
      </c>
      <c r="I1270" s="559" t="s">
        <v>2556</v>
      </c>
      <c r="J1270" s="589" t="s">
        <v>5790</v>
      </c>
      <c r="K1270" s="643" t="s">
        <v>5839</v>
      </c>
      <c r="L1270" s="589" t="s">
        <v>21</v>
      </c>
    </row>
    <row r="1271" spans="1:12" ht="61.5" customHeight="1">
      <c r="A1271" s="571"/>
      <c r="B1271" s="571"/>
      <c r="C1271" s="575"/>
      <c r="D1271" s="479" t="s">
        <v>6081</v>
      </c>
      <c r="E1271" s="578"/>
      <c r="F1271" s="578"/>
      <c r="G1271" s="232" t="s">
        <v>304</v>
      </c>
      <c r="H1271" s="578"/>
      <c r="I1271" s="560"/>
      <c r="J1271" s="578"/>
      <c r="K1271" s="644"/>
      <c r="L1271" s="578"/>
    </row>
    <row r="1272" spans="1:12" ht="15" customHeight="1">
      <c r="A1272" s="571"/>
      <c r="B1272" s="571"/>
      <c r="C1272" s="575"/>
      <c r="D1272" s="416" t="s">
        <v>4102</v>
      </c>
      <c r="E1272" s="578"/>
      <c r="F1272" s="578"/>
      <c r="G1272" s="232" t="s">
        <v>1595</v>
      </c>
      <c r="H1272" s="578"/>
      <c r="I1272" s="560"/>
      <c r="J1272" s="578"/>
      <c r="K1272" s="644"/>
      <c r="L1272" s="578"/>
    </row>
    <row r="1273" spans="1:12" ht="15" customHeight="1">
      <c r="A1273" s="571"/>
      <c r="B1273" s="571"/>
      <c r="C1273" s="575"/>
      <c r="D1273" s="416" t="s">
        <v>4110</v>
      </c>
      <c r="E1273" s="578"/>
      <c r="F1273" s="578"/>
      <c r="G1273" s="232" t="s">
        <v>1766</v>
      </c>
      <c r="H1273" s="578"/>
      <c r="I1273" s="560"/>
      <c r="J1273" s="578"/>
      <c r="K1273" s="644"/>
      <c r="L1273" s="578"/>
    </row>
    <row r="1274" spans="1:12" ht="15" customHeight="1">
      <c r="A1274" s="571"/>
      <c r="B1274" s="571"/>
      <c r="C1274" s="575"/>
      <c r="D1274" s="416" t="s">
        <v>3002</v>
      </c>
      <c r="E1274" s="578"/>
      <c r="F1274" s="578"/>
      <c r="G1274" s="232" t="s">
        <v>1126</v>
      </c>
      <c r="H1274" s="578"/>
      <c r="I1274" s="560"/>
      <c r="J1274" s="578"/>
      <c r="K1274" s="644"/>
      <c r="L1274" s="578"/>
    </row>
    <row r="1275" spans="1:12" ht="15" customHeight="1">
      <c r="A1275" s="571"/>
      <c r="B1275" s="571"/>
      <c r="C1275" s="575"/>
      <c r="D1275" s="416" t="s">
        <v>3822</v>
      </c>
      <c r="E1275" s="578"/>
      <c r="F1275" s="578"/>
      <c r="G1275" s="232" t="s">
        <v>431</v>
      </c>
      <c r="H1275" s="578"/>
      <c r="I1275" s="560"/>
      <c r="J1275" s="578"/>
      <c r="K1275" s="644"/>
      <c r="L1275" s="578"/>
    </row>
    <row r="1276" spans="1:12" ht="15" customHeight="1">
      <c r="A1276" s="571"/>
      <c r="B1276" s="571"/>
      <c r="C1276" s="575"/>
      <c r="D1276" s="416" t="s">
        <v>3812</v>
      </c>
      <c r="E1276" s="578"/>
      <c r="F1276" s="578"/>
      <c r="G1276" s="232" t="s">
        <v>501</v>
      </c>
      <c r="H1276" s="578"/>
      <c r="I1276" s="560"/>
      <c r="J1276" s="578"/>
      <c r="K1276" s="644"/>
      <c r="L1276" s="578"/>
    </row>
    <row r="1277" spans="1:12" ht="15" customHeight="1">
      <c r="A1277" s="571"/>
      <c r="B1277" s="571"/>
      <c r="C1277" s="575"/>
      <c r="D1277" s="416" t="s">
        <v>3803</v>
      </c>
      <c r="E1277" s="578"/>
      <c r="F1277" s="578"/>
      <c r="G1277" s="232" t="s">
        <v>1075</v>
      </c>
      <c r="H1277" s="578"/>
      <c r="I1277" s="560"/>
      <c r="J1277" s="578"/>
      <c r="K1277" s="644"/>
      <c r="L1277" s="578"/>
    </row>
    <row r="1278" spans="1:12" ht="15" customHeight="1">
      <c r="A1278" s="571"/>
      <c r="B1278" s="571"/>
      <c r="C1278" s="575"/>
      <c r="D1278" s="416" t="s">
        <v>3759</v>
      </c>
      <c r="E1278" s="578"/>
      <c r="F1278" s="578"/>
      <c r="G1278" s="232" t="s">
        <v>1120</v>
      </c>
      <c r="H1278" s="578"/>
      <c r="I1278" s="560"/>
      <c r="J1278" s="578"/>
      <c r="K1278" s="644"/>
      <c r="L1278" s="578"/>
    </row>
    <row r="1279" spans="1:12" ht="15" customHeight="1">
      <c r="A1279" s="571"/>
      <c r="B1279" s="571"/>
      <c r="C1279" s="575"/>
      <c r="D1279" s="416" t="s">
        <v>3694</v>
      </c>
      <c r="E1279" s="578"/>
      <c r="F1279" s="578"/>
      <c r="G1279" s="232" t="s">
        <v>1121</v>
      </c>
      <c r="H1279" s="578"/>
      <c r="I1279" s="560"/>
      <c r="J1279" s="578"/>
      <c r="K1279" s="644"/>
      <c r="L1279" s="578"/>
    </row>
    <row r="1280" spans="1:12" ht="15" customHeight="1">
      <c r="A1280" s="571"/>
      <c r="B1280" s="571"/>
      <c r="C1280" s="575"/>
      <c r="D1280" s="416" t="s">
        <v>3830</v>
      </c>
      <c r="E1280" s="578"/>
      <c r="F1280" s="578"/>
      <c r="G1280" s="232" t="s">
        <v>1597</v>
      </c>
      <c r="H1280" s="578"/>
      <c r="I1280" s="560"/>
      <c r="J1280" s="578"/>
      <c r="K1280" s="644"/>
      <c r="L1280" s="578"/>
    </row>
    <row r="1281" spans="1:12" ht="15" customHeight="1">
      <c r="A1281" s="571"/>
      <c r="B1281" s="571"/>
      <c r="C1281" s="575"/>
      <c r="D1281" s="416" t="s">
        <v>3869</v>
      </c>
      <c r="E1281" s="578"/>
      <c r="F1281" s="578"/>
      <c r="G1281" s="232" t="s">
        <v>530</v>
      </c>
      <c r="H1281" s="578"/>
      <c r="I1281" s="560"/>
      <c r="J1281" s="578"/>
      <c r="K1281" s="644"/>
      <c r="L1281" s="578"/>
    </row>
    <row r="1282" spans="1:12" ht="15" customHeight="1">
      <c r="A1282" s="571"/>
      <c r="B1282" s="571"/>
      <c r="C1282" s="575"/>
      <c r="D1282" s="416" t="s">
        <v>3908</v>
      </c>
      <c r="E1282" s="578"/>
      <c r="F1282" s="578"/>
      <c r="G1282" s="232" t="s">
        <v>537</v>
      </c>
      <c r="H1282" s="578"/>
      <c r="I1282" s="560"/>
      <c r="J1282" s="578"/>
      <c r="K1282" s="644"/>
      <c r="L1282" s="578"/>
    </row>
    <row r="1283" spans="1:12" ht="15" customHeight="1">
      <c r="A1283" s="571"/>
      <c r="B1283" s="571"/>
      <c r="C1283" s="575"/>
      <c r="D1283" s="416" t="s">
        <v>3012</v>
      </c>
      <c r="E1283" s="578"/>
      <c r="F1283" s="578"/>
      <c r="G1283" s="232" t="s">
        <v>709</v>
      </c>
      <c r="H1283" s="578"/>
      <c r="I1283" s="560"/>
      <c r="J1283" s="578"/>
      <c r="K1283" s="644"/>
      <c r="L1283" s="578"/>
    </row>
    <row r="1284" spans="1:12" ht="15" customHeight="1">
      <c r="A1284" s="571"/>
      <c r="B1284" s="571"/>
      <c r="C1284" s="575"/>
      <c r="D1284" s="416" t="s">
        <v>4015</v>
      </c>
      <c r="E1284" s="578"/>
      <c r="F1284" s="578"/>
      <c r="G1284" s="232" t="s">
        <v>754</v>
      </c>
      <c r="H1284" s="578"/>
      <c r="I1284" s="560"/>
      <c r="J1284" s="578"/>
      <c r="K1284" s="644"/>
      <c r="L1284" s="578"/>
    </row>
    <row r="1285" spans="1:12" ht="15" customHeight="1">
      <c r="A1285" s="571"/>
      <c r="B1285" s="571"/>
      <c r="C1285" s="575"/>
      <c r="D1285" s="416" t="s">
        <v>4066</v>
      </c>
      <c r="E1285" s="578"/>
      <c r="F1285" s="578"/>
      <c r="G1285" s="232" t="s">
        <v>1079</v>
      </c>
      <c r="H1285" s="578"/>
      <c r="I1285" s="560"/>
      <c r="J1285" s="578"/>
      <c r="K1285" s="644"/>
      <c r="L1285" s="578"/>
    </row>
    <row r="1286" spans="1:12" ht="15" customHeight="1">
      <c r="A1286" s="571"/>
      <c r="B1286" s="571"/>
      <c r="C1286" s="575"/>
      <c r="D1286" s="416" t="s">
        <v>3250</v>
      </c>
      <c r="E1286" s="578"/>
      <c r="F1286" s="578"/>
      <c r="G1286" s="232" t="s">
        <v>767</v>
      </c>
      <c r="H1286" s="578"/>
      <c r="I1286" s="560"/>
      <c r="J1286" s="578"/>
      <c r="K1286" s="644"/>
      <c r="L1286" s="578"/>
    </row>
    <row r="1287" spans="1:12" ht="15" customHeight="1">
      <c r="A1287" s="571"/>
      <c r="B1287" s="571"/>
      <c r="C1287" s="575"/>
      <c r="D1287" s="416" t="s">
        <v>4074</v>
      </c>
      <c r="E1287" s="578"/>
      <c r="F1287" s="578"/>
      <c r="G1287" s="232" t="s">
        <v>807</v>
      </c>
      <c r="H1287" s="578"/>
      <c r="I1287" s="560"/>
      <c r="J1287" s="578"/>
      <c r="K1287" s="644"/>
      <c r="L1287" s="578"/>
    </row>
    <row r="1288" spans="1:12" ht="15" customHeight="1">
      <c r="A1288" s="571"/>
      <c r="B1288" s="571"/>
      <c r="C1288" s="575"/>
      <c r="D1288" s="416" t="s">
        <v>3270</v>
      </c>
      <c r="E1288" s="578"/>
      <c r="F1288" s="578"/>
      <c r="G1288" s="232" t="s">
        <v>810</v>
      </c>
      <c r="H1288" s="578"/>
      <c r="I1288" s="560"/>
      <c r="J1288" s="578"/>
      <c r="K1288" s="644"/>
      <c r="L1288" s="578"/>
    </row>
    <row r="1289" spans="1:12" ht="15" customHeight="1">
      <c r="A1289" s="571"/>
      <c r="B1289" s="571"/>
      <c r="C1289" s="575"/>
      <c r="D1289" s="416" t="s">
        <v>4179</v>
      </c>
      <c r="E1289" s="578"/>
      <c r="F1289" s="578"/>
      <c r="G1289" s="232" t="s">
        <v>883</v>
      </c>
      <c r="H1289" s="578"/>
      <c r="I1289" s="560"/>
      <c r="J1289" s="578"/>
      <c r="K1289" s="644"/>
      <c r="L1289" s="578"/>
    </row>
    <row r="1290" spans="1:12" ht="15" customHeight="1">
      <c r="A1290" s="571"/>
      <c r="B1290" s="571"/>
      <c r="C1290" s="575"/>
      <c r="D1290" s="416" t="s">
        <v>4188</v>
      </c>
      <c r="E1290" s="578"/>
      <c r="F1290" s="578"/>
      <c r="G1290" s="232" t="s">
        <v>890</v>
      </c>
      <c r="H1290" s="578"/>
      <c r="I1290" s="560"/>
      <c r="J1290" s="578"/>
      <c r="K1290" s="644"/>
      <c r="L1290" s="578"/>
    </row>
    <row r="1291" spans="1:12" ht="15" customHeight="1">
      <c r="A1291" s="571"/>
      <c r="B1291" s="571"/>
      <c r="C1291" s="575"/>
      <c r="D1291" s="416" t="s">
        <v>4205</v>
      </c>
      <c r="E1291" s="578"/>
      <c r="F1291" s="578"/>
      <c r="G1291" s="341" t="s">
        <v>891</v>
      </c>
      <c r="H1291" s="578"/>
      <c r="I1291" s="560"/>
      <c r="J1291" s="578"/>
      <c r="K1291" s="644"/>
      <c r="L1291" s="578"/>
    </row>
    <row r="1292" spans="1:12" ht="15" customHeight="1">
      <c r="A1292" s="571"/>
      <c r="B1292" s="571"/>
      <c r="C1292" s="575"/>
      <c r="D1292" s="416" t="s">
        <v>4222</v>
      </c>
      <c r="E1292" s="578"/>
      <c r="F1292" s="578"/>
      <c r="G1292" s="341" t="s">
        <v>892</v>
      </c>
      <c r="H1292" s="578"/>
      <c r="I1292" s="560"/>
      <c r="J1292" s="578"/>
      <c r="K1292" s="644"/>
      <c r="L1292" s="578"/>
    </row>
    <row r="1293" spans="1:12" ht="15" customHeight="1">
      <c r="A1293" s="571"/>
      <c r="B1293" s="571"/>
      <c r="C1293" s="575"/>
      <c r="D1293" s="416" t="s">
        <v>4251</v>
      </c>
      <c r="E1293" s="578"/>
      <c r="F1293" s="578"/>
      <c r="G1293" s="341" t="s">
        <v>1089</v>
      </c>
      <c r="H1293" s="578"/>
      <c r="I1293" s="560"/>
      <c r="J1293" s="578"/>
      <c r="K1293" s="644"/>
      <c r="L1293" s="578"/>
    </row>
    <row r="1294" spans="1:12" ht="15" customHeight="1">
      <c r="A1294" s="571"/>
      <c r="B1294" s="571"/>
      <c r="C1294" s="575"/>
      <c r="D1294" s="416" t="s">
        <v>3260</v>
      </c>
      <c r="E1294" s="578"/>
      <c r="F1294" s="578"/>
      <c r="G1294" s="341" t="s">
        <v>898</v>
      </c>
      <c r="H1294" s="578"/>
      <c r="I1294" s="560"/>
      <c r="J1294" s="578"/>
      <c r="K1294" s="644"/>
      <c r="L1294" s="578"/>
    </row>
    <row r="1295" spans="1:12" ht="15" customHeight="1">
      <c r="A1295" s="571"/>
      <c r="B1295" s="571"/>
      <c r="C1295" s="575"/>
      <c r="D1295" s="416" t="s">
        <v>4259</v>
      </c>
      <c r="E1295" s="578"/>
      <c r="F1295" s="578"/>
      <c r="G1295" s="341" t="s">
        <v>921</v>
      </c>
      <c r="H1295" s="578"/>
      <c r="I1295" s="560"/>
      <c r="J1295" s="578"/>
      <c r="K1295" s="644"/>
      <c r="L1295" s="578"/>
    </row>
    <row r="1296" spans="1:12" ht="15" customHeight="1">
      <c r="A1296" s="571"/>
      <c r="B1296" s="571"/>
      <c r="C1296" s="575"/>
      <c r="D1296" s="416" t="s">
        <v>4267</v>
      </c>
      <c r="E1296" s="578"/>
      <c r="F1296" s="578"/>
      <c r="G1296" s="341" t="s">
        <v>1575</v>
      </c>
      <c r="H1296" s="578"/>
      <c r="I1296" s="560"/>
      <c r="J1296" s="578"/>
      <c r="K1296" s="644"/>
      <c r="L1296" s="578"/>
    </row>
    <row r="1297" spans="1:12" ht="15" customHeight="1">
      <c r="A1297" s="572"/>
      <c r="B1297" s="572"/>
      <c r="C1297" s="576"/>
      <c r="D1297" s="416" t="s">
        <v>4275</v>
      </c>
      <c r="E1297" s="577"/>
      <c r="F1297" s="577"/>
      <c r="G1297" s="341" t="s">
        <v>1577</v>
      </c>
      <c r="H1297" s="577"/>
      <c r="I1297" s="561"/>
      <c r="J1297" s="577"/>
      <c r="K1297" s="645"/>
      <c r="L1297" s="577"/>
    </row>
    <row r="1298" spans="1:12" ht="183" customHeight="1">
      <c r="A1298" s="592">
        <v>931</v>
      </c>
      <c r="B1298" s="646" t="s">
        <v>5846</v>
      </c>
      <c r="C1298" s="647">
        <v>44042</v>
      </c>
      <c r="D1298" s="479" t="s">
        <v>6073</v>
      </c>
      <c r="E1298" s="589" t="s">
        <v>5790</v>
      </c>
      <c r="F1298" s="589" t="s">
        <v>5514</v>
      </c>
      <c r="G1298" s="232" t="s">
        <v>4131</v>
      </c>
      <c r="H1298" s="589" t="s">
        <v>24</v>
      </c>
      <c r="I1298" s="559" t="s">
        <v>5643</v>
      </c>
      <c r="J1298" s="589" t="s">
        <v>6071</v>
      </c>
      <c r="K1298" s="559" t="s">
        <v>6076</v>
      </c>
      <c r="L1298" s="589" t="s">
        <v>21</v>
      </c>
    </row>
    <row r="1299" spans="1:12" ht="15" customHeight="1">
      <c r="A1299" s="578"/>
      <c r="B1299" s="571"/>
      <c r="C1299" s="575"/>
      <c r="D1299" s="416" t="s">
        <v>2992</v>
      </c>
      <c r="E1299" s="578"/>
      <c r="F1299" s="578"/>
      <c r="G1299" s="232" t="s">
        <v>304</v>
      </c>
      <c r="H1299" s="578"/>
      <c r="I1299" s="560"/>
      <c r="J1299" s="578"/>
      <c r="K1299" s="560"/>
      <c r="L1299" s="578"/>
    </row>
    <row r="1300" spans="1:12" ht="15" customHeight="1">
      <c r="A1300" s="578"/>
      <c r="B1300" s="571"/>
      <c r="C1300" s="575"/>
      <c r="D1300" s="416" t="s">
        <v>4102</v>
      </c>
      <c r="E1300" s="578"/>
      <c r="F1300" s="578"/>
      <c r="G1300" s="232" t="s">
        <v>1595</v>
      </c>
      <c r="H1300" s="578"/>
      <c r="I1300" s="560"/>
      <c r="J1300" s="578"/>
      <c r="K1300" s="560"/>
      <c r="L1300" s="578"/>
    </row>
    <row r="1301" spans="1:12" ht="15" customHeight="1">
      <c r="A1301" s="578"/>
      <c r="B1301" s="571"/>
      <c r="C1301" s="575"/>
      <c r="D1301" s="416" t="s">
        <v>4110</v>
      </c>
      <c r="E1301" s="578"/>
      <c r="F1301" s="578"/>
      <c r="G1301" s="232" t="s">
        <v>1766</v>
      </c>
      <c r="H1301" s="578"/>
      <c r="I1301" s="560"/>
      <c r="J1301" s="578"/>
      <c r="K1301" s="560"/>
      <c r="L1301" s="578"/>
    </row>
    <row r="1302" spans="1:12" ht="15" customHeight="1">
      <c r="A1302" s="578"/>
      <c r="B1302" s="571"/>
      <c r="C1302" s="575"/>
      <c r="D1302" s="416" t="s">
        <v>3002</v>
      </c>
      <c r="E1302" s="578"/>
      <c r="F1302" s="578"/>
      <c r="G1302" s="232" t="s">
        <v>1126</v>
      </c>
      <c r="H1302" s="578"/>
      <c r="I1302" s="560"/>
      <c r="J1302" s="578"/>
      <c r="K1302" s="560"/>
      <c r="L1302" s="578"/>
    </row>
    <row r="1303" spans="1:12" ht="15" customHeight="1">
      <c r="A1303" s="578"/>
      <c r="B1303" s="571"/>
      <c r="C1303" s="575"/>
      <c r="D1303" s="416" t="s">
        <v>3822</v>
      </c>
      <c r="E1303" s="578"/>
      <c r="F1303" s="578"/>
      <c r="G1303" s="232" t="s">
        <v>431</v>
      </c>
      <c r="H1303" s="578"/>
      <c r="I1303" s="560"/>
      <c r="J1303" s="578"/>
      <c r="K1303" s="560"/>
      <c r="L1303" s="578"/>
    </row>
    <row r="1304" spans="1:12" ht="15" customHeight="1">
      <c r="A1304" s="578"/>
      <c r="B1304" s="571"/>
      <c r="C1304" s="575"/>
      <c r="D1304" s="416" t="s">
        <v>3812</v>
      </c>
      <c r="E1304" s="578"/>
      <c r="F1304" s="578"/>
      <c r="G1304" s="232" t="s">
        <v>501</v>
      </c>
      <c r="H1304" s="578"/>
      <c r="I1304" s="560"/>
      <c r="J1304" s="578"/>
      <c r="K1304" s="560"/>
      <c r="L1304" s="578"/>
    </row>
    <row r="1305" spans="1:12" ht="15" customHeight="1">
      <c r="A1305" s="578"/>
      <c r="B1305" s="571"/>
      <c r="C1305" s="575"/>
      <c r="D1305" s="416" t="s">
        <v>3803</v>
      </c>
      <c r="E1305" s="578"/>
      <c r="F1305" s="578"/>
      <c r="G1305" s="232" t="s">
        <v>1075</v>
      </c>
      <c r="H1305" s="578"/>
      <c r="I1305" s="560"/>
      <c r="J1305" s="578"/>
      <c r="K1305" s="560"/>
      <c r="L1305" s="578"/>
    </row>
    <row r="1306" spans="1:12" ht="15" customHeight="1">
      <c r="A1306" s="578"/>
      <c r="B1306" s="571"/>
      <c r="C1306" s="575"/>
      <c r="D1306" s="416" t="s">
        <v>3759</v>
      </c>
      <c r="E1306" s="578"/>
      <c r="F1306" s="578"/>
      <c r="G1306" s="232" t="s">
        <v>1120</v>
      </c>
      <c r="H1306" s="578"/>
      <c r="I1306" s="560"/>
      <c r="J1306" s="578"/>
      <c r="K1306" s="560"/>
      <c r="L1306" s="578"/>
    </row>
    <row r="1307" spans="1:12" ht="15" customHeight="1">
      <c r="A1307" s="578"/>
      <c r="B1307" s="571"/>
      <c r="C1307" s="575"/>
      <c r="D1307" s="416" t="s">
        <v>3694</v>
      </c>
      <c r="E1307" s="578"/>
      <c r="F1307" s="578"/>
      <c r="G1307" s="232" t="s">
        <v>1121</v>
      </c>
      <c r="H1307" s="578"/>
      <c r="I1307" s="560"/>
      <c r="J1307" s="578"/>
      <c r="K1307" s="560"/>
      <c r="L1307" s="578"/>
    </row>
    <row r="1308" spans="1:12" ht="15" customHeight="1">
      <c r="A1308" s="578"/>
      <c r="B1308" s="571"/>
      <c r="C1308" s="575"/>
      <c r="D1308" s="416" t="s">
        <v>3830</v>
      </c>
      <c r="E1308" s="578"/>
      <c r="F1308" s="578"/>
      <c r="G1308" s="232" t="s">
        <v>1597</v>
      </c>
      <c r="H1308" s="578"/>
      <c r="I1308" s="560"/>
      <c r="J1308" s="578"/>
      <c r="K1308" s="560"/>
      <c r="L1308" s="578"/>
    </row>
    <row r="1309" spans="1:12" ht="15" customHeight="1">
      <c r="A1309" s="578"/>
      <c r="B1309" s="571"/>
      <c r="C1309" s="575"/>
      <c r="D1309" s="416" t="s">
        <v>3869</v>
      </c>
      <c r="E1309" s="578"/>
      <c r="F1309" s="578"/>
      <c r="G1309" s="232" t="s">
        <v>530</v>
      </c>
      <c r="H1309" s="578"/>
      <c r="I1309" s="560"/>
      <c r="J1309" s="578"/>
      <c r="K1309" s="560"/>
      <c r="L1309" s="578"/>
    </row>
    <row r="1310" spans="1:12" ht="15" customHeight="1">
      <c r="A1310" s="578"/>
      <c r="B1310" s="571"/>
      <c r="C1310" s="575"/>
      <c r="D1310" s="416" t="s">
        <v>3908</v>
      </c>
      <c r="E1310" s="578"/>
      <c r="F1310" s="578"/>
      <c r="G1310" s="232" t="s">
        <v>537</v>
      </c>
      <c r="H1310" s="578"/>
      <c r="I1310" s="560"/>
      <c r="J1310" s="578"/>
      <c r="K1310" s="560"/>
      <c r="L1310" s="578"/>
    </row>
    <row r="1311" spans="1:12" ht="15" customHeight="1">
      <c r="A1311" s="578"/>
      <c r="B1311" s="571"/>
      <c r="C1311" s="575"/>
      <c r="D1311" s="416" t="s">
        <v>3012</v>
      </c>
      <c r="E1311" s="578"/>
      <c r="F1311" s="578"/>
      <c r="G1311" s="232" t="s">
        <v>709</v>
      </c>
      <c r="H1311" s="578"/>
      <c r="I1311" s="560"/>
      <c r="J1311" s="578"/>
      <c r="K1311" s="560"/>
      <c r="L1311" s="578"/>
    </row>
    <row r="1312" spans="1:12" ht="15" customHeight="1">
      <c r="A1312" s="578"/>
      <c r="B1312" s="571"/>
      <c r="C1312" s="575"/>
      <c r="D1312" s="416" t="s">
        <v>4015</v>
      </c>
      <c r="E1312" s="578"/>
      <c r="F1312" s="578"/>
      <c r="G1312" s="232" t="s">
        <v>754</v>
      </c>
      <c r="H1312" s="578"/>
      <c r="I1312" s="560"/>
      <c r="J1312" s="578"/>
      <c r="K1312" s="560"/>
      <c r="L1312" s="578"/>
    </row>
    <row r="1313" spans="1:12" ht="15" customHeight="1">
      <c r="A1313" s="578"/>
      <c r="B1313" s="571"/>
      <c r="C1313" s="575"/>
      <c r="D1313" s="416" t="s">
        <v>4066</v>
      </c>
      <c r="E1313" s="578"/>
      <c r="F1313" s="578"/>
      <c r="G1313" s="232" t="s">
        <v>1079</v>
      </c>
      <c r="H1313" s="578"/>
      <c r="I1313" s="560"/>
      <c r="J1313" s="578"/>
      <c r="K1313" s="560"/>
      <c r="L1313" s="578"/>
    </row>
    <row r="1314" spans="1:12" ht="15" customHeight="1">
      <c r="A1314" s="578"/>
      <c r="B1314" s="571"/>
      <c r="C1314" s="575"/>
      <c r="D1314" s="416" t="s">
        <v>3250</v>
      </c>
      <c r="E1314" s="578"/>
      <c r="F1314" s="578"/>
      <c r="G1314" s="232" t="s">
        <v>767</v>
      </c>
      <c r="H1314" s="578"/>
      <c r="I1314" s="560"/>
      <c r="J1314" s="578"/>
      <c r="K1314" s="560"/>
      <c r="L1314" s="578"/>
    </row>
    <row r="1315" spans="1:12" ht="15" customHeight="1">
      <c r="A1315" s="578"/>
      <c r="B1315" s="571"/>
      <c r="C1315" s="575"/>
      <c r="D1315" s="416" t="s">
        <v>4074</v>
      </c>
      <c r="E1315" s="578"/>
      <c r="F1315" s="578"/>
      <c r="G1315" s="232" t="s">
        <v>807</v>
      </c>
      <c r="H1315" s="578"/>
      <c r="I1315" s="560"/>
      <c r="J1315" s="578"/>
      <c r="K1315" s="560"/>
      <c r="L1315" s="578"/>
    </row>
    <row r="1316" spans="1:12" ht="15" customHeight="1">
      <c r="A1316" s="578"/>
      <c r="B1316" s="571"/>
      <c r="C1316" s="575"/>
      <c r="D1316" s="416" t="s">
        <v>3270</v>
      </c>
      <c r="E1316" s="578"/>
      <c r="F1316" s="578"/>
      <c r="G1316" s="232" t="s">
        <v>810</v>
      </c>
      <c r="H1316" s="578"/>
      <c r="I1316" s="560"/>
      <c r="J1316" s="578"/>
      <c r="K1316" s="560"/>
      <c r="L1316" s="578"/>
    </row>
    <row r="1317" spans="1:12" ht="15" customHeight="1">
      <c r="A1317" s="578"/>
      <c r="B1317" s="571"/>
      <c r="C1317" s="575"/>
      <c r="D1317" s="416" t="s">
        <v>4179</v>
      </c>
      <c r="E1317" s="578"/>
      <c r="F1317" s="578"/>
      <c r="G1317" s="232" t="s">
        <v>883</v>
      </c>
      <c r="H1317" s="578"/>
      <c r="I1317" s="560"/>
      <c r="J1317" s="578"/>
      <c r="K1317" s="560"/>
      <c r="L1317" s="578"/>
    </row>
    <row r="1318" spans="1:12" ht="15" customHeight="1">
      <c r="A1318" s="578"/>
      <c r="B1318" s="571"/>
      <c r="C1318" s="575"/>
      <c r="D1318" s="416" t="s">
        <v>4188</v>
      </c>
      <c r="E1318" s="578"/>
      <c r="F1318" s="578"/>
      <c r="G1318" s="232" t="s">
        <v>890</v>
      </c>
      <c r="H1318" s="578"/>
      <c r="I1318" s="560"/>
      <c r="J1318" s="578"/>
      <c r="K1318" s="560"/>
      <c r="L1318" s="578"/>
    </row>
    <row r="1319" spans="1:12" ht="15" customHeight="1">
      <c r="A1319" s="578"/>
      <c r="B1319" s="571"/>
      <c r="C1319" s="575"/>
      <c r="D1319" s="416" t="s">
        <v>4205</v>
      </c>
      <c r="E1319" s="578"/>
      <c r="F1319" s="578"/>
      <c r="G1319" s="341" t="s">
        <v>891</v>
      </c>
      <c r="H1319" s="578"/>
      <c r="I1319" s="560"/>
      <c r="J1319" s="578"/>
      <c r="K1319" s="560"/>
      <c r="L1319" s="578"/>
    </row>
    <row r="1320" spans="1:12" ht="15" customHeight="1">
      <c r="A1320" s="578"/>
      <c r="B1320" s="571"/>
      <c r="C1320" s="575"/>
      <c r="D1320" s="416" t="s">
        <v>4222</v>
      </c>
      <c r="E1320" s="578"/>
      <c r="F1320" s="578"/>
      <c r="G1320" s="341" t="s">
        <v>892</v>
      </c>
      <c r="H1320" s="578"/>
      <c r="I1320" s="560"/>
      <c r="J1320" s="578"/>
      <c r="K1320" s="560"/>
      <c r="L1320" s="578"/>
    </row>
    <row r="1321" spans="1:12" ht="15" customHeight="1">
      <c r="A1321" s="578"/>
      <c r="B1321" s="571"/>
      <c r="C1321" s="575"/>
      <c r="D1321" s="416" t="s">
        <v>4251</v>
      </c>
      <c r="E1321" s="578"/>
      <c r="F1321" s="578"/>
      <c r="G1321" s="341" t="s">
        <v>1089</v>
      </c>
      <c r="H1321" s="578"/>
      <c r="I1321" s="560"/>
      <c r="J1321" s="578"/>
      <c r="K1321" s="560"/>
      <c r="L1321" s="578"/>
    </row>
    <row r="1322" spans="1:12" ht="15" customHeight="1">
      <c r="A1322" s="578"/>
      <c r="B1322" s="571"/>
      <c r="C1322" s="575"/>
      <c r="D1322" s="416" t="s">
        <v>3260</v>
      </c>
      <c r="E1322" s="578"/>
      <c r="F1322" s="578"/>
      <c r="G1322" s="341" t="s">
        <v>898</v>
      </c>
      <c r="H1322" s="578"/>
      <c r="I1322" s="560"/>
      <c r="J1322" s="578"/>
      <c r="K1322" s="560"/>
      <c r="L1322" s="578"/>
    </row>
    <row r="1323" spans="1:12" ht="15" customHeight="1">
      <c r="A1323" s="571"/>
      <c r="B1323" s="571"/>
      <c r="C1323" s="575"/>
      <c r="D1323" s="416" t="s">
        <v>4259</v>
      </c>
      <c r="E1323" s="578"/>
      <c r="F1323" s="578"/>
      <c r="G1323" s="341" t="s">
        <v>921</v>
      </c>
      <c r="H1323" s="578"/>
      <c r="I1323" s="560"/>
      <c r="J1323" s="578"/>
      <c r="K1323" s="560"/>
      <c r="L1323" s="578"/>
    </row>
    <row r="1324" spans="1:12" ht="15" customHeight="1">
      <c r="A1324" s="571"/>
      <c r="B1324" s="571"/>
      <c r="C1324" s="575"/>
      <c r="D1324" s="416" t="s">
        <v>4267</v>
      </c>
      <c r="E1324" s="578"/>
      <c r="F1324" s="578"/>
      <c r="G1324" s="341" t="s">
        <v>1575</v>
      </c>
      <c r="H1324" s="578"/>
      <c r="I1324" s="560"/>
      <c r="J1324" s="578"/>
      <c r="K1324" s="560"/>
      <c r="L1324" s="578"/>
    </row>
    <row r="1325" spans="1:12" ht="15" customHeight="1">
      <c r="A1325" s="572"/>
      <c r="B1325" s="572"/>
      <c r="C1325" s="576"/>
      <c r="D1325" s="416" t="s">
        <v>4275</v>
      </c>
      <c r="E1325" s="577"/>
      <c r="F1325" s="577"/>
      <c r="G1325" s="341" t="s">
        <v>1577</v>
      </c>
      <c r="H1325" s="577"/>
      <c r="I1325" s="561"/>
      <c r="J1325" s="577"/>
      <c r="K1325" s="561"/>
      <c r="L1325" s="577"/>
    </row>
    <row r="1326" spans="1:12" ht="25.35" customHeight="1">
      <c r="A1326" s="592">
        <v>932</v>
      </c>
      <c r="B1326" s="592" t="s">
        <v>5846</v>
      </c>
      <c r="C1326" s="602">
        <v>43809</v>
      </c>
      <c r="D1326" s="416" t="s">
        <v>2955</v>
      </c>
      <c r="E1326" s="589" t="s">
        <v>2547</v>
      </c>
      <c r="F1326" s="589" t="s">
        <v>2548</v>
      </c>
      <c r="G1326" s="232" t="s">
        <v>1037</v>
      </c>
      <c r="H1326" s="589" t="s">
        <v>1213</v>
      </c>
      <c r="I1326" s="559" t="s">
        <v>4896</v>
      </c>
      <c r="J1326" s="559" t="s">
        <v>5791</v>
      </c>
      <c r="K1326" s="586" t="s">
        <v>5839</v>
      </c>
      <c r="L1326" s="589" t="s">
        <v>21</v>
      </c>
    </row>
    <row r="1327" spans="1:12" ht="25.35" customHeight="1">
      <c r="A1327" s="578"/>
      <c r="B1327" s="571"/>
      <c r="C1327" s="575"/>
      <c r="D1327" s="418" t="s">
        <v>2990</v>
      </c>
      <c r="E1327" s="578"/>
      <c r="F1327" s="578"/>
      <c r="G1327" s="232" t="s">
        <v>304</v>
      </c>
      <c r="H1327" s="578"/>
      <c r="I1327" s="560"/>
      <c r="J1327" s="560"/>
      <c r="K1327" s="587"/>
      <c r="L1327" s="578"/>
    </row>
    <row r="1328" spans="1:12" ht="25.35" customHeight="1">
      <c r="A1328" s="578"/>
      <c r="B1328" s="571"/>
      <c r="C1328" s="575"/>
      <c r="D1328" s="418" t="s">
        <v>4100</v>
      </c>
      <c r="E1328" s="578"/>
      <c r="F1328" s="578"/>
      <c r="G1328" s="232" t="s">
        <v>1595</v>
      </c>
      <c r="H1328" s="578"/>
      <c r="I1328" s="560"/>
      <c r="J1328" s="560"/>
      <c r="K1328" s="587"/>
      <c r="L1328" s="578"/>
    </row>
    <row r="1329" spans="1:12" ht="25.35" customHeight="1">
      <c r="A1329" s="578"/>
      <c r="B1329" s="571"/>
      <c r="C1329" s="575"/>
      <c r="D1329" s="418" t="s">
        <v>4108</v>
      </c>
      <c r="E1329" s="578"/>
      <c r="F1329" s="578"/>
      <c r="G1329" s="232" t="s">
        <v>1766</v>
      </c>
      <c r="H1329" s="578"/>
      <c r="I1329" s="560"/>
      <c r="J1329" s="560"/>
      <c r="K1329" s="587"/>
      <c r="L1329" s="578"/>
    </row>
    <row r="1330" spans="1:12" ht="25.35" customHeight="1">
      <c r="A1330" s="578"/>
      <c r="B1330" s="571"/>
      <c r="C1330" s="575"/>
      <c r="D1330" s="418" t="s">
        <v>3000</v>
      </c>
      <c r="E1330" s="578"/>
      <c r="F1330" s="578"/>
      <c r="G1330" s="232" t="s">
        <v>1126</v>
      </c>
      <c r="H1330" s="578"/>
      <c r="I1330" s="560"/>
      <c r="J1330" s="560"/>
      <c r="K1330" s="587"/>
      <c r="L1330" s="578"/>
    </row>
    <row r="1331" spans="1:12" ht="25.35" customHeight="1">
      <c r="A1331" s="578"/>
      <c r="B1331" s="571"/>
      <c r="C1331" s="575"/>
      <c r="D1331" s="418" t="s">
        <v>3820</v>
      </c>
      <c r="E1331" s="578"/>
      <c r="F1331" s="578"/>
      <c r="G1331" s="232" t="s">
        <v>431</v>
      </c>
      <c r="H1331" s="578"/>
      <c r="I1331" s="560"/>
      <c r="J1331" s="560"/>
      <c r="K1331" s="587"/>
      <c r="L1331" s="578"/>
    </row>
    <row r="1332" spans="1:12" ht="25.35" customHeight="1">
      <c r="A1332" s="578"/>
      <c r="B1332" s="571"/>
      <c r="C1332" s="575"/>
      <c r="D1332" s="418" t="s">
        <v>3810</v>
      </c>
      <c r="E1332" s="578"/>
      <c r="F1332" s="578"/>
      <c r="G1332" s="232" t="s">
        <v>501</v>
      </c>
      <c r="H1332" s="578"/>
      <c r="I1332" s="560"/>
      <c r="J1332" s="560"/>
      <c r="K1332" s="587"/>
      <c r="L1332" s="578"/>
    </row>
    <row r="1333" spans="1:12" ht="25.35" customHeight="1">
      <c r="A1333" s="578"/>
      <c r="B1333" s="571"/>
      <c r="C1333" s="575"/>
      <c r="D1333" s="418" t="s">
        <v>3801</v>
      </c>
      <c r="E1333" s="578"/>
      <c r="F1333" s="578"/>
      <c r="G1333" s="232" t="s">
        <v>1075</v>
      </c>
      <c r="H1333" s="578"/>
      <c r="I1333" s="560"/>
      <c r="J1333" s="560"/>
      <c r="K1333" s="587"/>
      <c r="L1333" s="578"/>
    </row>
    <row r="1334" spans="1:12" ht="25.35" customHeight="1">
      <c r="A1334" s="578"/>
      <c r="B1334" s="571"/>
      <c r="C1334" s="575"/>
      <c r="D1334" s="418" t="s">
        <v>3757</v>
      </c>
      <c r="E1334" s="578"/>
      <c r="F1334" s="578"/>
      <c r="G1334" s="232" t="s">
        <v>1120</v>
      </c>
      <c r="H1334" s="578"/>
      <c r="I1334" s="560"/>
      <c r="J1334" s="560"/>
      <c r="K1334" s="587"/>
      <c r="L1334" s="578"/>
    </row>
    <row r="1335" spans="1:12" ht="25.35" customHeight="1">
      <c r="A1335" s="578"/>
      <c r="B1335" s="571"/>
      <c r="C1335" s="575"/>
      <c r="D1335" s="418" t="s">
        <v>3692</v>
      </c>
      <c r="E1335" s="578"/>
      <c r="F1335" s="578"/>
      <c r="G1335" s="232" t="s">
        <v>1121</v>
      </c>
      <c r="H1335" s="578"/>
      <c r="I1335" s="560"/>
      <c r="J1335" s="560"/>
      <c r="K1335" s="587"/>
      <c r="L1335" s="578"/>
    </row>
    <row r="1336" spans="1:12" ht="25.35" customHeight="1">
      <c r="A1336" s="578"/>
      <c r="B1336" s="571"/>
      <c r="C1336" s="575"/>
      <c r="D1336" s="418" t="s">
        <v>3828</v>
      </c>
      <c r="E1336" s="578"/>
      <c r="F1336" s="578"/>
      <c r="G1336" s="232" t="s">
        <v>1597</v>
      </c>
      <c r="H1336" s="578"/>
      <c r="I1336" s="560"/>
      <c r="J1336" s="560"/>
      <c r="K1336" s="587"/>
      <c r="L1336" s="578"/>
    </row>
    <row r="1337" spans="1:12" ht="25.35" customHeight="1">
      <c r="A1337" s="578"/>
      <c r="B1337" s="571"/>
      <c r="C1337" s="575"/>
      <c r="D1337" s="418" t="s">
        <v>3867</v>
      </c>
      <c r="E1337" s="578"/>
      <c r="F1337" s="578"/>
      <c r="G1337" s="232" t="s">
        <v>530</v>
      </c>
      <c r="H1337" s="578"/>
      <c r="I1337" s="560"/>
      <c r="J1337" s="560"/>
      <c r="K1337" s="587"/>
      <c r="L1337" s="578"/>
    </row>
    <row r="1338" spans="1:12" ht="25.35" customHeight="1">
      <c r="A1338" s="578"/>
      <c r="B1338" s="571"/>
      <c r="C1338" s="575"/>
      <c r="D1338" s="418" t="s">
        <v>3906</v>
      </c>
      <c r="E1338" s="578"/>
      <c r="F1338" s="578"/>
      <c r="G1338" s="232" t="s">
        <v>537</v>
      </c>
      <c r="H1338" s="578"/>
      <c r="I1338" s="560"/>
      <c r="J1338" s="560"/>
      <c r="K1338" s="587"/>
      <c r="L1338" s="578"/>
    </row>
    <row r="1339" spans="1:12" ht="25.35" customHeight="1">
      <c r="A1339" s="578"/>
      <c r="B1339" s="571"/>
      <c r="C1339" s="575"/>
      <c r="D1339" s="418" t="s">
        <v>3010</v>
      </c>
      <c r="E1339" s="578"/>
      <c r="F1339" s="578"/>
      <c r="G1339" s="232" t="s">
        <v>709</v>
      </c>
      <c r="H1339" s="578"/>
      <c r="I1339" s="560"/>
      <c r="J1339" s="560"/>
      <c r="K1339" s="587"/>
      <c r="L1339" s="578"/>
    </row>
    <row r="1340" spans="1:12" ht="25.35" customHeight="1">
      <c r="A1340" s="578"/>
      <c r="B1340" s="571"/>
      <c r="C1340" s="575"/>
      <c r="D1340" s="418" t="s">
        <v>4013</v>
      </c>
      <c r="E1340" s="578"/>
      <c r="F1340" s="578"/>
      <c r="G1340" s="232" t="s">
        <v>754</v>
      </c>
      <c r="H1340" s="578"/>
      <c r="I1340" s="560"/>
      <c r="J1340" s="560"/>
      <c r="K1340" s="587"/>
      <c r="L1340" s="578"/>
    </row>
    <row r="1341" spans="1:12" ht="25.35" customHeight="1">
      <c r="A1341" s="578"/>
      <c r="B1341" s="571"/>
      <c r="C1341" s="575"/>
      <c r="D1341" s="418" t="s">
        <v>4064</v>
      </c>
      <c r="E1341" s="578"/>
      <c r="F1341" s="578"/>
      <c r="G1341" s="232" t="s">
        <v>1079</v>
      </c>
      <c r="H1341" s="578"/>
      <c r="I1341" s="560"/>
      <c r="J1341" s="560"/>
      <c r="K1341" s="587"/>
      <c r="L1341" s="578"/>
    </row>
    <row r="1342" spans="1:12" ht="25.35" customHeight="1">
      <c r="A1342" s="578"/>
      <c r="B1342" s="571"/>
      <c r="C1342" s="575"/>
      <c r="D1342" s="346" t="s">
        <v>3248</v>
      </c>
      <c r="E1342" s="578"/>
      <c r="F1342" s="578"/>
      <c r="G1342" s="232" t="s">
        <v>767</v>
      </c>
      <c r="H1342" s="578"/>
      <c r="I1342" s="560"/>
      <c r="J1342" s="560"/>
      <c r="K1342" s="587"/>
      <c r="L1342" s="578"/>
    </row>
    <row r="1343" spans="1:12" ht="25.35" customHeight="1">
      <c r="A1343" s="578"/>
      <c r="B1343" s="571"/>
      <c r="C1343" s="575"/>
      <c r="D1343" s="418" t="s">
        <v>4072</v>
      </c>
      <c r="E1343" s="578"/>
      <c r="F1343" s="578"/>
      <c r="G1343" s="232" t="s">
        <v>807</v>
      </c>
      <c r="H1343" s="578"/>
      <c r="I1343" s="560"/>
      <c r="J1343" s="560"/>
      <c r="K1343" s="587"/>
      <c r="L1343" s="578"/>
    </row>
    <row r="1344" spans="1:12" ht="25.35" customHeight="1">
      <c r="A1344" s="578"/>
      <c r="B1344" s="571"/>
      <c r="C1344" s="575"/>
      <c r="D1344" s="418" t="s">
        <v>3267</v>
      </c>
      <c r="E1344" s="578"/>
      <c r="F1344" s="578"/>
      <c r="G1344" s="232" t="s">
        <v>810</v>
      </c>
      <c r="H1344" s="578"/>
      <c r="I1344" s="560"/>
      <c r="J1344" s="560"/>
      <c r="K1344" s="587"/>
      <c r="L1344" s="578"/>
    </row>
    <row r="1345" spans="1:12" ht="25.35" customHeight="1">
      <c r="A1345" s="578"/>
      <c r="B1345" s="571"/>
      <c r="C1345" s="575"/>
      <c r="D1345" s="418" t="s">
        <v>4176</v>
      </c>
      <c r="E1345" s="578"/>
      <c r="F1345" s="578"/>
      <c r="G1345" s="232" t="s">
        <v>883</v>
      </c>
      <c r="H1345" s="578"/>
      <c r="I1345" s="560"/>
      <c r="J1345" s="560"/>
      <c r="K1345" s="587"/>
      <c r="L1345" s="578"/>
    </row>
    <row r="1346" spans="1:12" ht="25.35" customHeight="1">
      <c r="A1346" s="578"/>
      <c r="B1346" s="571"/>
      <c r="C1346" s="575"/>
      <c r="D1346" s="418" t="s">
        <v>4185</v>
      </c>
      <c r="E1346" s="578"/>
      <c r="F1346" s="578"/>
      <c r="G1346" s="232" t="s">
        <v>890</v>
      </c>
      <c r="H1346" s="578"/>
      <c r="I1346" s="560"/>
      <c r="J1346" s="560"/>
      <c r="K1346" s="587"/>
      <c r="L1346" s="578"/>
    </row>
    <row r="1347" spans="1:12" ht="25.35" customHeight="1">
      <c r="A1347" s="578"/>
      <c r="B1347" s="571"/>
      <c r="C1347" s="575"/>
      <c r="D1347" s="418" t="s">
        <v>4202</v>
      </c>
      <c r="E1347" s="578"/>
      <c r="F1347" s="578"/>
      <c r="G1347" s="341" t="s">
        <v>891</v>
      </c>
      <c r="H1347" s="578"/>
      <c r="I1347" s="560"/>
      <c r="J1347" s="560"/>
      <c r="K1347" s="587"/>
      <c r="L1347" s="578"/>
    </row>
    <row r="1348" spans="1:12" ht="25.35" customHeight="1">
      <c r="A1348" s="578"/>
      <c r="B1348" s="571"/>
      <c r="C1348" s="575"/>
      <c r="D1348" s="418" t="s">
        <v>4219</v>
      </c>
      <c r="E1348" s="578"/>
      <c r="F1348" s="578"/>
      <c r="G1348" s="341" t="s">
        <v>892</v>
      </c>
      <c r="H1348" s="578"/>
      <c r="I1348" s="560"/>
      <c r="J1348" s="560"/>
      <c r="K1348" s="587"/>
      <c r="L1348" s="578"/>
    </row>
    <row r="1349" spans="1:12" ht="25.35" customHeight="1">
      <c r="A1349" s="578"/>
      <c r="B1349" s="571"/>
      <c r="C1349" s="575"/>
      <c r="D1349" s="418" t="s">
        <v>4248</v>
      </c>
      <c r="E1349" s="578"/>
      <c r="F1349" s="578"/>
      <c r="G1349" s="341" t="s">
        <v>1089</v>
      </c>
      <c r="H1349" s="578"/>
      <c r="I1349" s="560"/>
      <c r="J1349" s="560"/>
      <c r="K1349" s="587"/>
      <c r="L1349" s="578"/>
    </row>
    <row r="1350" spans="1:12" ht="25.35" customHeight="1">
      <c r="A1350" s="578"/>
      <c r="B1350" s="571"/>
      <c r="C1350" s="575"/>
      <c r="D1350" s="418" t="s">
        <v>3258</v>
      </c>
      <c r="E1350" s="578"/>
      <c r="F1350" s="578"/>
      <c r="G1350" s="341" t="s">
        <v>898</v>
      </c>
      <c r="H1350" s="578"/>
      <c r="I1350" s="560"/>
      <c r="J1350" s="560"/>
      <c r="K1350" s="587"/>
      <c r="L1350" s="578"/>
    </row>
    <row r="1351" spans="1:12" ht="25.35" customHeight="1">
      <c r="A1351" s="578"/>
      <c r="B1351" s="571"/>
      <c r="C1351" s="575"/>
      <c r="D1351" s="418" t="s">
        <v>4257</v>
      </c>
      <c r="E1351" s="578"/>
      <c r="F1351" s="578"/>
      <c r="G1351" s="341" t="s">
        <v>921</v>
      </c>
      <c r="H1351" s="578"/>
      <c r="I1351" s="560"/>
      <c r="J1351" s="560"/>
      <c r="K1351" s="587"/>
      <c r="L1351" s="578"/>
    </row>
    <row r="1352" spans="1:12" ht="25.35" customHeight="1">
      <c r="A1352" s="578"/>
      <c r="B1352" s="571"/>
      <c r="C1352" s="575"/>
      <c r="D1352" s="418" t="s">
        <v>4265</v>
      </c>
      <c r="E1352" s="578"/>
      <c r="F1352" s="578"/>
      <c r="G1352" s="341" t="s">
        <v>1575</v>
      </c>
      <c r="H1352" s="578"/>
      <c r="I1352" s="560"/>
      <c r="J1352" s="560"/>
      <c r="K1352" s="587"/>
      <c r="L1352" s="578"/>
    </row>
    <row r="1353" spans="1:12" ht="25.35" customHeight="1">
      <c r="A1353" s="577"/>
      <c r="B1353" s="572"/>
      <c r="C1353" s="576"/>
      <c r="D1353" s="418" t="s">
        <v>4273</v>
      </c>
      <c r="E1353" s="577"/>
      <c r="F1353" s="577"/>
      <c r="G1353" s="341" t="s">
        <v>1577</v>
      </c>
      <c r="H1353" s="577"/>
      <c r="I1353" s="561"/>
      <c r="J1353" s="561"/>
      <c r="K1353" s="588"/>
      <c r="L1353" s="577"/>
    </row>
    <row r="1354" spans="1:12" ht="55.5" customHeight="1">
      <c r="A1354" s="592">
        <v>933</v>
      </c>
      <c r="B1354" s="592" t="s">
        <v>5846</v>
      </c>
      <c r="C1354" s="602">
        <v>43809</v>
      </c>
      <c r="D1354" s="479" t="s">
        <v>6074</v>
      </c>
      <c r="E1354" s="589" t="s">
        <v>2634</v>
      </c>
      <c r="F1354" s="589" t="s">
        <v>5515</v>
      </c>
      <c r="G1354" s="232" t="s">
        <v>4131</v>
      </c>
      <c r="H1354" s="589" t="s">
        <v>1364</v>
      </c>
      <c r="I1354" s="559" t="s">
        <v>2634</v>
      </c>
      <c r="J1354" s="589" t="s">
        <v>5794</v>
      </c>
      <c r="K1354" s="586" t="s">
        <v>5839</v>
      </c>
      <c r="L1354" s="589" t="s">
        <v>21</v>
      </c>
    </row>
    <row r="1355" spans="1:12" ht="15" customHeight="1">
      <c r="A1355" s="578"/>
      <c r="B1355" s="571"/>
      <c r="C1355" s="575"/>
      <c r="D1355" s="418" t="s">
        <v>4178</v>
      </c>
      <c r="E1355" s="578"/>
      <c r="F1355" s="578"/>
      <c r="G1355" s="232" t="s">
        <v>883</v>
      </c>
      <c r="H1355" s="578"/>
      <c r="I1355" s="560"/>
      <c r="J1355" s="578"/>
      <c r="K1355" s="587"/>
      <c r="L1355" s="578"/>
    </row>
    <row r="1356" spans="1:12" ht="15" customHeight="1">
      <c r="A1356" s="578"/>
      <c r="B1356" s="571"/>
      <c r="C1356" s="575"/>
      <c r="D1356" s="418" t="s">
        <v>4187</v>
      </c>
      <c r="E1356" s="578"/>
      <c r="F1356" s="578"/>
      <c r="G1356" s="232" t="s">
        <v>890</v>
      </c>
      <c r="H1356" s="578"/>
      <c r="I1356" s="560"/>
      <c r="J1356" s="578"/>
      <c r="K1356" s="587"/>
      <c r="L1356" s="578"/>
    </row>
    <row r="1357" spans="1:12" ht="15" customHeight="1">
      <c r="A1357" s="578"/>
      <c r="B1357" s="571"/>
      <c r="C1357" s="575"/>
      <c r="D1357" s="418" t="s">
        <v>4204</v>
      </c>
      <c r="E1357" s="578"/>
      <c r="F1357" s="578"/>
      <c r="G1357" s="341" t="s">
        <v>891</v>
      </c>
      <c r="H1357" s="578"/>
      <c r="I1357" s="560"/>
      <c r="J1357" s="578"/>
      <c r="K1357" s="587"/>
      <c r="L1357" s="578"/>
    </row>
    <row r="1358" spans="1:12" ht="15" customHeight="1">
      <c r="A1358" s="578"/>
      <c r="B1358" s="571"/>
      <c r="C1358" s="575"/>
      <c r="D1358" s="418" t="s">
        <v>4221</v>
      </c>
      <c r="E1358" s="578"/>
      <c r="F1358" s="578"/>
      <c r="G1358" s="341" t="s">
        <v>892</v>
      </c>
      <c r="H1358" s="578"/>
      <c r="I1358" s="560"/>
      <c r="J1358" s="578"/>
      <c r="K1358" s="587"/>
      <c r="L1358" s="578"/>
    </row>
    <row r="1359" spans="1:12" ht="15" customHeight="1">
      <c r="A1359" s="578"/>
      <c r="B1359" s="571"/>
      <c r="C1359" s="575"/>
      <c r="D1359" s="418" t="s">
        <v>4250</v>
      </c>
      <c r="E1359" s="577"/>
      <c r="F1359" s="577"/>
      <c r="G1359" s="341" t="s">
        <v>1089</v>
      </c>
      <c r="H1359" s="578"/>
      <c r="I1359" s="560"/>
      <c r="J1359" s="578"/>
      <c r="K1359" s="588"/>
      <c r="L1359" s="578"/>
    </row>
    <row r="1360" spans="1:12" ht="57" customHeight="1">
      <c r="A1360" s="592">
        <v>934</v>
      </c>
      <c r="B1360" s="573" t="s">
        <v>5846</v>
      </c>
      <c r="C1360" s="648">
        <v>44042</v>
      </c>
      <c r="D1360" s="479" t="s">
        <v>6074</v>
      </c>
      <c r="E1360" s="598" t="s">
        <v>5794</v>
      </c>
      <c r="F1360" s="589" t="s">
        <v>5515</v>
      </c>
      <c r="G1360" s="232" t="s">
        <v>4131</v>
      </c>
      <c r="H1360" s="598" t="s">
        <v>24</v>
      </c>
      <c r="I1360" s="564" t="s">
        <v>5643</v>
      </c>
      <c r="J1360" s="598" t="s">
        <v>6071</v>
      </c>
      <c r="K1360" s="452" t="s">
        <v>6075</v>
      </c>
      <c r="L1360" s="598" t="s">
        <v>21</v>
      </c>
    </row>
    <row r="1361" spans="1:12" ht="15" customHeight="1">
      <c r="A1361" s="578"/>
      <c r="B1361" s="570"/>
      <c r="C1361" s="649"/>
      <c r="D1361" s="416" t="s">
        <v>4178</v>
      </c>
      <c r="E1361" s="598"/>
      <c r="F1361" s="578"/>
      <c r="G1361" s="232" t="s">
        <v>883</v>
      </c>
      <c r="H1361" s="598"/>
      <c r="I1361" s="564"/>
      <c r="J1361" s="598"/>
      <c r="K1361" s="454"/>
      <c r="L1361" s="598"/>
    </row>
    <row r="1362" spans="1:12" ht="15" customHeight="1">
      <c r="A1362" s="578"/>
      <c r="B1362" s="570"/>
      <c r="C1362" s="649"/>
      <c r="D1362" s="416" t="s">
        <v>4187</v>
      </c>
      <c r="E1362" s="598"/>
      <c r="F1362" s="578"/>
      <c r="G1362" s="232" t="s">
        <v>890</v>
      </c>
      <c r="H1362" s="598"/>
      <c r="I1362" s="564"/>
      <c r="J1362" s="598"/>
      <c r="K1362" s="454"/>
      <c r="L1362" s="598"/>
    </row>
    <row r="1363" spans="1:12" ht="15" customHeight="1">
      <c r="A1363" s="578"/>
      <c r="B1363" s="570"/>
      <c r="C1363" s="649"/>
      <c r="D1363" s="416" t="s">
        <v>4204</v>
      </c>
      <c r="E1363" s="598"/>
      <c r="F1363" s="578"/>
      <c r="G1363" s="341" t="s">
        <v>891</v>
      </c>
      <c r="H1363" s="598"/>
      <c r="I1363" s="564"/>
      <c r="J1363" s="598"/>
      <c r="K1363" s="454"/>
      <c r="L1363" s="598"/>
    </row>
    <row r="1364" spans="1:12" ht="15" customHeight="1">
      <c r="A1364" s="578"/>
      <c r="B1364" s="570"/>
      <c r="C1364" s="649"/>
      <c r="D1364" s="416" t="s">
        <v>4221</v>
      </c>
      <c r="E1364" s="598"/>
      <c r="F1364" s="578"/>
      <c r="G1364" s="341" t="s">
        <v>892</v>
      </c>
      <c r="H1364" s="598"/>
      <c r="I1364" s="564"/>
      <c r="J1364" s="598"/>
      <c r="K1364" s="454"/>
      <c r="L1364" s="598"/>
    </row>
    <row r="1365" spans="1:12" ht="15" customHeight="1">
      <c r="A1365" s="577"/>
      <c r="B1365" s="570"/>
      <c r="C1365" s="649"/>
      <c r="D1365" s="416" t="s">
        <v>4250</v>
      </c>
      <c r="E1365" s="598"/>
      <c r="F1365" s="577"/>
      <c r="G1365" s="341" t="s">
        <v>1089</v>
      </c>
      <c r="H1365" s="598"/>
      <c r="I1365" s="564"/>
      <c r="J1365" s="598"/>
      <c r="K1365" s="455"/>
      <c r="L1365" s="598"/>
    </row>
    <row r="1366" spans="1:12" ht="25.35" customHeight="1">
      <c r="A1366" s="341">
        <v>935</v>
      </c>
      <c r="B1366" s="429" t="s">
        <v>5846</v>
      </c>
      <c r="C1366" s="417">
        <v>43809</v>
      </c>
      <c r="D1366" s="233" t="s">
        <v>21</v>
      </c>
      <c r="E1366" s="232" t="s">
        <v>5795</v>
      </c>
      <c r="F1366" s="232" t="s">
        <v>5796</v>
      </c>
      <c r="G1366" s="232" t="s">
        <v>5628</v>
      </c>
      <c r="H1366" s="232" t="s">
        <v>5533</v>
      </c>
      <c r="I1366" s="232" t="s">
        <v>21</v>
      </c>
      <c r="J1366" s="232" t="s">
        <v>5795</v>
      </c>
      <c r="K1366" s="232" t="s">
        <v>5799</v>
      </c>
      <c r="L1366" s="341" t="s">
        <v>21</v>
      </c>
    </row>
    <row r="1367" spans="1:12" ht="25.35" customHeight="1">
      <c r="A1367" s="429">
        <v>936</v>
      </c>
      <c r="B1367" s="429" t="s">
        <v>5846</v>
      </c>
      <c r="C1367" s="417">
        <v>43809</v>
      </c>
      <c r="D1367" s="233" t="s">
        <v>4649</v>
      </c>
      <c r="E1367" s="232" t="s">
        <v>4650</v>
      </c>
      <c r="F1367" s="232" t="s">
        <v>4651</v>
      </c>
      <c r="G1367" s="232" t="s">
        <v>754</v>
      </c>
      <c r="H1367" s="232" t="s">
        <v>3964</v>
      </c>
      <c r="I1367" s="232" t="s">
        <v>5707</v>
      </c>
      <c r="J1367" s="232" t="s">
        <v>5801</v>
      </c>
      <c r="K1367" s="232" t="s">
        <v>5825</v>
      </c>
      <c r="L1367" s="341" t="s">
        <v>21</v>
      </c>
    </row>
    <row r="1368" spans="1:12" ht="25.35" customHeight="1">
      <c r="A1368" s="429">
        <v>937</v>
      </c>
      <c r="B1368" s="429" t="s">
        <v>5846</v>
      </c>
      <c r="C1368" s="417">
        <v>43809</v>
      </c>
      <c r="D1368" s="233" t="s">
        <v>4669</v>
      </c>
      <c r="E1368" s="232" t="s">
        <v>4803</v>
      </c>
      <c r="F1368" s="232" t="s">
        <v>4805</v>
      </c>
      <c r="G1368" s="232" t="s">
        <v>754</v>
      </c>
      <c r="H1368" s="232" t="s">
        <v>3964</v>
      </c>
      <c r="I1368" s="232" t="s">
        <v>5708</v>
      </c>
      <c r="J1368" s="232" t="s">
        <v>5803</v>
      </c>
      <c r="K1368" s="232" t="s">
        <v>5802</v>
      </c>
      <c r="L1368" s="341" t="s">
        <v>21</v>
      </c>
    </row>
    <row r="1369" spans="1:12" ht="25.35" customHeight="1">
      <c r="A1369" s="429">
        <v>938</v>
      </c>
      <c r="B1369" s="429" t="s">
        <v>5846</v>
      </c>
      <c r="C1369" s="417">
        <v>43809</v>
      </c>
      <c r="D1369" s="429" t="s">
        <v>4681</v>
      </c>
      <c r="E1369" s="341" t="s">
        <v>4804</v>
      </c>
      <c r="F1369" s="341" t="s">
        <v>4806</v>
      </c>
      <c r="G1369" s="232" t="s">
        <v>754</v>
      </c>
      <c r="H1369" s="341" t="s">
        <v>4114</v>
      </c>
      <c r="I1369" s="232" t="s">
        <v>5710</v>
      </c>
      <c r="J1369" s="341" t="s">
        <v>21</v>
      </c>
      <c r="K1369" s="232" t="s">
        <v>5840</v>
      </c>
      <c r="L1369" s="341" t="s">
        <v>21</v>
      </c>
    </row>
    <row r="1370" spans="1:12" ht="25.35" customHeight="1">
      <c r="A1370" s="429">
        <v>939</v>
      </c>
      <c r="B1370" s="429" t="s">
        <v>5846</v>
      </c>
      <c r="C1370" s="417">
        <v>43984</v>
      </c>
      <c r="D1370" s="233" t="s">
        <v>5805</v>
      </c>
      <c r="E1370" s="341" t="s">
        <v>4804</v>
      </c>
      <c r="F1370" s="341" t="s">
        <v>4806</v>
      </c>
      <c r="G1370" s="232" t="s">
        <v>709</v>
      </c>
      <c r="H1370" s="232" t="s">
        <v>4441</v>
      </c>
      <c r="I1370" s="232" t="s">
        <v>21</v>
      </c>
      <c r="J1370" s="365" t="s">
        <v>5880</v>
      </c>
      <c r="K1370" s="232" t="s">
        <v>5826</v>
      </c>
      <c r="L1370" s="341" t="s">
        <v>21</v>
      </c>
    </row>
    <row r="1371" spans="1:12" ht="25.35" customHeight="1">
      <c r="A1371" s="429">
        <v>940</v>
      </c>
      <c r="B1371" s="429" t="s">
        <v>5846</v>
      </c>
      <c r="C1371" s="417">
        <v>43809</v>
      </c>
      <c r="D1371" s="233" t="s">
        <v>4811</v>
      </c>
      <c r="E1371" s="232" t="s">
        <v>4812</v>
      </c>
      <c r="F1371" s="232" t="s">
        <v>4814</v>
      </c>
      <c r="G1371" s="232" t="s">
        <v>1126</v>
      </c>
      <c r="H1371" s="232" t="s">
        <v>3964</v>
      </c>
      <c r="I1371" s="232" t="s">
        <v>5806</v>
      </c>
      <c r="J1371" s="232" t="s">
        <v>5808</v>
      </c>
      <c r="K1371" s="232" t="s">
        <v>5841</v>
      </c>
      <c r="L1371" s="341" t="s">
        <v>21</v>
      </c>
    </row>
    <row r="1372" spans="1:12" ht="25.35" customHeight="1">
      <c r="A1372" s="429">
        <v>941</v>
      </c>
      <c r="B1372" s="429" t="s">
        <v>5846</v>
      </c>
      <c r="C1372" s="417">
        <v>43984</v>
      </c>
      <c r="D1372" s="233" t="s">
        <v>4936</v>
      </c>
      <c r="E1372" s="232" t="s">
        <v>4926</v>
      </c>
      <c r="F1372" s="232" t="s">
        <v>4927</v>
      </c>
      <c r="G1372" s="232" t="s">
        <v>1126</v>
      </c>
      <c r="H1372" s="232" t="s">
        <v>3964</v>
      </c>
      <c r="I1372" s="232" t="s">
        <v>5810</v>
      </c>
      <c r="J1372" s="232" t="s">
        <v>5809</v>
      </c>
      <c r="K1372" s="232" t="s">
        <v>5959</v>
      </c>
      <c r="L1372" s="341" t="s">
        <v>21</v>
      </c>
    </row>
    <row r="1373" spans="1:12" ht="25.35" customHeight="1">
      <c r="A1373" s="429">
        <v>942</v>
      </c>
      <c r="B1373" s="429" t="s">
        <v>5846</v>
      </c>
      <c r="C1373" s="417">
        <v>43997</v>
      </c>
      <c r="D1373" s="429" t="s">
        <v>5812</v>
      </c>
      <c r="E1373" s="232" t="s">
        <v>5811</v>
      </c>
      <c r="F1373" s="232" t="s">
        <v>5963</v>
      </c>
      <c r="G1373" s="232" t="s">
        <v>807</v>
      </c>
      <c r="H1373" s="341" t="s">
        <v>4441</v>
      </c>
      <c r="I1373" s="232" t="s">
        <v>21</v>
      </c>
      <c r="J1373" s="232" t="s">
        <v>5864</v>
      </c>
      <c r="K1373" s="341" t="s">
        <v>5827</v>
      </c>
      <c r="L1373" s="341" t="s">
        <v>21</v>
      </c>
    </row>
    <row r="1374" spans="1:12" ht="76.5">
      <c r="A1374" s="429">
        <v>943</v>
      </c>
      <c r="B1374" s="429" t="s">
        <v>5846</v>
      </c>
      <c r="C1374" s="417">
        <v>43809</v>
      </c>
      <c r="D1374" s="429" t="s">
        <v>2195</v>
      </c>
      <c r="E1374" s="232" t="s">
        <v>560</v>
      </c>
      <c r="F1374" s="232" t="s">
        <v>561</v>
      </c>
      <c r="G1374" s="341" t="s">
        <v>754</v>
      </c>
      <c r="H1374" s="341" t="s">
        <v>5818</v>
      </c>
      <c r="I1374" s="232"/>
      <c r="J1374" s="232" t="s">
        <v>5815</v>
      </c>
      <c r="K1374" s="232" t="s">
        <v>5954</v>
      </c>
      <c r="L1374" s="341" t="s">
        <v>21</v>
      </c>
    </row>
    <row r="1375" spans="1:12" ht="76.5">
      <c r="A1375" s="429">
        <v>944</v>
      </c>
      <c r="B1375" s="429" t="s">
        <v>5846</v>
      </c>
      <c r="C1375" s="417">
        <v>43809</v>
      </c>
      <c r="D1375" s="429" t="s">
        <v>2235</v>
      </c>
      <c r="E1375" s="232" t="s">
        <v>560</v>
      </c>
      <c r="F1375" s="232" t="s">
        <v>561</v>
      </c>
      <c r="G1375" s="232" t="s">
        <v>807</v>
      </c>
      <c r="H1375" s="341" t="s">
        <v>5818</v>
      </c>
      <c r="I1375" s="232"/>
      <c r="J1375" s="232" t="s">
        <v>5820</v>
      </c>
      <c r="K1375" s="232" t="s">
        <v>5954</v>
      </c>
      <c r="L1375" s="341" t="s">
        <v>21</v>
      </c>
    </row>
    <row r="1376" spans="1:12" ht="101.25" customHeight="1">
      <c r="A1376" s="429">
        <v>945</v>
      </c>
      <c r="B1376" s="429" t="s">
        <v>5846</v>
      </c>
      <c r="C1376" s="417">
        <v>43984</v>
      </c>
      <c r="D1376" s="429" t="s">
        <v>2291</v>
      </c>
      <c r="E1376" s="232" t="s">
        <v>560</v>
      </c>
      <c r="F1376" s="232" t="s">
        <v>561</v>
      </c>
      <c r="G1376" s="341" t="s">
        <v>892</v>
      </c>
      <c r="H1376" s="341" t="s">
        <v>5818</v>
      </c>
      <c r="I1376" s="232"/>
      <c r="J1376" s="232" t="s">
        <v>5858</v>
      </c>
      <c r="K1376" s="232" t="s">
        <v>5954</v>
      </c>
      <c r="L1376" s="341" t="s">
        <v>21</v>
      </c>
    </row>
    <row r="1377" spans="1:12" ht="63.75">
      <c r="A1377" s="429">
        <v>946</v>
      </c>
      <c r="B1377" s="429" t="s">
        <v>5846</v>
      </c>
      <c r="C1377" s="417">
        <v>43984</v>
      </c>
      <c r="D1377" s="429" t="s">
        <v>2161</v>
      </c>
      <c r="E1377" s="232" t="s">
        <v>560</v>
      </c>
      <c r="F1377" s="232" t="s">
        <v>561</v>
      </c>
      <c r="G1377" s="341" t="s">
        <v>537</v>
      </c>
      <c r="H1377" s="341" t="s">
        <v>5818</v>
      </c>
      <c r="I1377" s="232"/>
      <c r="J1377" s="232" t="s">
        <v>5823</v>
      </c>
      <c r="K1377" s="232" t="s">
        <v>5954</v>
      </c>
      <c r="L1377" s="341" t="s">
        <v>21</v>
      </c>
    </row>
    <row r="1378" spans="1:12" ht="229.5">
      <c r="A1378" s="429">
        <v>947</v>
      </c>
      <c r="B1378" s="429" t="s">
        <v>5846</v>
      </c>
      <c r="C1378" s="451">
        <v>43858</v>
      </c>
      <c r="D1378" s="478" t="s">
        <v>4802</v>
      </c>
      <c r="E1378" s="351" t="s">
        <v>4823</v>
      </c>
      <c r="F1378" s="351" t="s">
        <v>4824</v>
      </c>
      <c r="G1378" s="428" t="s">
        <v>754</v>
      </c>
      <c r="H1378" s="428" t="s">
        <v>3964</v>
      </c>
      <c r="I1378" s="351" t="s">
        <v>5738</v>
      </c>
      <c r="J1378" s="232" t="s">
        <v>5877</v>
      </c>
      <c r="K1378" s="232" t="s">
        <v>5878</v>
      </c>
      <c r="L1378" s="232" t="s">
        <v>21</v>
      </c>
    </row>
    <row r="1379" spans="1:12" ht="293.25">
      <c r="A1379" s="429">
        <v>948</v>
      </c>
      <c r="B1379" s="429" t="s">
        <v>5846</v>
      </c>
      <c r="C1379" s="417">
        <v>43858</v>
      </c>
      <c r="D1379" s="429" t="s">
        <v>4625</v>
      </c>
      <c r="E1379" s="232" t="s">
        <v>4626</v>
      </c>
      <c r="F1379" s="232" t="s">
        <v>4627</v>
      </c>
      <c r="G1379" s="341" t="s">
        <v>892</v>
      </c>
      <c r="H1379" s="341" t="s">
        <v>3964</v>
      </c>
      <c r="I1379" s="232" t="s">
        <v>5718</v>
      </c>
      <c r="J1379" s="232" t="s">
        <v>5955</v>
      </c>
      <c r="K1379" s="351" t="s">
        <v>5856</v>
      </c>
      <c r="L1379" s="232" t="s">
        <v>21</v>
      </c>
    </row>
    <row r="1380" spans="1:12" ht="25.35" customHeight="1">
      <c r="A1380" s="592">
        <v>949</v>
      </c>
      <c r="B1380" s="592" t="s">
        <v>5846</v>
      </c>
      <c r="C1380" s="649">
        <v>43942</v>
      </c>
      <c r="D1380" s="416" t="s">
        <v>2958</v>
      </c>
      <c r="E1380" s="598" t="s">
        <v>2560</v>
      </c>
      <c r="F1380" s="598" t="s">
        <v>4903</v>
      </c>
      <c r="G1380" s="232" t="s">
        <v>1037</v>
      </c>
      <c r="H1380" s="598" t="s">
        <v>5857</v>
      </c>
      <c r="I1380" s="598" t="s">
        <v>2560</v>
      </c>
      <c r="J1380" s="653" t="s">
        <v>21</v>
      </c>
      <c r="K1380" s="589" t="s">
        <v>5956</v>
      </c>
      <c r="L1380" s="650" t="s">
        <v>21</v>
      </c>
    </row>
    <row r="1381" spans="1:12" ht="25.35" customHeight="1">
      <c r="A1381" s="571"/>
      <c r="B1381" s="571"/>
      <c r="C1381" s="575"/>
      <c r="D1381" s="473" t="s">
        <v>2993</v>
      </c>
      <c r="E1381" s="578"/>
      <c r="F1381" s="578"/>
      <c r="G1381" s="443" t="s">
        <v>304</v>
      </c>
      <c r="H1381" s="578"/>
      <c r="I1381" s="578"/>
      <c r="J1381" s="654"/>
      <c r="K1381" s="578"/>
      <c r="L1381" s="651"/>
    </row>
    <row r="1382" spans="1:12" ht="25.35" customHeight="1">
      <c r="A1382" s="571"/>
      <c r="B1382" s="571"/>
      <c r="C1382" s="575"/>
      <c r="D1382" s="355" t="s">
        <v>4103</v>
      </c>
      <c r="E1382" s="578"/>
      <c r="F1382" s="578"/>
      <c r="G1382" s="232" t="s">
        <v>1595</v>
      </c>
      <c r="H1382" s="578"/>
      <c r="I1382" s="578"/>
      <c r="J1382" s="654"/>
      <c r="K1382" s="578"/>
      <c r="L1382" s="651"/>
    </row>
    <row r="1383" spans="1:12" ht="25.35" customHeight="1">
      <c r="A1383" s="572"/>
      <c r="B1383" s="572"/>
      <c r="C1383" s="575"/>
      <c r="D1383" s="470" t="s">
        <v>4111</v>
      </c>
      <c r="E1383" s="578"/>
      <c r="F1383" s="578"/>
      <c r="G1383" s="351" t="s">
        <v>1766</v>
      </c>
      <c r="H1383" s="578"/>
      <c r="I1383" s="578"/>
      <c r="J1383" s="655"/>
      <c r="K1383" s="577"/>
      <c r="L1383" s="652"/>
    </row>
    <row r="1384" spans="1:12" ht="25.5">
      <c r="A1384" s="431">
        <v>950</v>
      </c>
      <c r="B1384" s="431" t="s">
        <v>5846</v>
      </c>
      <c r="C1384" s="456">
        <v>43958</v>
      </c>
      <c r="D1384" s="431" t="s">
        <v>4131</v>
      </c>
      <c r="E1384" s="357" t="s">
        <v>202</v>
      </c>
      <c r="F1384" s="356"/>
      <c r="G1384" s="341" t="s">
        <v>4131</v>
      </c>
      <c r="H1384" s="358" t="s">
        <v>5865</v>
      </c>
      <c r="I1384" s="356" t="s">
        <v>5061</v>
      </c>
      <c r="J1384" s="356" t="s">
        <v>5862</v>
      </c>
      <c r="K1384" s="357" t="s">
        <v>5863</v>
      </c>
      <c r="L1384" s="356" t="s">
        <v>21</v>
      </c>
    </row>
    <row r="1385" spans="1:12" ht="25.35" customHeight="1">
      <c r="A1385" s="660">
        <v>951</v>
      </c>
      <c r="B1385" s="660" t="s">
        <v>5846</v>
      </c>
      <c r="C1385" s="656">
        <v>43962</v>
      </c>
      <c r="D1385" s="479" t="s">
        <v>4949</v>
      </c>
      <c r="E1385" s="339" t="s">
        <v>4943</v>
      </c>
      <c r="F1385" s="365" t="s">
        <v>219</v>
      </c>
      <c r="G1385" s="688" t="s">
        <v>1037</v>
      </c>
      <c r="H1385" s="598" t="s">
        <v>5865</v>
      </c>
      <c r="I1385" s="662" t="s">
        <v>230</v>
      </c>
      <c r="J1385" s="684" t="s">
        <v>213</v>
      </c>
      <c r="K1385" s="564" t="s">
        <v>5866</v>
      </c>
      <c r="L1385" s="662" t="s">
        <v>21</v>
      </c>
    </row>
    <row r="1386" spans="1:12" ht="25.35" customHeight="1">
      <c r="A1386" s="660"/>
      <c r="B1386" s="660"/>
      <c r="C1386" s="657"/>
      <c r="D1386" s="386" t="s">
        <v>4950</v>
      </c>
      <c r="E1386" s="366" t="s">
        <v>4944</v>
      </c>
      <c r="F1386" s="371" t="s">
        <v>222</v>
      </c>
      <c r="G1386" s="686"/>
      <c r="H1386" s="651"/>
      <c r="I1386" s="663"/>
      <c r="J1386" s="685"/>
      <c r="K1386" s="564"/>
      <c r="L1386" s="662"/>
    </row>
    <row r="1387" spans="1:12" ht="25.35" customHeight="1">
      <c r="A1387" s="660"/>
      <c r="B1387" s="660"/>
      <c r="C1387" s="658"/>
      <c r="D1387" s="384" t="s">
        <v>5548</v>
      </c>
      <c r="E1387" s="365" t="s">
        <v>5549</v>
      </c>
      <c r="F1387" s="370" t="s">
        <v>5550</v>
      </c>
      <c r="G1387" s="686"/>
      <c r="H1387" s="651"/>
      <c r="I1387" s="662"/>
      <c r="J1387" s="685"/>
      <c r="K1387" s="564"/>
      <c r="L1387" s="662"/>
    </row>
    <row r="1388" spans="1:12" ht="25.35" customHeight="1" thickBot="1">
      <c r="A1388" s="660"/>
      <c r="B1388" s="660"/>
      <c r="C1388" s="658"/>
      <c r="D1388" s="385" t="s">
        <v>5577</v>
      </c>
      <c r="E1388" s="378" t="s">
        <v>5580</v>
      </c>
      <c r="F1388" s="379" t="s">
        <v>5581</v>
      </c>
      <c r="G1388" s="687"/>
      <c r="H1388" s="651"/>
      <c r="I1388" s="662"/>
      <c r="J1388" s="685"/>
      <c r="K1388" s="564"/>
      <c r="L1388" s="662"/>
    </row>
    <row r="1389" spans="1:12" ht="25.35" customHeight="1">
      <c r="A1389" s="660"/>
      <c r="B1389" s="660"/>
      <c r="C1389" s="658"/>
      <c r="D1389" s="386" t="s">
        <v>4951</v>
      </c>
      <c r="E1389" s="366" t="s">
        <v>4943</v>
      </c>
      <c r="F1389" s="371" t="s">
        <v>219</v>
      </c>
      <c r="G1389" s="686" t="s">
        <v>304</v>
      </c>
      <c r="H1389" s="651"/>
      <c r="I1389" s="662"/>
      <c r="J1389" s="685"/>
      <c r="K1389" s="564"/>
      <c r="L1389" s="662"/>
    </row>
    <row r="1390" spans="1:12" ht="25.35" customHeight="1">
      <c r="A1390" s="660"/>
      <c r="B1390" s="660"/>
      <c r="C1390" s="658"/>
      <c r="D1390" s="384" t="s">
        <v>4952</v>
      </c>
      <c r="E1390" s="365" t="s">
        <v>4944</v>
      </c>
      <c r="F1390" s="370" t="s">
        <v>222</v>
      </c>
      <c r="G1390" s="686"/>
      <c r="H1390" s="651"/>
      <c r="I1390" s="662"/>
      <c r="J1390" s="685"/>
      <c r="K1390" s="564"/>
      <c r="L1390" s="662"/>
    </row>
    <row r="1391" spans="1:12" ht="25.35" customHeight="1" thickBot="1">
      <c r="A1391" s="660"/>
      <c r="B1391" s="660"/>
      <c r="C1391" s="658"/>
      <c r="D1391" s="387" t="s">
        <v>5554</v>
      </c>
      <c r="E1391" s="367" t="s">
        <v>5549</v>
      </c>
      <c r="F1391" s="372" t="s">
        <v>5550</v>
      </c>
      <c r="G1391" s="687"/>
      <c r="H1391" s="651"/>
      <c r="I1391" s="662"/>
      <c r="J1391" s="685"/>
      <c r="K1391" s="564"/>
      <c r="L1391" s="662"/>
    </row>
    <row r="1392" spans="1:12" ht="25.35" customHeight="1">
      <c r="A1392" s="660"/>
      <c r="B1392" s="660"/>
      <c r="C1392" s="658"/>
      <c r="D1392" s="388" t="s">
        <v>4953</v>
      </c>
      <c r="E1392" s="364" t="s">
        <v>4943</v>
      </c>
      <c r="F1392" s="369" t="s">
        <v>219</v>
      </c>
      <c r="G1392" s="675" t="s">
        <v>1595</v>
      </c>
      <c r="H1392" s="651"/>
      <c r="I1392" s="662"/>
      <c r="J1392" s="685"/>
      <c r="K1392" s="564"/>
      <c r="L1392" s="662"/>
    </row>
    <row r="1393" spans="1:12" ht="25.35" customHeight="1">
      <c r="A1393" s="660"/>
      <c r="B1393" s="660"/>
      <c r="C1393" s="658"/>
      <c r="D1393" s="389" t="s">
        <v>4954</v>
      </c>
      <c r="E1393" s="365" t="s">
        <v>4944</v>
      </c>
      <c r="F1393" s="370" t="s">
        <v>222</v>
      </c>
      <c r="G1393" s="673"/>
      <c r="H1393" s="651"/>
      <c r="I1393" s="662"/>
      <c r="J1393" s="685"/>
      <c r="K1393" s="564"/>
      <c r="L1393" s="662"/>
    </row>
    <row r="1394" spans="1:12" ht="25.35" customHeight="1" thickBot="1">
      <c r="A1394" s="660"/>
      <c r="B1394" s="660"/>
      <c r="C1394" s="658"/>
      <c r="D1394" s="385" t="s">
        <v>5555</v>
      </c>
      <c r="E1394" s="367" t="s">
        <v>5549</v>
      </c>
      <c r="F1394" s="372" t="s">
        <v>5550</v>
      </c>
      <c r="G1394" s="676"/>
      <c r="H1394" s="651"/>
      <c r="I1394" s="662"/>
      <c r="J1394" s="685"/>
      <c r="K1394" s="564"/>
      <c r="L1394" s="662"/>
    </row>
    <row r="1395" spans="1:12" ht="25.35" customHeight="1">
      <c r="A1395" s="660"/>
      <c r="B1395" s="660"/>
      <c r="C1395" s="658"/>
      <c r="D1395" s="390" t="s">
        <v>4955</v>
      </c>
      <c r="E1395" s="366" t="s">
        <v>4943</v>
      </c>
      <c r="F1395" s="371" t="s">
        <v>219</v>
      </c>
      <c r="G1395" s="672" t="s">
        <v>1766</v>
      </c>
      <c r="H1395" s="651"/>
      <c r="I1395" s="662"/>
      <c r="J1395" s="685"/>
      <c r="K1395" s="564"/>
      <c r="L1395" s="662"/>
    </row>
    <row r="1396" spans="1:12" ht="25.35" customHeight="1">
      <c r="A1396" s="660"/>
      <c r="B1396" s="660"/>
      <c r="C1396" s="658"/>
      <c r="D1396" s="389" t="s">
        <v>4956</v>
      </c>
      <c r="E1396" s="365" t="s">
        <v>4944</v>
      </c>
      <c r="F1396" s="370" t="s">
        <v>222</v>
      </c>
      <c r="G1396" s="673"/>
      <c r="H1396" s="651"/>
      <c r="I1396" s="662"/>
      <c r="J1396" s="685"/>
      <c r="K1396" s="564"/>
      <c r="L1396" s="662"/>
    </row>
    <row r="1397" spans="1:12" ht="25.35" customHeight="1" thickBot="1">
      <c r="A1397" s="660"/>
      <c r="B1397" s="660"/>
      <c r="C1397" s="658"/>
      <c r="D1397" s="391" t="s">
        <v>5556</v>
      </c>
      <c r="E1397" s="368" t="s">
        <v>5549</v>
      </c>
      <c r="F1397" s="373" t="s">
        <v>5550</v>
      </c>
      <c r="G1397" s="674"/>
      <c r="H1397" s="651"/>
      <c r="I1397" s="662"/>
      <c r="J1397" s="685"/>
      <c r="K1397" s="564"/>
      <c r="L1397" s="662"/>
    </row>
    <row r="1398" spans="1:12" ht="25.35" customHeight="1">
      <c r="A1398" s="660"/>
      <c r="B1398" s="660"/>
      <c r="C1398" s="658"/>
      <c r="D1398" s="392" t="s">
        <v>4957</v>
      </c>
      <c r="E1398" s="364" t="s">
        <v>4943</v>
      </c>
      <c r="F1398" s="369" t="s">
        <v>219</v>
      </c>
      <c r="G1398" s="675" t="s">
        <v>1126</v>
      </c>
      <c r="H1398" s="651"/>
      <c r="I1398" s="662"/>
      <c r="J1398" s="685"/>
      <c r="K1398" s="564"/>
      <c r="L1398" s="662"/>
    </row>
    <row r="1399" spans="1:12" ht="25.35" customHeight="1">
      <c r="A1399" s="660"/>
      <c r="B1399" s="660"/>
      <c r="C1399" s="658"/>
      <c r="D1399" s="393" t="s">
        <v>4958</v>
      </c>
      <c r="E1399" s="365" t="s">
        <v>4944</v>
      </c>
      <c r="F1399" s="370" t="s">
        <v>222</v>
      </c>
      <c r="G1399" s="673"/>
      <c r="H1399" s="651"/>
      <c r="I1399" s="662"/>
      <c r="J1399" s="685"/>
      <c r="K1399" s="564"/>
      <c r="L1399" s="662"/>
    </row>
    <row r="1400" spans="1:12" ht="25.35" customHeight="1" thickBot="1">
      <c r="A1400" s="660"/>
      <c r="B1400" s="660"/>
      <c r="C1400" s="658"/>
      <c r="D1400" s="394" t="s">
        <v>5557</v>
      </c>
      <c r="E1400" s="367" t="s">
        <v>5549</v>
      </c>
      <c r="F1400" s="372" t="s">
        <v>5550</v>
      </c>
      <c r="G1400" s="676"/>
      <c r="H1400" s="651"/>
      <c r="I1400" s="662"/>
      <c r="J1400" s="685"/>
      <c r="K1400" s="564"/>
      <c r="L1400" s="662"/>
    </row>
    <row r="1401" spans="1:12" ht="25.35" customHeight="1">
      <c r="A1401" s="660"/>
      <c r="B1401" s="660"/>
      <c r="C1401" s="658"/>
      <c r="D1401" s="390" t="s">
        <v>4959</v>
      </c>
      <c r="E1401" s="366" t="s">
        <v>4943</v>
      </c>
      <c r="F1401" s="371" t="s">
        <v>219</v>
      </c>
      <c r="G1401" s="672" t="s">
        <v>431</v>
      </c>
      <c r="H1401" s="651"/>
      <c r="I1401" s="662"/>
      <c r="J1401" s="685"/>
      <c r="K1401" s="564"/>
      <c r="L1401" s="662"/>
    </row>
    <row r="1402" spans="1:12" ht="25.35" customHeight="1" thickBot="1">
      <c r="A1402" s="660"/>
      <c r="B1402" s="660"/>
      <c r="C1402" s="658"/>
      <c r="D1402" s="391" t="s">
        <v>4960</v>
      </c>
      <c r="E1402" s="368" t="s">
        <v>4944</v>
      </c>
      <c r="F1402" s="373" t="s">
        <v>222</v>
      </c>
      <c r="G1402" s="674"/>
      <c r="H1402" s="651"/>
      <c r="I1402" s="662"/>
      <c r="J1402" s="685"/>
      <c r="K1402" s="564"/>
      <c r="L1402" s="662"/>
    </row>
    <row r="1403" spans="1:12" ht="25.35" customHeight="1">
      <c r="A1403" s="660"/>
      <c r="B1403" s="660"/>
      <c r="C1403" s="658"/>
      <c r="D1403" s="395" t="s">
        <v>4961</v>
      </c>
      <c r="E1403" s="364" t="s">
        <v>4943</v>
      </c>
      <c r="F1403" s="369" t="s">
        <v>219</v>
      </c>
      <c r="G1403" s="675" t="s">
        <v>501</v>
      </c>
      <c r="H1403" s="651"/>
      <c r="I1403" s="662"/>
      <c r="J1403" s="685"/>
      <c r="K1403" s="564"/>
      <c r="L1403" s="662"/>
    </row>
    <row r="1404" spans="1:12" ht="25.35" customHeight="1" thickBot="1">
      <c r="A1404" s="660"/>
      <c r="B1404" s="660"/>
      <c r="C1404" s="658"/>
      <c r="D1404" s="394" t="s">
        <v>4962</v>
      </c>
      <c r="E1404" s="367" t="s">
        <v>4944</v>
      </c>
      <c r="F1404" s="372" t="s">
        <v>222</v>
      </c>
      <c r="G1404" s="676"/>
      <c r="H1404" s="651"/>
      <c r="I1404" s="662"/>
      <c r="J1404" s="685"/>
      <c r="K1404" s="564"/>
      <c r="L1404" s="662"/>
    </row>
    <row r="1405" spans="1:12" ht="25.35" customHeight="1">
      <c r="A1405" s="660"/>
      <c r="B1405" s="660"/>
      <c r="C1405" s="658"/>
      <c r="D1405" s="390" t="s">
        <v>4963</v>
      </c>
      <c r="E1405" s="366" t="s">
        <v>4943</v>
      </c>
      <c r="F1405" s="371" t="s">
        <v>219</v>
      </c>
      <c r="G1405" s="672" t="s">
        <v>1075</v>
      </c>
      <c r="H1405" s="651"/>
      <c r="I1405" s="662"/>
      <c r="J1405" s="685"/>
      <c r="K1405" s="564"/>
      <c r="L1405" s="662"/>
    </row>
    <row r="1406" spans="1:12" ht="25.35" customHeight="1">
      <c r="A1406" s="660"/>
      <c r="B1406" s="660"/>
      <c r="C1406" s="658"/>
      <c r="D1406" s="396" t="s">
        <v>4964</v>
      </c>
      <c r="E1406" s="365" t="s">
        <v>4944</v>
      </c>
      <c r="F1406" s="370" t="s">
        <v>222</v>
      </c>
      <c r="G1406" s="673"/>
      <c r="H1406" s="651"/>
      <c r="I1406" s="662"/>
      <c r="J1406" s="685"/>
      <c r="K1406" s="564"/>
      <c r="L1406" s="662"/>
    </row>
    <row r="1407" spans="1:12" ht="25.35" customHeight="1" thickBot="1">
      <c r="A1407" s="660"/>
      <c r="B1407" s="660"/>
      <c r="C1407" s="658"/>
      <c r="D1407" s="393" t="s">
        <v>5727</v>
      </c>
      <c r="E1407" s="368" t="s">
        <v>5549</v>
      </c>
      <c r="F1407" s="373" t="s">
        <v>5550</v>
      </c>
      <c r="G1407" s="674"/>
      <c r="H1407" s="651"/>
      <c r="I1407" s="662"/>
      <c r="J1407" s="685"/>
      <c r="K1407" s="564"/>
      <c r="L1407" s="662"/>
    </row>
    <row r="1408" spans="1:12" ht="25.35" customHeight="1">
      <c r="A1408" s="660"/>
      <c r="B1408" s="660"/>
      <c r="C1408" s="658"/>
      <c r="D1408" s="395" t="s">
        <v>4965</v>
      </c>
      <c r="E1408" s="364" t="s">
        <v>4943</v>
      </c>
      <c r="F1408" s="369" t="s">
        <v>219</v>
      </c>
      <c r="G1408" s="675" t="s">
        <v>1120</v>
      </c>
      <c r="H1408" s="651"/>
      <c r="I1408" s="662"/>
      <c r="J1408" s="685"/>
      <c r="K1408" s="564"/>
      <c r="L1408" s="662"/>
    </row>
    <row r="1409" spans="1:12" ht="25.35" customHeight="1">
      <c r="A1409" s="660"/>
      <c r="B1409" s="660"/>
      <c r="C1409" s="658"/>
      <c r="D1409" s="396" t="s">
        <v>4966</v>
      </c>
      <c r="E1409" s="365" t="s">
        <v>4944</v>
      </c>
      <c r="F1409" s="370" t="s">
        <v>222</v>
      </c>
      <c r="G1409" s="673"/>
      <c r="H1409" s="651"/>
      <c r="I1409" s="662"/>
      <c r="J1409" s="685"/>
      <c r="K1409" s="564"/>
      <c r="L1409" s="662"/>
    </row>
    <row r="1410" spans="1:12" ht="25.35" customHeight="1" thickBot="1">
      <c r="A1410" s="660"/>
      <c r="B1410" s="660"/>
      <c r="C1410" s="658"/>
      <c r="D1410" s="394" t="s">
        <v>5558</v>
      </c>
      <c r="E1410" s="367" t="s">
        <v>5549</v>
      </c>
      <c r="F1410" s="372" t="s">
        <v>5550</v>
      </c>
      <c r="G1410" s="676"/>
      <c r="H1410" s="651"/>
      <c r="I1410" s="662"/>
      <c r="J1410" s="685"/>
      <c r="K1410" s="564"/>
      <c r="L1410" s="662"/>
    </row>
    <row r="1411" spans="1:12" ht="25.35" customHeight="1">
      <c r="A1411" s="660"/>
      <c r="B1411" s="660"/>
      <c r="C1411" s="658"/>
      <c r="D1411" s="397" t="s">
        <v>4967</v>
      </c>
      <c r="E1411" s="366" t="s">
        <v>4943</v>
      </c>
      <c r="F1411" s="371" t="s">
        <v>219</v>
      </c>
      <c r="G1411" s="672" t="s">
        <v>1121</v>
      </c>
      <c r="H1411" s="651"/>
      <c r="I1411" s="662"/>
      <c r="J1411" s="685"/>
      <c r="K1411" s="564"/>
      <c r="L1411" s="662"/>
    </row>
    <row r="1412" spans="1:12" ht="25.35" customHeight="1">
      <c r="A1412" s="660"/>
      <c r="B1412" s="660"/>
      <c r="C1412" s="658"/>
      <c r="D1412" s="396" t="s">
        <v>4968</v>
      </c>
      <c r="E1412" s="365" t="s">
        <v>4944</v>
      </c>
      <c r="F1412" s="370" t="s">
        <v>222</v>
      </c>
      <c r="G1412" s="673"/>
      <c r="H1412" s="651"/>
      <c r="I1412" s="662"/>
      <c r="J1412" s="685"/>
      <c r="K1412" s="564"/>
      <c r="L1412" s="662"/>
    </row>
    <row r="1413" spans="1:12" ht="25.35" customHeight="1" thickBot="1">
      <c r="A1413" s="660"/>
      <c r="B1413" s="660"/>
      <c r="C1413" s="658"/>
      <c r="D1413" s="393" t="s">
        <v>5559</v>
      </c>
      <c r="E1413" s="368" t="s">
        <v>5549</v>
      </c>
      <c r="F1413" s="373" t="s">
        <v>5550</v>
      </c>
      <c r="G1413" s="674"/>
      <c r="H1413" s="651"/>
      <c r="I1413" s="662"/>
      <c r="J1413" s="685"/>
      <c r="K1413" s="564"/>
      <c r="L1413" s="662"/>
    </row>
    <row r="1414" spans="1:12" ht="25.35" customHeight="1">
      <c r="A1414" s="660"/>
      <c r="B1414" s="660"/>
      <c r="C1414" s="658"/>
      <c r="D1414" s="395" t="s">
        <v>4969</v>
      </c>
      <c r="E1414" s="364" t="s">
        <v>4943</v>
      </c>
      <c r="F1414" s="369" t="s">
        <v>219</v>
      </c>
      <c r="G1414" s="675" t="s">
        <v>1597</v>
      </c>
      <c r="H1414" s="651"/>
      <c r="I1414" s="662"/>
      <c r="J1414" s="685"/>
      <c r="K1414" s="564"/>
      <c r="L1414" s="662"/>
    </row>
    <row r="1415" spans="1:12" ht="25.35" customHeight="1">
      <c r="A1415" s="660"/>
      <c r="B1415" s="660"/>
      <c r="C1415" s="658"/>
      <c r="D1415" s="396" t="s">
        <v>4970</v>
      </c>
      <c r="E1415" s="365" t="s">
        <v>4944</v>
      </c>
      <c r="F1415" s="370" t="s">
        <v>222</v>
      </c>
      <c r="G1415" s="673"/>
      <c r="H1415" s="651"/>
      <c r="I1415" s="662"/>
      <c r="J1415" s="685"/>
      <c r="K1415" s="564"/>
      <c r="L1415" s="662"/>
    </row>
    <row r="1416" spans="1:12" ht="25.35" customHeight="1" thickBot="1">
      <c r="A1416" s="660"/>
      <c r="B1416" s="660"/>
      <c r="C1416" s="658"/>
      <c r="D1416" s="394" t="s">
        <v>5560</v>
      </c>
      <c r="E1416" s="367" t="s">
        <v>5549</v>
      </c>
      <c r="F1416" s="372" t="s">
        <v>5550</v>
      </c>
      <c r="G1416" s="676"/>
      <c r="H1416" s="651"/>
      <c r="I1416" s="662"/>
      <c r="J1416" s="685"/>
      <c r="K1416" s="564"/>
      <c r="L1416" s="662"/>
    </row>
    <row r="1417" spans="1:12" ht="25.35" customHeight="1">
      <c r="A1417" s="660"/>
      <c r="B1417" s="660"/>
      <c r="C1417" s="658"/>
      <c r="D1417" s="397" t="s">
        <v>4971</v>
      </c>
      <c r="E1417" s="366" t="s">
        <v>4943</v>
      </c>
      <c r="F1417" s="371" t="s">
        <v>219</v>
      </c>
      <c r="G1417" s="677" t="s">
        <v>530</v>
      </c>
      <c r="H1417" s="651"/>
      <c r="I1417" s="662"/>
      <c r="J1417" s="685"/>
      <c r="K1417" s="564"/>
      <c r="L1417" s="662"/>
    </row>
    <row r="1418" spans="1:12" ht="25.35" customHeight="1">
      <c r="A1418" s="660"/>
      <c r="B1418" s="660"/>
      <c r="C1418" s="658"/>
      <c r="D1418" s="396" t="s">
        <v>4972</v>
      </c>
      <c r="E1418" s="365" t="s">
        <v>4944</v>
      </c>
      <c r="F1418" s="370" t="s">
        <v>222</v>
      </c>
      <c r="G1418" s="678"/>
      <c r="H1418" s="651"/>
      <c r="I1418" s="662"/>
      <c r="J1418" s="685"/>
      <c r="K1418" s="564"/>
      <c r="L1418" s="662"/>
    </row>
    <row r="1419" spans="1:12" ht="25.35" customHeight="1" thickBot="1">
      <c r="A1419" s="660"/>
      <c r="B1419" s="660"/>
      <c r="C1419" s="658"/>
      <c r="D1419" s="393" t="s">
        <v>5561</v>
      </c>
      <c r="E1419" s="368" t="s">
        <v>5549</v>
      </c>
      <c r="F1419" s="373" t="s">
        <v>5550</v>
      </c>
      <c r="G1419" s="679"/>
      <c r="H1419" s="651"/>
      <c r="I1419" s="662"/>
      <c r="J1419" s="685"/>
      <c r="K1419" s="564"/>
      <c r="L1419" s="662"/>
    </row>
    <row r="1420" spans="1:12" ht="25.35" customHeight="1">
      <c r="A1420" s="660"/>
      <c r="B1420" s="660"/>
      <c r="C1420" s="658"/>
      <c r="D1420" s="395" t="s">
        <v>4973</v>
      </c>
      <c r="E1420" s="364" t="s">
        <v>4943</v>
      </c>
      <c r="F1420" s="369" t="s">
        <v>219</v>
      </c>
      <c r="G1420" s="680" t="s">
        <v>537</v>
      </c>
      <c r="H1420" s="651"/>
      <c r="I1420" s="662"/>
      <c r="J1420" s="685"/>
      <c r="K1420" s="564"/>
      <c r="L1420" s="662"/>
    </row>
    <row r="1421" spans="1:12" ht="25.35" customHeight="1">
      <c r="A1421" s="660"/>
      <c r="B1421" s="660"/>
      <c r="C1421" s="658"/>
      <c r="D1421" s="396" t="s">
        <v>4974</v>
      </c>
      <c r="E1421" s="365" t="s">
        <v>4944</v>
      </c>
      <c r="F1421" s="370" t="s">
        <v>222</v>
      </c>
      <c r="G1421" s="678"/>
      <c r="H1421" s="651"/>
      <c r="I1421" s="662"/>
      <c r="J1421" s="685"/>
      <c r="K1421" s="564"/>
      <c r="L1421" s="662"/>
    </row>
    <row r="1422" spans="1:12" ht="25.35" customHeight="1" thickBot="1">
      <c r="A1422" s="660"/>
      <c r="B1422" s="660"/>
      <c r="C1422" s="658"/>
      <c r="D1422" s="394" t="s">
        <v>5562</v>
      </c>
      <c r="E1422" s="367" t="s">
        <v>5549</v>
      </c>
      <c r="F1422" s="372" t="s">
        <v>5550</v>
      </c>
      <c r="G1422" s="681"/>
      <c r="H1422" s="651"/>
      <c r="I1422" s="662"/>
      <c r="J1422" s="685"/>
      <c r="K1422" s="564"/>
      <c r="L1422" s="662"/>
    </row>
    <row r="1423" spans="1:12" ht="25.35" customHeight="1">
      <c r="A1423" s="660"/>
      <c r="B1423" s="660"/>
      <c r="C1423" s="658"/>
      <c r="D1423" s="388" t="s">
        <v>4975</v>
      </c>
      <c r="E1423" s="364" t="s">
        <v>4943</v>
      </c>
      <c r="F1423" s="369" t="s">
        <v>219</v>
      </c>
      <c r="G1423" s="682" t="s">
        <v>709</v>
      </c>
      <c r="H1423" s="651"/>
      <c r="I1423" s="662"/>
      <c r="J1423" s="685"/>
      <c r="K1423" s="564"/>
      <c r="L1423" s="662"/>
    </row>
    <row r="1424" spans="1:12" ht="25.35" customHeight="1" thickBot="1">
      <c r="A1424" s="660"/>
      <c r="B1424" s="660"/>
      <c r="C1424" s="658"/>
      <c r="D1424" s="393" t="s">
        <v>4976</v>
      </c>
      <c r="E1424" s="368" t="s">
        <v>4944</v>
      </c>
      <c r="F1424" s="373" t="s">
        <v>222</v>
      </c>
      <c r="G1424" s="683"/>
      <c r="H1424" s="651"/>
      <c r="I1424" s="662"/>
      <c r="J1424" s="685"/>
      <c r="K1424" s="564"/>
      <c r="L1424" s="662"/>
    </row>
    <row r="1425" spans="1:12" ht="25.35" customHeight="1">
      <c r="A1425" s="660"/>
      <c r="B1425" s="660"/>
      <c r="C1425" s="658"/>
      <c r="D1425" s="398" t="s">
        <v>4977</v>
      </c>
      <c r="E1425" s="362" t="s">
        <v>4943</v>
      </c>
      <c r="F1425" s="374" t="s">
        <v>219</v>
      </c>
      <c r="G1425" s="671" t="s">
        <v>754</v>
      </c>
      <c r="H1425" s="651"/>
      <c r="I1425" s="662"/>
      <c r="J1425" s="685"/>
      <c r="K1425" s="564"/>
      <c r="L1425" s="662"/>
    </row>
    <row r="1426" spans="1:12" ht="25.35" customHeight="1" thickBot="1">
      <c r="A1426" s="660"/>
      <c r="B1426" s="660"/>
      <c r="C1426" s="658"/>
      <c r="D1426" s="399" t="s">
        <v>4978</v>
      </c>
      <c r="E1426" s="363" t="s">
        <v>4944</v>
      </c>
      <c r="F1426" s="375" t="s">
        <v>222</v>
      </c>
      <c r="G1426" s="670"/>
      <c r="H1426" s="651"/>
      <c r="I1426" s="662"/>
      <c r="J1426" s="685"/>
      <c r="K1426" s="564"/>
      <c r="L1426" s="662"/>
    </row>
    <row r="1427" spans="1:12" ht="25.35" customHeight="1">
      <c r="A1427" s="660"/>
      <c r="B1427" s="660"/>
      <c r="C1427" s="658"/>
      <c r="D1427" s="400" t="s">
        <v>4979</v>
      </c>
      <c r="E1427" s="362" t="s">
        <v>4943</v>
      </c>
      <c r="F1427" s="374" t="s">
        <v>219</v>
      </c>
      <c r="G1427" s="671" t="s">
        <v>1079</v>
      </c>
      <c r="H1427" s="651"/>
      <c r="I1427" s="662"/>
      <c r="J1427" s="685"/>
      <c r="K1427" s="564"/>
      <c r="L1427" s="662"/>
    </row>
    <row r="1428" spans="1:12" ht="25.35" customHeight="1" thickBot="1">
      <c r="A1428" s="660"/>
      <c r="B1428" s="660"/>
      <c r="C1428" s="658"/>
      <c r="D1428" s="401" t="s">
        <v>4980</v>
      </c>
      <c r="E1428" s="363" t="s">
        <v>4944</v>
      </c>
      <c r="F1428" s="375" t="s">
        <v>222</v>
      </c>
      <c r="G1428" s="670"/>
      <c r="H1428" s="651"/>
      <c r="I1428" s="662"/>
      <c r="J1428" s="685"/>
      <c r="K1428" s="564"/>
      <c r="L1428" s="662"/>
    </row>
    <row r="1429" spans="1:12" ht="25.35" customHeight="1">
      <c r="A1429" s="660"/>
      <c r="B1429" s="660"/>
      <c r="C1429" s="658"/>
      <c r="D1429" s="398" t="s">
        <v>4981</v>
      </c>
      <c r="E1429" s="362" t="s">
        <v>4943</v>
      </c>
      <c r="F1429" s="374" t="s">
        <v>219</v>
      </c>
      <c r="G1429" s="671" t="s">
        <v>767</v>
      </c>
      <c r="H1429" s="651"/>
      <c r="I1429" s="662"/>
      <c r="J1429" s="685"/>
      <c r="K1429" s="564"/>
      <c r="L1429" s="662"/>
    </row>
    <row r="1430" spans="1:12" ht="25.35" customHeight="1">
      <c r="A1430" s="660"/>
      <c r="B1430" s="660"/>
      <c r="C1430" s="658"/>
      <c r="D1430" s="402" t="s">
        <v>4982</v>
      </c>
      <c r="E1430" s="339" t="s">
        <v>4944</v>
      </c>
      <c r="F1430" s="359" t="s">
        <v>222</v>
      </c>
      <c r="G1430" s="669"/>
      <c r="H1430" s="651"/>
      <c r="I1430" s="662"/>
      <c r="J1430" s="685"/>
      <c r="K1430" s="564"/>
      <c r="L1430" s="662"/>
    </row>
    <row r="1431" spans="1:12" ht="25.35" customHeight="1" thickBot="1">
      <c r="A1431" s="660"/>
      <c r="B1431" s="660"/>
      <c r="C1431" s="658"/>
      <c r="D1431" s="399" t="s">
        <v>5563</v>
      </c>
      <c r="E1431" s="363" t="s">
        <v>5549</v>
      </c>
      <c r="F1431" s="375" t="s">
        <v>5550</v>
      </c>
      <c r="G1431" s="670"/>
      <c r="H1431" s="651"/>
      <c r="I1431" s="662"/>
      <c r="J1431" s="685"/>
      <c r="K1431" s="564"/>
      <c r="L1431" s="662"/>
    </row>
    <row r="1432" spans="1:12" ht="25.35" customHeight="1">
      <c r="A1432" s="660"/>
      <c r="B1432" s="660"/>
      <c r="C1432" s="658"/>
      <c r="D1432" s="403" t="s">
        <v>4983</v>
      </c>
      <c r="E1432" s="362" t="s">
        <v>4943</v>
      </c>
      <c r="F1432" s="374" t="s">
        <v>219</v>
      </c>
      <c r="G1432" s="665" t="s">
        <v>807</v>
      </c>
      <c r="H1432" s="651"/>
      <c r="I1432" s="662"/>
      <c r="J1432" s="685"/>
      <c r="K1432" s="564"/>
      <c r="L1432" s="662"/>
    </row>
    <row r="1433" spans="1:12" ht="25.35" customHeight="1" thickBot="1">
      <c r="A1433" s="660"/>
      <c r="B1433" s="660"/>
      <c r="C1433" s="658"/>
      <c r="D1433" s="404" t="s">
        <v>4984</v>
      </c>
      <c r="E1433" s="363" t="s">
        <v>4944</v>
      </c>
      <c r="F1433" s="375" t="s">
        <v>222</v>
      </c>
      <c r="G1433" s="666"/>
      <c r="H1433" s="651"/>
      <c r="I1433" s="662"/>
      <c r="J1433" s="685"/>
      <c r="K1433" s="564"/>
      <c r="L1433" s="662"/>
    </row>
    <row r="1434" spans="1:12" ht="25.35" customHeight="1">
      <c r="A1434" s="660"/>
      <c r="B1434" s="660"/>
      <c r="C1434" s="658"/>
      <c r="D1434" s="398" t="s">
        <v>4985</v>
      </c>
      <c r="E1434" s="362" t="s">
        <v>4943</v>
      </c>
      <c r="F1434" s="374" t="s">
        <v>219</v>
      </c>
      <c r="G1434" s="665" t="s">
        <v>810</v>
      </c>
      <c r="H1434" s="651"/>
      <c r="I1434" s="662"/>
      <c r="J1434" s="685"/>
      <c r="K1434" s="564"/>
      <c r="L1434" s="662"/>
    </row>
    <row r="1435" spans="1:12" ht="25.35" customHeight="1">
      <c r="A1435" s="660"/>
      <c r="B1435" s="660"/>
      <c r="C1435" s="658"/>
      <c r="D1435" s="402" t="s">
        <v>4986</v>
      </c>
      <c r="E1435" s="339" t="s">
        <v>4944</v>
      </c>
      <c r="F1435" s="359" t="s">
        <v>222</v>
      </c>
      <c r="G1435" s="667"/>
      <c r="H1435" s="651"/>
      <c r="I1435" s="662"/>
      <c r="J1435" s="685"/>
      <c r="K1435" s="564"/>
      <c r="L1435" s="662"/>
    </row>
    <row r="1436" spans="1:12" ht="25.35" customHeight="1" thickBot="1">
      <c r="A1436" s="660"/>
      <c r="B1436" s="660"/>
      <c r="C1436" s="658"/>
      <c r="D1436" s="399" t="s">
        <v>5564</v>
      </c>
      <c r="E1436" s="363" t="s">
        <v>5549</v>
      </c>
      <c r="F1436" s="375" t="s">
        <v>5550</v>
      </c>
      <c r="G1436" s="666"/>
      <c r="H1436" s="651"/>
      <c r="I1436" s="662"/>
      <c r="J1436" s="685"/>
      <c r="K1436" s="564"/>
      <c r="L1436" s="662"/>
    </row>
    <row r="1437" spans="1:12" ht="25.35" customHeight="1">
      <c r="A1437" s="660"/>
      <c r="B1437" s="660"/>
      <c r="C1437" s="658"/>
      <c r="D1437" s="400" t="s">
        <v>4987</v>
      </c>
      <c r="E1437" s="362" t="s">
        <v>4943</v>
      </c>
      <c r="F1437" s="374" t="s">
        <v>219</v>
      </c>
      <c r="G1437" s="665" t="s">
        <v>883</v>
      </c>
      <c r="H1437" s="651"/>
      <c r="I1437" s="662"/>
      <c r="J1437" s="685"/>
      <c r="K1437" s="564"/>
      <c r="L1437" s="662"/>
    </row>
    <row r="1438" spans="1:12" ht="25.35" customHeight="1" thickBot="1">
      <c r="A1438" s="660"/>
      <c r="B1438" s="660"/>
      <c r="C1438" s="658"/>
      <c r="D1438" s="401" t="s">
        <v>4988</v>
      </c>
      <c r="E1438" s="363" t="s">
        <v>4944</v>
      </c>
      <c r="F1438" s="375" t="s">
        <v>222</v>
      </c>
      <c r="G1438" s="666"/>
      <c r="H1438" s="651"/>
      <c r="I1438" s="662"/>
      <c r="J1438" s="685"/>
      <c r="K1438" s="564"/>
      <c r="L1438" s="662"/>
    </row>
    <row r="1439" spans="1:12" ht="25.35" customHeight="1">
      <c r="A1439" s="660"/>
      <c r="B1439" s="660"/>
      <c r="C1439" s="658"/>
      <c r="D1439" s="405" t="s">
        <v>4989</v>
      </c>
      <c r="E1439" s="361" t="s">
        <v>4943</v>
      </c>
      <c r="F1439" s="376" t="s">
        <v>219</v>
      </c>
      <c r="G1439" s="667" t="s">
        <v>890</v>
      </c>
      <c r="H1439" s="651"/>
      <c r="I1439" s="662"/>
      <c r="J1439" s="685"/>
      <c r="K1439" s="564"/>
      <c r="L1439" s="662"/>
    </row>
    <row r="1440" spans="1:12" ht="25.35" customHeight="1">
      <c r="A1440" s="660"/>
      <c r="B1440" s="660"/>
      <c r="C1440" s="658"/>
      <c r="D1440" s="406" t="s">
        <v>4990</v>
      </c>
      <c r="E1440" s="339" t="s">
        <v>4944</v>
      </c>
      <c r="F1440" s="359" t="s">
        <v>222</v>
      </c>
      <c r="G1440" s="667"/>
      <c r="H1440" s="651"/>
      <c r="I1440" s="662"/>
      <c r="J1440" s="685"/>
      <c r="K1440" s="564"/>
      <c r="L1440" s="662"/>
    </row>
    <row r="1441" spans="1:12" ht="25.35" customHeight="1" thickBot="1">
      <c r="A1441" s="660"/>
      <c r="B1441" s="660"/>
      <c r="C1441" s="658"/>
      <c r="D1441" s="407" t="s">
        <v>5565</v>
      </c>
      <c r="E1441" s="360" t="s">
        <v>5549</v>
      </c>
      <c r="F1441" s="377" t="s">
        <v>5550</v>
      </c>
      <c r="G1441" s="667"/>
      <c r="H1441" s="651"/>
      <c r="I1441" s="662"/>
      <c r="J1441" s="685"/>
      <c r="K1441" s="564"/>
      <c r="L1441" s="662"/>
    </row>
    <row r="1442" spans="1:12" ht="25.35" customHeight="1">
      <c r="A1442" s="660"/>
      <c r="B1442" s="660"/>
      <c r="C1442" s="658"/>
      <c r="D1442" s="403" t="s">
        <v>4991</v>
      </c>
      <c r="E1442" s="362" t="s">
        <v>4943</v>
      </c>
      <c r="F1442" s="374" t="s">
        <v>219</v>
      </c>
      <c r="G1442" s="671" t="s">
        <v>891</v>
      </c>
      <c r="H1442" s="651"/>
      <c r="I1442" s="662"/>
      <c r="J1442" s="685"/>
      <c r="K1442" s="564"/>
      <c r="L1442" s="662"/>
    </row>
    <row r="1443" spans="1:12" ht="25.35" customHeight="1">
      <c r="A1443" s="660"/>
      <c r="B1443" s="660"/>
      <c r="C1443" s="658"/>
      <c r="D1443" s="406" t="s">
        <v>4992</v>
      </c>
      <c r="E1443" s="339" t="s">
        <v>4944</v>
      </c>
      <c r="F1443" s="359" t="s">
        <v>222</v>
      </c>
      <c r="G1443" s="669"/>
      <c r="H1443" s="651"/>
      <c r="I1443" s="662"/>
      <c r="J1443" s="685"/>
      <c r="K1443" s="564"/>
      <c r="L1443" s="662"/>
    </row>
    <row r="1444" spans="1:12" ht="25.35" customHeight="1" thickBot="1">
      <c r="A1444" s="660"/>
      <c r="B1444" s="660"/>
      <c r="C1444" s="658"/>
      <c r="D1444" s="404" t="s">
        <v>5566</v>
      </c>
      <c r="E1444" s="363" t="s">
        <v>5549</v>
      </c>
      <c r="F1444" s="375" t="s">
        <v>5550</v>
      </c>
      <c r="G1444" s="670"/>
      <c r="H1444" s="651"/>
      <c r="I1444" s="662"/>
      <c r="J1444" s="685"/>
      <c r="K1444" s="564"/>
      <c r="L1444" s="662"/>
    </row>
    <row r="1445" spans="1:12" ht="25.35" customHeight="1">
      <c r="A1445" s="660"/>
      <c r="B1445" s="660"/>
      <c r="C1445" s="658"/>
      <c r="D1445" s="408" t="s">
        <v>4993</v>
      </c>
      <c r="E1445" s="361" t="s">
        <v>4943</v>
      </c>
      <c r="F1445" s="376" t="s">
        <v>219</v>
      </c>
      <c r="G1445" s="668" t="s">
        <v>892</v>
      </c>
      <c r="H1445" s="651"/>
      <c r="I1445" s="662"/>
      <c r="J1445" s="685"/>
      <c r="K1445" s="564"/>
      <c r="L1445" s="662"/>
    </row>
    <row r="1446" spans="1:12" ht="25.35" customHeight="1">
      <c r="A1446" s="660"/>
      <c r="B1446" s="660"/>
      <c r="C1446" s="658"/>
      <c r="D1446" s="402" t="s">
        <v>4994</v>
      </c>
      <c r="E1446" s="339" t="s">
        <v>4944</v>
      </c>
      <c r="F1446" s="359" t="s">
        <v>222</v>
      </c>
      <c r="G1446" s="669"/>
      <c r="H1446" s="651"/>
      <c r="I1446" s="662"/>
      <c r="J1446" s="685"/>
      <c r="K1446" s="564"/>
      <c r="L1446" s="662"/>
    </row>
    <row r="1447" spans="1:12" ht="25.35" customHeight="1" thickBot="1">
      <c r="A1447" s="660"/>
      <c r="B1447" s="660"/>
      <c r="C1447" s="658"/>
      <c r="D1447" s="399" t="s">
        <v>5567</v>
      </c>
      <c r="E1447" s="363" t="s">
        <v>5549</v>
      </c>
      <c r="F1447" s="375" t="s">
        <v>5550</v>
      </c>
      <c r="G1447" s="670"/>
      <c r="H1447" s="651"/>
      <c r="I1447" s="662"/>
      <c r="J1447" s="685"/>
      <c r="K1447" s="564"/>
      <c r="L1447" s="662"/>
    </row>
    <row r="1448" spans="1:12" ht="25.35" customHeight="1">
      <c r="A1448" s="660"/>
      <c r="B1448" s="660"/>
      <c r="C1448" s="658"/>
      <c r="D1448" s="400" t="s">
        <v>4995</v>
      </c>
      <c r="E1448" s="362" t="s">
        <v>4943</v>
      </c>
      <c r="F1448" s="374" t="s">
        <v>219</v>
      </c>
      <c r="G1448" s="665" t="s">
        <v>1089</v>
      </c>
      <c r="H1448" s="651"/>
      <c r="I1448" s="662"/>
      <c r="J1448" s="685"/>
      <c r="K1448" s="564"/>
      <c r="L1448" s="662"/>
    </row>
    <row r="1449" spans="1:12" ht="25.35" customHeight="1" thickBot="1">
      <c r="A1449" s="660"/>
      <c r="B1449" s="660"/>
      <c r="C1449" s="658"/>
      <c r="D1449" s="401" t="s">
        <v>4996</v>
      </c>
      <c r="E1449" s="363" t="s">
        <v>4944</v>
      </c>
      <c r="F1449" s="375" t="s">
        <v>222</v>
      </c>
      <c r="G1449" s="666"/>
      <c r="H1449" s="651"/>
      <c r="I1449" s="662"/>
      <c r="J1449" s="685"/>
      <c r="K1449" s="564"/>
      <c r="L1449" s="662"/>
    </row>
    <row r="1450" spans="1:12" ht="25.35" customHeight="1">
      <c r="A1450" s="660"/>
      <c r="B1450" s="660"/>
      <c r="C1450" s="658"/>
      <c r="D1450" s="409" t="s">
        <v>4997</v>
      </c>
      <c r="E1450" s="361" t="s">
        <v>4943</v>
      </c>
      <c r="F1450" s="376" t="s">
        <v>219</v>
      </c>
      <c r="G1450" s="667" t="s">
        <v>898</v>
      </c>
      <c r="H1450" s="651"/>
      <c r="I1450" s="662"/>
      <c r="J1450" s="685"/>
      <c r="K1450" s="564"/>
      <c r="L1450" s="662"/>
    </row>
    <row r="1451" spans="1:12" ht="25.35" customHeight="1">
      <c r="A1451" s="660"/>
      <c r="B1451" s="660"/>
      <c r="C1451" s="658"/>
      <c r="D1451" s="402" t="s">
        <v>4998</v>
      </c>
      <c r="E1451" s="339" t="s">
        <v>4944</v>
      </c>
      <c r="F1451" s="359" t="s">
        <v>222</v>
      </c>
      <c r="G1451" s="667"/>
      <c r="H1451" s="651"/>
      <c r="I1451" s="662"/>
      <c r="J1451" s="685"/>
      <c r="K1451" s="564"/>
      <c r="L1451" s="662"/>
    </row>
    <row r="1452" spans="1:12" ht="25.35" customHeight="1" thickBot="1">
      <c r="A1452" s="660"/>
      <c r="B1452" s="660"/>
      <c r="C1452" s="658"/>
      <c r="D1452" s="399" t="s">
        <v>5568</v>
      </c>
      <c r="E1452" s="363" t="s">
        <v>5549</v>
      </c>
      <c r="F1452" s="375" t="s">
        <v>5550</v>
      </c>
      <c r="G1452" s="666"/>
      <c r="H1452" s="651"/>
      <c r="I1452" s="662"/>
      <c r="J1452" s="685"/>
      <c r="K1452" s="564"/>
      <c r="L1452" s="662"/>
    </row>
    <row r="1453" spans="1:12" ht="25.35" customHeight="1">
      <c r="A1453" s="660"/>
      <c r="B1453" s="660"/>
      <c r="C1453" s="658"/>
      <c r="D1453" s="400" t="s">
        <v>4999</v>
      </c>
      <c r="E1453" s="362" t="s">
        <v>4943</v>
      </c>
      <c r="F1453" s="374" t="s">
        <v>219</v>
      </c>
      <c r="G1453" s="665" t="s">
        <v>921</v>
      </c>
      <c r="H1453" s="651"/>
      <c r="I1453" s="662"/>
      <c r="J1453" s="685"/>
      <c r="K1453" s="564"/>
      <c r="L1453" s="662"/>
    </row>
    <row r="1454" spans="1:12" ht="25.35" customHeight="1">
      <c r="A1454" s="660"/>
      <c r="B1454" s="660"/>
      <c r="C1454" s="658"/>
      <c r="D1454" s="410" t="s">
        <v>5000</v>
      </c>
      <c r="E1454" s="339" t="s">
        <v>4944</v>
      </c>
      <c r="F1454" s="359" t="s">
        <v>222</v>
      </c>
      <c r="G1454" s="667"/>
      <c r="H1454" s="651"/>
      <c r="I1454" s="662"/>
      <c r="J1454" s="685"/>
      <c r="K1454" s="564"/>
      <c r="L1454" s="662"/>
    </row>
    <row r="1455" spans="1:12" ht="25.35" customHeight="1" thickBot="1">
      <c r="A1455" s="660"/>
      <c r="B1455" s="660"/>
      <c r="C1455" s="658"/>
      <c r="D1455" s="411" t="s">
        <v>5569</v>
      </c>
      <c r="E1455" s="360" t="s">
        <v>5549</v>
      </c>
      <c r="F1455" s="377" t="s">
        <v>5550</v>
      </c>
      <c r="G1455" s="667"/>
      <c r="H1455" s="651"/>
      <c r="I1455" s="662"/>
      <c r="J1455" s="685"/>
      <c r="K1455" s="564"/>
      <c r="L1455" s="662"/>
    </row>
    <row r="1456" spans="1:12" ht="25.35" customHeight="1">
      <c r="A1456" s="660"/>
      <c r="B1456" s="660"/>
      <c r="C1456" s="658"/>
      <c r="D1456" s="400" t="s">
        <v>5001</v>
      </c>
      <c r="E1456" s="362" t="s">
        <v>4943</v>
      </c>
      <c r="F1456" s="374" t="s">
        <v>219</v>
      </c>
      <c r="G1456" s="665" t="s">
        <v>1575</v>
      </c>
      <c r="H1456" s="651"/>
      <c r="I1456" s="662"/>
      <c r="J1456" s="685"/>
      <c r="K1456" s="564"/>
      <c r="L1456" s="662"/>
    </row>
    <row r="1457" spans="1:12" ht="25.35" customHeight="1">
      <c r="A1457" s="660"/>
      <c r="B1457" s="660"/>
      <c r="C1457" s="658"/>
      <c r="D1457" s="410" t="s">
        <v>5002</v>
      </c>
      <c r="E1457" s="339" t="s">
        <v>4944</v>
      </c>
      <c r="F1457" s="359" t="s">
        <v>222</v>
      </c>
      <c r="G1457" s="667"/>
      <c r="H1457" s="651"/>
      <c r="I1457" s="662"/>
      <c r="J1457" s="685"/>
      <c r="K1457" s="564"/>
      <c r="L1457" s="662"/>
    </row>
    <row r="1458" spans="1:12" ht="25.35" customHeight="1" thickBot="1">
      <c r="A1458" s="660"/>
      <c r="B1458" s="660"/>
      <c r="C1458" s="658"/>
      <c r="D1458" s="401" t="s">
        <v>5570</v>
      </c>
      <c r="E1458" s="363" t="s">
        <v>5549</v>
      </c>
      <c r="F1458" s="375" t="s">
        <v>5550</v>
      </c>
      <c r="G1458" s="666"/>
      <c r="H1458" s="651"/>
      <c r="I1458" s="662"/>
      <c r="J1458" s="685"/>
      <c r="K1458" s="564"/>
      <c r="L1458" s="662"/>
    </row>
    <row r="1459" spans="1:12" ht="25.35" customHeight="1">
      <c r="A1459" s="660"/>
      <c r="B1459" s="660"/>
      <c r="C1459" s="658"/>
      <c r="D1459" s="400" t="s">
        <v>5003</v>
      </c>
      <c r="E1459" s="362" t="s">
        <v>4943</v>
      </c>
      <c r="F1459" s="374" t="s">
        <v>219</v>
      </c>
      <c r="G1459" s="665" t="s">
        <v>1577</v>
      </c>
      <c r="H1459" s="651"/>
      <c r="I1459" s="662"/>
      <c r="J1459" s="685"/>
      <c r="K1459" s="564"/>
      <c r="L1459" s="662"/>
    </row>
    <row r="1460" spans="1:12" ht="25.35" customHeight="1">
      <c r="A1460" s="660"/>
      <c r="B1460" s="660"/>
      <c r="C1460" s="658"/>
      <c r="D1460" s="410" t="s">
        <v>5004</v>
      </c>
      <c r="E1460" s="339" t="s">
        <v>4944</v>
      </c>
      <c r="F1460" s="359" t="s">
        <v>222</v>
      </c>
      <c r="G1460" s="667"/>
      <c r="H1460" s="651"/>
      <c r="I1460" s="662"/>
      <c r="J1460" s="685"/>
      <c r="K1460" s="564"/>
      <c r="L1460" s="662"/>
    </row>
    <row r="1461" spans="1:12" ht="25.35" customHeight="1" thickBot="1">
      <c r="A1461" s="660"/>
      <c r="B1461" s="660"/>
      <c r="C1461" s="658"/>
      <c r="D1461" s="411" t="s">
        <v>5571</v>
      </c>
      <c r="E1461" s="360" t="s">
        <v>5549</v>
      </c>
      <c r="F1461" s="377" t="s">
        <v>5550</v>
      </c>
      <c r="G1461" s="667"/>
      <c r="H1461" s="651"/>
      <c r="I1461" s="662"/>
      <c r="J1461" s="685"/>
      <c r="K1461" s="564"/>
      <c r="L1461" s="662"/>
    </row>
    <row r="1462" spans="1:12" ht="25.35" customHeight="1">
      <c r="A1462" s="660"/>
      <c r="B1462" s="660"/>
      <c r="C1462" s="658"/>
      <c r="D1462" s="400" t="s">
        <v>5005</v>
      </c>
      <c r="E1462" s="362" t="s">
        <v>4943</v>
      </c>
      <c r="F1462" s="374" t="s">
        <v>219</v>
      </c>
      <c r="G1462" s="665" t="s">
        <v>922</v>
      </c>
      <c r="H1462" s="651"/>
      <c r="I1462" s="662"/>
      <c r="J1462" s="685"/>
      <c r="K1462" s="564"/>
      <c r="L1462" s="662"/>
    </row>
    <row r="1463" spans="1:12" ht="25.35" customHeight="1" thickBot="1">
      <c r="A1463" s="660"/>
      <c r="B1463" s="660"/>
      <c r="C1463" s="658"/>
      <c r="D1463" s="401" t="s">
        <v>5006</v>
      </c>
      <c r="E1463" s="363" t="s">
        <v>4944</v>
      </c>
      <c r="F1463" s="375" t="s">
        <v>222</v>
      </c>
      <c r="G1463" s="666"/>
      <c r="H1463" s="651"/>
      <c r="I1463" s="662"/>
      <c r="J1463" s="685"/>
      <c r="K1463" s="564"/>
      <c r="L1463" s="662"/>
    </row>
    <row r="1464" spans="1:12" ht="25.35" customHeight="1">
      <c r="A1464" s="660"/>
      <c r="B1464" s="660"/>
      <c r="C1464" s="658"/>
      <c r="D1464" s="405" t="s">
        <v>5007</v>
      </c>
      <c r="E1464" s="361" t="s">
        <v>4943</v>
      </c>
      <c r="F1464" s="376" t="s">
        <v>219</v>
      </c>
      <c r="G1464" s="667" t="s">
        <v>931</v>
      </c>
      <c r="H1464" s="651"/>
      <c r="I1464" s="662"/>
      <c r="J1464" s="685"/>
      <c r="K1464" s="564"/>
      <c r="L1464" s="662"/>
    </row>
    <row r="1465" spans="1:12" ht="25.35" customHeight="1" thickBot="1">
      <c r="A1465" s="660"/>
      <c r="B1465" s="660"/>
      <c r="C1465" s="658"/>
      <c r="D1465" s="407" t="s">
        <v>5008</v>
      </c>
      <c r="E1465" s="360" t="s">
        <v>4944</v>
      </c>
      <c r="F1465" s="377" t="s">
        <v>222</v>
      </c>
      <c r="G1465" s="667"/>
      <c r="H1465" s="651"/>
      <c r="I1465" s="662"/>
      <c r="J1465" s="685"/>
      <c r="K1465" s="564"/>
      <c r="L1465" s="662"/>
    </row>
    <row r="1466" spans="1:12" ht="25.35" customHeight="1">
      <c r="A1466" s="660"/>
      <c r="B1466" s="660"/>
      <c r="C1466" s="658"/>
      <c r="D1466" s="400" t="s">
        <v>5009</v>
      </c>
      <c r="E1466" s="362" t="s">
        <v>4943</v>
      </c>
      <c r="F1466" s="381" t="s">
        <v>219</v>
      </c>
      <c r="G1466" s="665" t="s">
        <v>932</v>
      </c>
      <c r="H1466" s="651"/>
      <c r="I1466" s="662"/>
      <c r="J1466" s="685"/>
      <c r="K1466" s="564"/>
      <c r="L1466" s="662"/>
    </row>
    <row r="1467" spans="1:12" ht="25.35" customHeight="1">
      <c r="A1467" s="660"/>
      <c r="B1467" s="660"/>
      <c r="C1467" s="658"/>
      <c r="D1467" s="410" t="s">
        <v>5010</v>
      </c>
      <c r="E1467" s="339" t="s">
        <v>4944</v>
      </c>
      <c r="F1467" s="382" t="s">
        <v>222</v>
      </c>
      <c r="G1467" s="667"/>
      <c r="H1467" s="651"/>
      <c r="I1467" s="662"/>
      <c r="J1467" s="685"/>
      <c r="K1467" s="564"/>
      <c r="L1467" s="662"/>
    </row>
    <row r="1468" spans="1:12" ht="25.35" customHeight="1" thickBot="1">
      <c r="A1468" s="660"/>
      <c r="B1468" s="660"/>
      <c r="C1468" s="659"/>
      <c r="D1468" s="411" t="s">
        <v>5598</v>
      </c>
      <c r="E1468" s="360" t="s">
        <v>5549</v>
      </c>
      <c r="F1468" s="471" t="s">
        <v>5550</v>
      </c>
      <c r="G1468" s="667"/>
      <c r="H1468" s="651"/>
      <c r="I1468" s="664"/>
      <c r="J1468" s="685"/>
      <c r="K1468" s="559"/>
      <c r="L1468" s="428"/>
    </row>
    <row r="1469" spans="1:12" ht="25.35" customHeight="1">
      <c r="A1469" s="579">
        <v>952</v>
      </c>
      <c r="B1469" s="689" t="s">
        <v>5846</v>
      </c>
      <c r="C1469" s="584">
        <v>43963</v>
      </c>
      <c r="D1469" s="346" t="s">
        <v>2955</v>
      </c>
      <c r="E1469" s="533" t="s">
        <v>2547</v>
      </c>
      <c r="F1469" s="533" t="s">
        <v>2548</v>
      </c>
      <c r="G1469" s="380" t="s">
        <v>1037</v>
      </c>
      <c r="H1469" s="698" t="s">
        <v>5870</v>
      </c>
      <c r="I1469" s="704" t="s">
        <v>5961</v>
      </c>
      <c r="J1469" s="693" t="s">
        <v>5871</v>
      </c>
      <c r="K1469" s="695" t="s">
        <v>5868</v>
      </c>
      <c r="L1469" s="582" t="s">
        <v>21</v>
      </c>
    </row>
    <row r="1470" spans="1:12" ht="25.35" customHeight="1">
      <c r="A1470" s="580"/>
      <c r="B1470" s="689"/>
      <c r="C1470" s="690"/>
      <c r="D1470" s="412" t="s">
        <v>2990</v>
      </c>
      <c r="E1470" s="567"/>
      <c r="F1470" s="567"/>
      <c r="G1470" s="455" t="s">
        <v>304</v>
      </c>
      <c r="H1470" s="696"/>
      <c r="I1470" s="705"/>
      <c r="J1470" s="694"/>
      <c r="K1470" s="696"/>
      <c r="L1470" s="583"/>
    </row>
    <row r="1471" spans="1:12" ht="25.35" customHeight="1">
      <c r="A1471" s="580"/>
      <c r="B1471" s="689"/>
      <c r="C1471" s="691"/>
      <c r="D1471" s="346" t="s">
        <v>4100</v>
      </c>
      <c r="E1471" s="567"/>
      <c r="F1471" s="567"/>
      <c r="G1471" s="380" t="s">
        <v>1595</v>
      </c>
      <c r="H1471" s="696"/>
      <c r="I1471" s="705"/>
      <c r="J1471" s="694"/>
      <c r="K1471" s="696"/>
      <c r="L1471" s="583"/>
    </row>
    <row r="1472" spans="1:12" ht="25.35" customHeight="1">
      <c r="A1472" s="580"/>
      <c r="B1472" s="689"/>
      <c r="C1472" s="691"/>
      <c r="D1472" s="346" t="s">
        <v>4108</v>
      </c>
      <c r="E1472" s="567"/>
      <c r="F1472" s="567"/>
      <c r="G1472" s="334" t="s">
        <v>1766</v>
      </c>
      <c r="H1472" s="696"/>
      <c r="I1472" s="705"/>
      <c r="J1472" s="694"/>
      <c r="K1472" s="696"/>
      <c r="L1472" s="583"/>
    </row>
    <row r="1473" spans="1:12" ht="25.35" customHeight="1">
      <c r="A1473" s="580"/>
      <c r="B1473" s="689"/>
      <c r="C1473" s="691"/>
      <c r="D1473" s="346" t="s">
        <v>3000</v>
      </c>
      <c r="E1473" s="567"/>
      <c r="F1473" s="567"/>
      <c r="G1473" s="334" t="s">
        <v>1126</v>
      </c>
      <c r="H1473" s="696"/>
      <c r="I1473" s="705"/>
      <c r="J1473" s="694"/>
      <c r="K1473" s="696"/>
      <c r="L1473" s="583"/>
    </row>
    <row r="1474" spans="1:12" ht="25.35" customHeight="1">
      <c r="A1474" s="580"/>
      <c r="B1474" s="689"/>
      <c r="C1474" s="691"/>
      <c r="D1474" s="346" t="s">
        <v>3820</v>
      </c>
      <c r="E1474" s="567"/>
      <c r="F1474" s="567"/>
      <c r="G1474" s="334" t="s">
        <v>431</v>
      </c>
      <c r="H1474" s="696"/>
      <c r="I1474" s="705"/>
      <c r="J1474" s="694"/>
      <c r="K1474" s="696"/>
      <c r="L1474" s="583"/>
    </row>
    <row r="1475" spans="1:12" ht="25.35" customHeight="1">
      <c r="A1475" s="580"/>
      <c r="B1475" s="689"/>
      <c r="C1475" s="691"/>
      <c r="D1475" s="346" t="s">
        <v>3810</v>
      </c>
      <c r="E1475" s="567"/>
      <c r="F1475" s="567"/>
      <c r="G1475" s="334" t="s">
        <v>501</v>
      </c>
      <c r="H1475" s="696"/>
      <c r="I1475" s="705"/>
      <c r="J1475" s="694"/>
      <c r="K1475" s="696"/>
      <c r="L1475" s="583"/>
    </row>
    <row r="1476" spans="1:12" ht="25.35" customHeight="1">
      <c r="A1476" s="580"/>
      <c r="B1476" s="689"/>
      <c r="C1476" s="691"/>
      <c r="D1476" s="346" t="s">
        <v>3801</v>
      </c>
      <c r="E1476" s="567"/>
      <c r="F1476" s="567"/>
      <c r="G1476" s="334" t="s">
        <v>1075</v>
      </c>
      <c r="H1476" s="696"/>
      <c r="I1476" s="705"/>
      <c r="J1476" s="694"/>
      <c r="K1476" s="696"/>
      <c r="L1476" s="583"/>
    </row>
    <row r="1477" spans="1:12" ht="25.35" customHeight="1">
      <c r="A1477" s="580"/>
      <c r="B1477" s="689"/>
      <c r="C1477" s="691"/>
      <c r="D1477" s="346" t="s">
        <v>3757</v>
      </c>
      <c r="E1477" s="567"/>
      <c r="F1477" s="567"/>
      <c r="G1477" s="334" t="s">
        <v>1120</v>
      </c>
      <c r="H1477" s="696"/>
      <c r="I1477" s="705"/>
      <c r="J1477" s="694"/>
      <c r="K1477" s="696"/>
      <c r="L1477" s="583"/>
    </row>
    <row r="1478" spans="1:12" ht="25.35" customHeight="1">
      <c r="A1478" s="580"/>
      <c r="B1478" s="689"/>
      <c r="C1478" s="691"/>
      <c r="D1478" s="346" t="s">
        <v>3692</v>
      </c>
      <c r="E1478" s="567"/>
      <c r="F1478" s="567"/>
      <c r="G1478" s="334" t="s">
        <v>1121</v>
      </c>
      <c r="H1478" s="696"/>
      <c r="I1478" s="705"/>
      <c r="J1478" s="694"/>
      <c r="K1478" s="696"/>
      <c r="L1478" s="583"/>
    </row>
    <row r="1479" spans="1:12" ht="25.35" customHeight="1">
      <c r="A1479" s="580"/>
      <c r="B1479" s="689"/>
      <c r="C1479" s="691"/>
      <c r="D1479" s="346" t="s">
        <v>3828</v>
      </c>
      <c r="E1479" s="567"/>
      <c r="F1479" s="567"/>
      <c r="G1479" s="334" t="s">
        <v>1597</v>
      </c>
      <c r="H1479" s="696"/>
      <c r="I1479" s="705"/>
      <c r="J1479" s="694"/>
      <c r="K1479" s="696"/>
      <c r="L1479" s="583"/>
    </row>
    <row r="1480" spans="1:12" ht="25.35" customHeight="1">
      <c r="A1480" s="580"/>
      <c r="B1480" s="689"/>
      <c r="C1480" s="691"/>
      <c r="D1480" s="346" t="s">
        <v>3867</v>
      </c>
      <c r="E1480" s="567"/>
      <c r="F1480" s="567"/>
      <c r="G1480" s="334" t="s">
        <v>530</v>
      </c>
      <c r="H1480" s="696"/>
      <c r="I1480" s="705"/>
      <c r="J1480" s="694"/>
      <c r="K1480" s="696"/>
      <c r="L1480" s="583"/>
    </row>
    <row r="1481" spans="1:12" ht="25.35" customHeight="1">
      <c r="A1481" s="580"/>
      <c r="B1481" s="689"/>
      <c r="C1481" s="691"/>
      <c r="D1481" s="346" t="s">
        <v>3906</v>
      </c>
      <c r="E1481" s="567"/>
      <c r="F1481" s="567"/>
      <c r="G1481" s="334" t="s">
        <v>537</v>
      </c>
      <c r="H1481" s="696"/>
      <c r="I1481" s="705"/>
      <c r="J1481" s="694"/>
      <c r="K1481" s="696"/>
      <c r="L1481" s="583"/>
    </row>
    <row r="1482" spans="1:12" ht="25.35" customHeight="1">
      <c r="A1482" s="580"/>
      <c r="B1482" s="689"/>
      <c r="C1482" s="691"/>
      <c r="D1482" s="346" t="s">
        <v>3010</v>
      </c>
      <c r="E1482" s="567"/>
      <c r="F1482" s="567"/>
      <c r="G1482" s="334" t="s">
        <v>709</v>
      </c>
      <c r="H1482" s="696"/>
      <c r="I1482" s="705"/>
      <c r="J1482" s="694"/>
      <c r="K1482" s="696"/>
      <c r="L1482" s="583"/>
    </row>
    <row r="1483" spans="1:12" ht="25.35" customHeight="1">
      <c r="A1483" s="580"/>
      <c r="B1483" s="689"/>
      <c r="C1483" s="691"/>
      <c r="D1483" s="346" t="s">
        <v>4013</v>
      </c>
      <c r="E1483" s="567"/>
      <c r="F1483" s="567"/>
      <c r="G1483" s="334" t="s">
        <v>754</v>
      </c>
      <c r="H1483" s="696"/>
      <c r="I1483" s="705"/>
      <c r="J1483" s="694"/>
      <c r="K1483" s="696"/>
      <c r="L1483" s="583"/>
    </row>
    <row r="1484" spans="1:12" ht="25.35" customHeight="1">
      <c r="A1484" s="580"/>
      <c r="B1484" s="689"/>
      <c r="C1484" s="691"/>
      <c r="D1484" s="346" t="s">
        <v>4064</v>
      </c>
      <c r="E1484" s="567"/>
      <c r="F1484" s="567"/>
      <c r="G1484" s="334" t="s">
        <v>1079</v>
      </c>
      <c r="H1484" s="696"/>
      <c r="I1484" s="705"/>
      <c r="J1484" s="694"/>
      <c r="K1484" s="696"/>
      <c r="L1484" s="583"/>
    </row>
    <row r="1485" spans="1:12" ht="25.35" customHeight="1">
      <c r="A1485" s="580"/>
      <c r="B1485" s="689"/>
      <c r="C1485" s="691"/>
      <c r="D1485" s="346" t="s">
        <v>3248</v>
      </c>
      <c r="E1485" s="567"/>
      <c r="F1485" s="567"/>
      <c r="G1485" s="334" t="s">
        <v>767</v>
      </c>
      <c r="H1485" s="696"/>
      <c r="I1485" s="705"/>
      <c r="J1485" s="694"/>
      <c r="K1485" s="696"/>
      <c r="L1485" s="583"/>
    </row>
    <row r="1486" spans="1:12" ht="25.35" customHeight="1">
      <c r="A1486" s="580"/>
      <c r="B1486" s="689"/>
      <c r="C1486" s="691"/>
      <c r="D1486" s="346" t="s">
        <v>4072</v>
      </c>
      <c r="E1486" s="567"/>
      <c r="F1486" s="567"/>
      <c r="G1486" s="334" t="s">
        <v>807</v>
      </c>
      <c r="H1486" s="696"/>
      <c r="I1486" s="705"/>
      <c r="J1486" s="694"/>
      <c r="K1486" s="696"/>
      <c r="L1486" s="583"/>
    </row>
    <row r="1487" spans="1:12" ht="25.35" customHeight="1">
      <c r="A1487" s="580"/>
      <c r="B1487" s="689"/>
      <c r="C1487" s="691"/>
      <c r="D1487" s="346" t="s">
        <v>3267</v>
      </c>
      <c r="E1487" s="567"/>
      <c r="F1487" s="567"/>
      <c r="G1487" s="334" t="s">
        <v>810</v>
      </c>
      <c r="H1487" s="696"/>
      <c r="I1487" s="705"/>
      <c r="J1487" s="694"/>
      <c r="K1487" s="696"/>
      <c r="L1487" s="583"/>
    </row>
    <row r="1488" spans="1:12" ht="25.35" customHeight="1">
      <c r="A1488" s="580"/>
      <c r="B1488" s="689"/>
      <c r="C1488" s="691"/>
      <c r="D1488" s="346" t="s">
        <v>4176</v>
      </c>
      <c r="E1488" s="567"/>
      <c r="F1488" s="567"/>
      <c r="G1488" s="334" t="s">
        <v>883</v>
      </c>
      <c r="H1488" s="696"/>
      <c r="I1488" s="705"/>
      <c r="J1488" s="694"/>
      <c r="K1488" s="696"/>
      <c r="L1488" s="583"/>
    </row>
    <row r="1489" spans="1:12" ht="25.35" customHeight="1">
      <c r="A1489" s="580"/>
      <c r="B1489" s="689"/>
      <c r="C1489" s="691"/>
      <c r="D1489" s="346" t="s">
        <v>4185</v>
      </c>
      <c r="E1489" s="567"/>
      <c r="F1489" s="567"/>
      <c r="G1489" s="334" t="s">
        <v>890</v>
      </c>
      <c r="H1489" s="696"/>
      <c r="I1489" s="705"/>
      <c r="J1489" s="694"/>
      <c r="K1489" s="696"/>
      <c r="L1489" s="583"/>
    </row>
    <row r="1490" spans="1:12" ht="25.35" customHeight="1">
      <c r="A1490" s="580"/>
      <c r="B1490" s="689"/>
      <c r="C1490" s="691"/>
      <c r="D1490" s="346" t="s">
        <v>4202</v>
      </c>
      <c r="E1490" s="567"/>
      <c r="F1490" s="567"/>
      <c r="G1490" s="334" t="s">
        <v>891</v>
      </c>
      <c r="H1490" s="696"/>
      <c r="I1490" s="705"/>
      <c r="J1490" s="694"/>
      <c r="K1490" s="696"/>
      <c r="L1490" s="583"/>
    </row>
    <row r="1491" spans="1:12" ht="25.35" customHeight="1">
      <c r="A1491" s="580"/>
      <c r="B1491" s="689"/>
      <c r="C1491" s="691"/>
      <c r="D1491" s="346" t="s">
        <v>4219</v>
      </c>
      <c r="E1491" s="567"/>
      <c r="F1491" s="567"/>
      <c r="G1491" s="334" t="s">
        <v>892</v>
      </c>
      <c r="H1491" s="696"/>
      <c r="I1491" s="705"/>
      <c r="J1491" s="694"/>
      <c r="K1491" s="696"/>
      <c r="L1491" s="583"/>
    </row>
    <row r="1492" spans="1:12" ht="25.35" customHeight="1">
      <c r="A1492" s="580"/>
      <c r="B1492" s="689"/>
      <c r="C1492" s="691"/>
      <c r="D1492" s="346" t="s">
        <v>4248</v>
      </c>
      <c r="E1492" s="567"/>
      <c r="F1492" s="567"/>
      <c r="G1492" s="334" t="s">
        <v>1089</v>
      </c>
      <c r="H1492" s="696"/>
      <c r="I1492" s="705"/>
      <c r="J1492" s="694"/>
      <c r="K1492" s="696"/>
      <c r="L1492" s="583"/>
    </row>
    <row r="1493" spans="1:12" ht="25.35" customHeight="1">
      <c r="A1493" s="580"/>
      <c r="B1493" s="689"/>
      <c r="C1493" s="691"/>
      <c r="D1493" s="346" t="s">
        <v>3258</v>
      </c>
      <c r="E1493" s="567"/>
      <c r="F1493" s="567"/>
      <c r="G1493" s="334" t="s">
        <v>898</v>
      </c>
      <c r="H1493" s="696"/>
      <c r="I1493" s="705"/>
      <c r="J1493" s="694"/>
      <c r="K1493" s="696"/>
      <c r="L1493" s="583"/>
    </row>
    <row r="1494" spans="1:12" ht="25.35" customHeight="1">
      <c r="A1494" s="580"/>
      <c r="B1494" s="689"/>
      <c r="C1494" s="691"/>
      <c r="D1494" s="346" t="s">
        <v>4257</v>
      </c>
      <c r="E1494" s="567"/>
      <c r="F1494" s="567"/>
      <c r="G1494" s="334" t="s">
        <v>921</v>
      </c>
      <c r="H1494" s="696"/>
      <c r="I1494" s="705"/>
      <c r="J1494" s="694"/>
      <c r="K1494" s="696"/>
      <c r="L1494" s="583"/>
    </row>
    <row r="1495" spans="1:12" ht="25.35" customHeight="1">
      <c r="A1495" s="580"/>
      <c r="B1495" s="689"/>
      <c r="C1495" s="691"/>
      <c r="D1495" s="346" t="s">
        <v>4265</v>
      </c>
      <c r="E1495" s="567"/>
      <c r="F1495" s="567"/>
      <c r="G1495" s="334" t="s">
        <v>1575</v>
      </c>
      <c r="H1495" s="696"/>
      <c r="I1495" s="705"/>
      <c r="J1495" s="694"/>
      <c r="K1495" s="696"/>
      <c r="L1495" s="583"/>
    </row>
    <row r="1496" spans="1:12" ht="25.35" customHeight="1">
      <c r="A1496" s="580"/>
      <c r="B1496" s="689"/>
      <c r="C1496" s="691"/>
      <c r="D1496" s="346" t="s">
        <v>4273</v>
      </c>
      <c r="E1496" s="567"/>
      <c r="F1496" s="567"/>
      <c r="G1496" s="334" t="s">
        <v>1577</v>
      </c>
      <c r="H1496" s="696"/>
      <c r="I1496" s="706"/>
      <c r="J1496" s="694"/>
      <c r="K1496" s="696"/>
      <c r="L1496" s="583"/>
    </row>
    <row r="1497" spans="1:12" ht="58.5" customHeight="1" thickBot="1">
      <c r="A1497" s="580"/>
      <c r="B1497" s="552"/>
      <c r="C1497" s="692"/>
      <c r="D1497" s="413" t="s">
        <v>3960</v>
      </c>
      <c r="E1497" s="567"/>
      <c r="F1497" s="567"/>
      <c r="G1497" s="434" t="s">
        <v>932</v>
      </c>
      <c r="H1497" s="696"/>
      <c r="I1497" s="433" t="s">
        <v>5962</v>
      </c>
      <c r="J1497" s="694"/>
      <c r="K1497" s="696"/>
      <c r="L1497" s="697"/>
    </row>
    <row r="1498" spans="1:12" ht="25.35" customHeight="1">
      <c r="A1498" s="701">
        <v>953</v>
      </c>
      <c r="B1498" s="689" t="s">
        <v>5846</v>
      </c>
      <c r="C1498" s="584">
        <v>43963</v>
      </c>
      <c r="D1498" s="346" t="s">
        <v>2955</v>
      </c>
      <c r="E1498" s="533" t="s">
        <v>2547</v>
      </c>
      <c r="F1498" s="533" t="s">
        <v>2548</v>
      </c>
      <c r="G1498" s="334" t="s">
        <v>1037</v>
      </c>
      <c r="H1498" s="698" t="s">
        <v>3964</v>
      </c>
      <c r="I1498" s="564" t="s">
        <v>5872</v>
      </c>
      <c r="J1498" s="564" t="s">
        <v>5867</v>
      </c>
      <c r="K1498" s="564" t="s">
        <v>5868</v>
      </c>
      <c r="L1498" s="582" t="s">
        <v>21</v>
      </c>
    </row>
    <row r="1499" spans="1:12" ht="25.35" customHeight="1">
      <c r="A1499" s="701"/>
      <c r="B1499" s="689"/>
      <c r="C1499" s="702"/>
      <c r="D1499" s="412" t="s">
        <v>2990</v>
      </c>
      <c r="E1499" s="566"/>
      <c r="F1499" s="566"/>
      <c r="G1499" s="474" t="s">
        <v>304</v>
      </c>
      <c r="H1499" s="699"/>
      <c r="I1499" s="560"/>
      <c r="J1499" s="564"/>
      <c r="K1499" s="564"/>
      <c r="L1499" s="583"/>
    </row>
    <row r="1500" spans="1:12" ht="25.35" customHeight="1">
      <c r="A1500" s="701"/>
      <c r="B1500" s="689"/>
      <c r="C1500" s="584"/>
      <c r="D1500" s="346" t="s">
        <v>4100</v>
      </c>
      <c r="E1500" s="533"/>
      <c r="F1500" s="533"/>
      <c r="G1500" s="334" t="s">
        <v>1595</v>
      </c>
      <c r="H1500" s="698"/>
      <c r="I1500" s="560"/>
      <c r="J1500" s="564"/>
      <c r="K1500" s="564"/>
      <c r="L1500" s="583"/>
    </row>
    <row r="1501" spans="1:12" ht="25.35" customHeight="1">
      <c r="A1501" s="701"/>
      <c r="B1501" s="689"/>
      <c r="C1501" s="584"/>
      <c r="D1501" s="346" t="s">
        <v>4108</v>
      </c>
      <c r="E1501" s="533"/>
      <c r="F1501" s="533"/>
      <c r="G1501" s="334" t="s">
        <v>1766</v>
      </c>
      <c r="H1501" s="698"/>
      <c r="I1501" s="560"/>
      <c r="J1501" s="564"/>
      <c r="K1501" s="564"/>
      <c r="L1501" s="583"/>
    </row>
    <row r="1502" spans="1:12" ht="25.35" customHeight="1">
      <c r="A1502" s="701"/>
      <c r="B1502" s="689"/>
      <c r="C1502" s="584"/>
      <c r="D1502" s="346" t="s">
        <v>3000</v>
      </c>
      <c r="E1502" s="533"/>
      <c r="F1502" s="533"/>
      <c r="G1502" s="334" t="s">
        <v>1126</v>
      </c>
      <c r="H1502" s="698"/>
      <c r="I1502" s="560"/>
      <c r="J1502" s="564"/>
      <c r="K1502" s="564"/>
      <c r="L1502" s="583"/>
    </row>
    <row r="1503" spans="1:12" ht="25.35" customHeight="1">
      <c r="A1503" s="701"/>
      <c r="B1503" s="689"/>
      <c r="C1503" s="584"/>
      <c r="D1503" s="346" t="s">
        <v>3820</v>
      </c>
      <c r="E1503" s="533"/>
      <c r="F1503" s="533"/>
      <c r="G1503" s="334" t="s">
        <v>431</v>
      </c>
      <c r="H1503" s="698"/>
      <c r="I1503" s="560"/>
      <c r="J1503" s="564"/>
      <c r="K1503" s="564"/>
      <c r="L1503" s="583"/>
    </row>
    <row r="1504" spans="1:12" ht="25.35" customHeight="1">
      <c r="A1504" s="701"/>
      <c r="B1504" s="689"/>
      <c r="C1504" s="584"/>
      <c r="D1504" s="346" t="s">
        <v>3810</v>
      </c>
      <c r="E1504" s="533"/>
      <c r="F1504" s="533"/>
      <c r="G1504" s="334" t="s">
        <v>501</v>
      </c>
      <c r="H1504" s="698"/>
      <c r="I1504" s="560"/>
      <c r="J1504" s="564"/>
      <c r="K1504" s="564"/>
      <c r="L1504" s="583"/>
    </row>
    <row r="1505" spans="1:12" ht="25.35" customHeight="1">
      <c r="A1505" s="701"/>
      <c r="B1505" s="689"/>
      <c r="C1505" s="584"/>
      <c r="D1505" s="346" t="s">
        <v>3801</v>
      </c>
      <c r="E1505" s="533"/>
      <c r="F1505" s="533"/>
      <c r="G1505" s="334" t="s">
        <v>1075</v>
      </c>
      <c r="H1505" s="698"/>
      <c r="I1505" s="560"/>
      <c r="J1505" s="564"/>
      <c r="K1505" s="564"/>
      <c r="L1505" s="583"/>
    </row>
    <row r="1506" spans="1:12" ht="25.35" customHeight="1">
      <c r="A1506" s="701"/>
      <c r="B1506" s="689"/>
      <c r="C1506" s="584"/>
      <c r="D1506" s="346" t="s">
        <v>3757</v>
      </c>
      <c r="E1506" s="533"/>
      <c r="F1506" s="533"/>
      <c r="G1506" s="334" t="s">
        <v>1120</v>
      </c>
      <c r="H1506" s="698"/>
      <c r="I1506" s="560"/>
      <c r="J1506" s="564"/>
      <c r="K1506" s="564"/>
      <c r="L1506" s="583"/>
    </row>
    <row r="1507" spans="1:12" ht="25.35" customHeight="1">
      <c r="A1507" s="701"/>
      <c r="B1507" s="689"/>
      <c r="C1507" s="584"/>
      <c r="D1507" s="346" t="s">
        <v>3692</v>
      </c>
      <c r="E1507" s="533"/>
      <c r="F1507" s="533"/>
      <c r="G1507" s="334" t="s">
        <v>1121</v>
      </c>
      <c r="H1507" s="698"/>
      <c r="I1507" s="560"/>
      <c r="J1507" s="564"/>
      <c r="K1507" s="564"/>
      <c r="L1507" s="583"/>
    </row>
    <row r="1508" spans="1:12" ht="25.35" customHeight="1">
      <c r="A1508" s="701"/>
      <c r="B1508" s="689"/>
      <c r="C1508" s="584"/>
      <c r="D1508" s="346" t="s">
        <v>3828</v>
      </c>
      <c r="E1508" s="533"/>
      <c r="F1508" s="533"/>
      <c r="G1508" s="334" t="s">
        <v>1597</v>
      </c>
      <c r="H1508" s="698"/>
      <c r="I1508" s="560"/>
      <c r="J1508" s="564"/>
      <c r="K1508" s="564"/>
      <c r="L1508" s="583"/>
    </row>
    <row r="1509" spans="1:12" ht="25.35" customHeight="1">
      <c r="A1509" s="701"/>
      <c r="B1509" s="689"/>
      <c r="C1509" s="584"/>
      <c r="D1509" s="346" t="s">
        <v>3867</v>
      </c>
      <c r="E1509" s="533"/>
      <c r="F1509" s="533"/>
      <c r="G1509" s="334" t="s">
        <v>530</v>
      </c>
      <c r="H1509" s="698"/>
      <c r="I1509" s="560"/>
      <c r="J1509" s="564"/>
      <c r="K1509" s="564"/>
      <c r="L1509" s="583"/>
    </row>
    <row r="1510" spans="1:12" ht="25.35" customHeight="1">
      <c r="A1510" s="701"/>
      <c r="B1510" s="689"/>
      <c r="C1510" s="584"/>
      <c r="D1510" s="346" t="s">
        <v>3906</v>
      </c>
      <c r="E1510" s="533"/>
      <c r="F1510" s="533"/>
      <c r="G1510" s="334" t="s">
        <v>537</v>
      </c>
      <c r="H1510" s="698"/>
      <c r="I1510" s="560"/>
      <c r="J1510" s="564"/>
      <c r="K1510" s="564"/>
      <c r="L1510" s="583"/>
    </row>
    <row r="1511" spans="1:12" ht="25.35" customHeight="1">
      <c r="A1511" s="701"/>
      <c r="B1511" s="689"/>
      <c r="C1511" s="584"/>
      <c r="D1511" s="346" t="s">
        <v>3010</v>
      </c>
      <c r="E1511" s="533"/>
      <c r="F1511" s="533"/>
      <c r="G1511" s="334" t="s">
        <v>709</v>
      </c>
      <c r="H1511" s="698"/>
      <c r="I1511" s="560"/>
      <c r="J1511" s="564"/>
      <c r="K1511" s="564"/>
      <c r="L1511" s="583"/>
    </row>
    <row r="1512" spans="1:12" ht="25.35" customHeight="1">
      <c r="A1512" s="701"/>
      <c r="B1512" s="689"/>
      <c r="C1512" s="584"/>
      <c r="D1512" s="346" t="s">
        <v>4013</v>
      </c>
      <c r="E1512" s="533"/>
      <c r="F1512" s="533"/>
      <c r="G1512" s="334" t="s">
        <v>754</v>
      </c>
      <c r="H1512" s="698"/>
      <c r="I1512" s="560"/>
      <c r="J1512" s="564"/>
      <c r="K1512" s="564"/>
      <c r="L1512" s="583"/>
    </row>
    <row r="1513" spans="1:12" ht="25.35" customHeight="1">
      <c r="A1513" s="701"/>
      <c r="B1513" s="689"/>
      <c r="C1513" s="584"/>
      <c r="D1513" s="346" t="s">
        <v>4064</v>
      </c>
      <c r="E1513" s="533"/>
      <c r="F1513" s="533"/>
      <c r="G1513" s="334" t="s">
        <v>1079</v>
      </c>
      <c r="H1513" s="698"/>
      <c r="I1513" s="560"/>
      <c r="J1513" s="564"/>
      <c r="K1513" s="564"/>
      <c r="L1513" s="583"/>
    </row>
    <row r="1514" spans="1:12" ht="25.35" customHeight="1">
      <c r="A1514" s="701"/>
      <c r="B1514" s="689"/>
      <c r="C1514" s="584"/>
      <c r="D1514" s="346" t="s">
        <v>3248</v>
      </c>
      <c r="E1514" s="533"/>
      <c r="F1514" s="533"/>
      <c r="G1514" s="334" t="s">
        <v>767</v>
      </c>
      <c r="H1514" s="698"/>
      <c r="I1514" s="560"/>
      <c r="J1514" s="564"/>
      <c r="K1514" s="564"/>
      <c r="L1514" s="583"/>
    </row>
    <row r="1515" spans="1:12" ht="25.35" customHeight="1">
      <c r="A1515" s="701"/>
      <c r="B1515" s="689"/>
      <c r="C1515" s="584"/>
      <c r="D1515" s="346" t="s">
        <v>4072</v>
      </c>
      <c r="E1515" s="533"/>
      <c r="F1515" s="533"/>
      <c r="G1515" s="334" t="s">
        <v>807</v>
      </c>
      <c r="H1515" s="698"/>
      <c r="I1515" s="560"/>
      <c r="J1515" s="564"/>
      <c r="K1515" s="564"/>
      <c r="L1515" s="583"/>
    </row>
    <row r="1516" spans="1:12" ht="25.35" customHeight="1">
      <c r="A1516" s="701"/>
      <c r="B1516" s="689"/>
      <c r="C1516" s="584"/>
      <c r="D1516" s="346" t="s">
        <v>3267</v>
      </c>
      <c r="E1516" s="533"/>
      <c r="F1516" s="533"/>
      <c r="G1516" s="334" t="s">
        <v>810</v>
      </c>
      <c r="H1516" s="698"/>
      <c r="I1516" s="560"/>
      <c r="J1516" s="564"/>
      <c r="K1516" s="564"/>
      <c r="L1516" s="583"/>
    </row>
    <row r="1517" spans="1:12" ht="25.35" customHeight="1">
      <c r="A1517" s="701"/>
      <c r="B1517" s="689"/>
      <c r="C1517" s="584"/>
      <c r="D1517" s="346" t="s">
        <v>4176</v>
      </c>
      <c r="E1517" s="533"/>
      <c r="F1517" s="533"/>
      <c r="G1517" s="334" t="s">
        <v>883</v>
      </c>
      <c r="H1517" s="698"/>
      <c r="I1517" s="560"/>
      <c r="J1517" s="564"/>
      <c r="K1517" s="564"/>
      <c r="L1517" s="583"/>
    </row>
    <row r="1518" spans="1:12" ht="25.35" customHeight="1">
      <c r="A1518" s="701"/>
      <c r="B1518" s="689"/>
      <c r="C1518" s="584"/>
      <c r="D1518" s="346" t="s">
        <v>4185</v>
      </c>
      <c r="E1518" s="533"/>
      <c r="F1518" s="533"/>
      <c r="G1518" s="334" t="s">
        <v>890</v>
      </c>
      <c r="H1518" s="698"/>
      <c r="I1518" s="560"/>
      <c r="J1518" s="564"/>
      <c r="K1518" s="564"/>
      <c r="L1518" s="583"/>
    </row>
    <row r="1519" spans="1:12" ht="25.35" customHeight="1">
      <c r="A1519" s="701"/>
      <c r="B1519" s="689"/>
      <c r="C1519" s="584"/>
      <c r="D1519" s="346" t="s">
        <v>4202</v>
      </c>
      <c r="E1519" s="533"/>
      <c r="F1519" s="533"/>
      <c r="G1519" s="334" t="s">
        <v>891</v>
      </c>
      <c r="H1519" s="698"/>
      <c r="I1519" s="560"/>
      <c r="J1519" s="564"/>
      <c r="K1519" s="564"/>
      <c r="L1519" s="583"/>
    </row>
    <row r="1520" spans="1:12" ht="25.35" customHeight="1">
      <c r="A1520" s="701"/>
      <c r="B1520" s="689"/>
      <c r="C1520" s="584"/>
      <c r="D1520" s="346" t="s">
        <v>4219</v>
      </c>
      <c r="E1520" s="533"/>
      <c r="F1520" s="533"/>
      <c r="G1520" s="334" t="s">
        <v>892</v>
      </c>
      <c r="H1520" s="698"/>
      <c r="I1520" s="560"/>
      <c r="J1520" s="564"/>
      <c r="K1520" s="564"/>
      <c r="L1520" s="583"/>
    </row>
    <row r="1521" spans="1:12" ht="25.35" customHeight="1">
      <c r="A1521" s="701"/>
      <c r="B1521" s="689"/>
      <c r="C1521" s="584"/>
      <c r="D1521" s="346" t="s">
        <v>4248</v>
      </c>
      <c r="E1521" s="533"/>
      <c r="F1521" s="533"/>
      <c r="G1521" s="334" t="s">
        <v>1089</v>
      </c>
      <c r="H1521" s="698"/>
      <c r="I1521" s="560"/>
      <c r="J1521" s="564"/>
      <c r="K1521" s="564"/>
      <c r="L1521" s="583"/>
    </row>
    <row r="1522" spans="1:12" ht="25.35" customHeight="1">
      <c r="A1522" s="701"/>
      <c r="B1522" s="689"/>
      <c r="C1522" s="584"/>
      <c r="D1522" s="346" t="s">
        <v>3258</v>
      </c>
      <c r="E1522" s="533"/>
      <c r="F1522" s="533"/>
      <c r="G1522" s="334" t="s">
        <v>898</v>
      </c>
      <c r="H1522" s="698"/>
      <c r="I1522" s="560"/>
      <c r="J1522" s="564"/>
      <c r="K1522" s="564"/>
      <c r="L1522" s="583"/>
    </row>
    <row r="1523" spans="1:12" ht="25.35" customHeight="1">
      <c r="A1523" s="701"/>
      <c r="B1523" s="689"/>
      <c r="C1523" s="584"/>
      <c r="D1523" s="346" t="s">
        <v>4257</v>
      </c>
      <c r="E1523" s="533"/>
      <c r="F1523" s="533"/>
      <c r="G1523" s="334" t="s">
        <v>921</v>
      </c>
      <c r="H1523" s="698"/>
      <c r="I1523" s="560"/>
      <c r="J1523" s="564"/>
      <c r="K1523" s="564"/>
      <c r="L1523" s="583"/>
    </row>
    <row r="1524" spans="1:12" ht="25.35" customHeight="1">
      <c r="A1524" s="701"/>
      <c r="B1524" s="689"/>
      <c r="C1524" s="584"/>
      <c r="D1524" s="346" t="s">
        <v>4265</v>
      </c>
      <c r="E1524" s="533"/>
      <c r="F1524" s="533"/>
      <c r="G1524" s="334" t="s">
        <v>1575</v>
      </c>
      <c r="H1524" s="698"/>
      <c r="I1524" s="560"/>
      <c r="J1524" s="564"/>
      <c r="K1524" s="564"/>
      <c r="L1524" s="583"/>
    </row>
    <row r="1525" spans="1:12" ht="25.35" customHeight="1">
      <c r="A1525" s="701"/>
      <c r="B1525" s="689"/>
      <c r="C1525" s="584"/>
      <c r="D1525" s="346" t="s">
        <v>4273</v>
      </c>
      <c r="E1525" s="533"/>
      <c r="F1525" s="533"/>
      <c r="G1525" s="334" t="s">
        <v>1577</v>
      </c>
      <c r="H1525" s="698"/>
      <c r="I1525" s="560"/>
      <c r="J1525" s="564"/>
      <c r="K1525" s="564"/>
      <c r="L1525" s="583"/>
    </row>
    <row r="1526" spans="1:12" ht="25.35" customHeight="1" thickBot="1">
      <c r="A1526" s="701"/>
      <c r="B1526" s="689"/>
      <c r="C1526" s="703"/>
      <c r="D1526" s="413" t="s">
        <v>3960</v>
      </c>
      <c r="E1526" s="569"/>
      <c r="F1526" s="569"/>
      <c r="G1526" s="472" t="s">
        <v>932</v>
      </c>
      <c r="H1526" s="700"/>
      <c r="I1526" s="560"/>
      <c r="J1526" s="559"/>
      <c r="K1526" s="559"/>
      <c r="L1526" s="697"/>
    </row>
    <row r="1527" spans="1:12" ht="25.35" customHeight="1" thickBot="1">
      <c r="A1527" s="579">
        <v>954</v>
      </c>
      <c r="B1527" s="552" t="s">
        <v>5846</v>
      </c>
      <c r="C1527" s="584">
        <v>43963</v>
      </c>
      <c r="D1527" s="346" t="s">
        <v>2950</v>
      </c>
      <c r="E1527" s="310" t="s">
        <v>2625</v>
      </c>
      <c r="F1527" s="310" t="s">
        <v>2626</v>
      </c>
      <c r="G1527" s="341" t="s">
        <v>199</v>
      </c>
      <c r="H1527" s="661" t="s">
        <v>3964</v>
      </c>
      <c r="I1527" s="564" t="s">
        <v>2551</v>
      </c>
      <c r="J1527" s="564" t="s">
        <v>5869</v>
      </c>
      <c r="K1527" s="564" t="s">
        <v>5868</v>
      </c>
      <c r="L1527" s="430"/>
    </row>
    <row r="1528" spans="1:12" ht="25.35" customHeight="1">
      <c r="A1528" s="580"/>
      <c r="B1528" s="553"/>
      <c r="C1528" s="585"/>
      <c r="D1528" s="412" t="s">
        <v>2953</v>
      </c>
      <c r="E1528" s="453" t="s">
        <v>2620</v>
      </c>
      <c r="F1528" s="453" t="s">
        <v>2621</v>
      </c>
      <c r="G1528" s="455" t="s">
        <v>1037</v>
      </c>
      <c r="H1528" s="587"/>
      <c r="I1528" s="560"/>
      <c r="J1528" s="564"/>
      <c r="K1528" s="564"/>
      <c r="L1528" s="582" t="s">
        <v>21</v>
      </c>
    </row>
    <row r="1529" spans="1:12" ht="25.35" customHeight="1">
      <c r="A1529" s="580"/>
      <c r="B1529" s="553"/>
      <c r="C1529" s="585"/>
      <c r="D1529" s="346" t="s">
        <v>2988</v>
      </c>
      <c r="E1529" s="310" t="s">
        <v>2832</v>
      </c>
      <c r="F1529" s="310" t="s">
        <v>2833</v>
      </c>
      <c r="G1529" s="380" t="s">
        <v>304</v>
      </c>
      <c r="H1529" s="587"/>
      <c r="I1529" s="560"/>
      <c r="J1529" s="564"/>
      <c r="K1529" s="564"/>
      <c r="L1529" s="583"/>
    </row>
    <row r="1530" spans="1:12" ht="25.35" customHeight="1">
      <c r="A1530" s="580"/>
      <c r="B1530" s="553"/>
      <c r="C1530" s="585"/>
      <c r="D1530" s="346" t="s">
        <v>4098</v>
      </c>
      <c r="E1530" s="310" t="s">
        <v>4104</v>
      </c>
      <c r="F1530" s="310" t="s">
        <v>4105</v>
      </c>
      <c r="G1530" s="380" t="s">
        <v>1595</v>
      </c>
      <c r="H1530" s="587"/>
      <c r="I1530" s="560"/>
      <c r="J1530" s="564"/>
      <c r="K1530" s="564"/>
      <c r="L1530" s="583"/>
    </row>
    <row r="1531" spans="1:12" ht="25.35" customHeight="1">
      <c r="A1531" s="580"/>
      <c r="B1531" s="553"/>
      <c r="C1531" s="585"/>
      <c r="D1531" s="346" t="s">
        <v>4106</v>
      </c>
      <c r="E1531" s="310" t="s">
        <v>4112</v>
      </c>
      <c r="F1531" s="310" t="s">
        <v>4113</v>
      </c>
      <c r="G1531" s="334" t="s">
        <v>1766</v>
      </c>
      <c r="H1531" s="587"/>
      <c r="I1531" s="560"/>
      <c r="J1531" s="564"/>
      <c r="K1531" s="564"/>
      <c r="L1531" s="583"/>
    </row>
    <row r="1532" spans="1:12" ht="25.35" customHeight="1">
      <c r="A1532" s="580"/>
      <c r="B1532" s="553"/>
      <c r="C1532" s="585"/>
      <c r="D1532" s="346" t="s">
        <v>2998</v>
      </c>
      <c r="E1532" s="310" t="s">
        <v>3242</v>
      </c>
      <c r="F1532" s="310" t="s">
        <v>3243</v>
      </c>
      <c r="G1532" s="334" t="s">
        <v>1126</v>
      </c>
      <c r="H1532" s="587"/>
      <c r="I1532" s="560"/>
      <c r="J1532" s="564"/>
      <c r="K1532" s="564"/>
      <c r="L1532" s="583"/>
    </row>
    <row r="1533" spans="1:12" ht="25.35" customHeight="1">
      <c r="A1533" s="580"/>
      <c r="B1533" s="553"/>
      <c r="C1533" s="585"/>
      <c r="D1533" s="346" t="s">
        <v>3818</v>
      </c>
      <c r="E1533" s="310" t="s">
        <v>3824</v>
      </c>
      <c r="F1533" s="310" t="s">
        <v>3825</v>
      </c>
      <c r="G1533" s="334" t="s">
        <v>431</v>
      </c>
      <c r="H1533" s="587"/>
      <c r="I1533" s="560"/>
      <c r="J1533" s="564"/>
      <c r="K1533" s="564"/>
      <c r="L1533" s="583"/>
    </row>
    <row r="1534" spans="1:12" ht="25.35" customHeight="1">
      <c r="A1534" s="580"/>
      <c r="B1534" s="553"/>
      <c r="C1534" s="585"/>
      <c r="D1534" s="346" t="s">
        <v>3808</v>
      </c>
      <c r="E1534" s="310" t="s">
        <v>3815</v>
      </c>
      <c r="F1534" s="310" t="s">
        <v>3816</v>
      </c>
      <c r="G1534" s="334" t="s">
        <v>501</v>
      </c>
      <c r="H1534" s="587"/>
      <c r="I1534" s="560"/>
      <c r="J1534" s="564"/>
      <c r="K1534" s="564"/>
      <c r="L1534" s="583"/>
    </row>
    <row r="1535" spans="1:12" ht="25.35" customHeight="1">
      <c r="A1535" s="580"/>
      <c r="B1535" s="553"/>
      <c r="C1535" s="585"/>
      <c r="D1535" s="346" t="s">
        <v>3799</v>
      </c>
      <c r="E1535" s="310" t="s">
        <v>5213</v>
      </c>
      <c r="F1535" s="310" t="s">
        <v>3806</v>
      </c>
      <c r="G1535" s="334" t="s">
        <v>1075</v>
      </c>
      <c r="H1535" s="587"/>
      <c r="I1535" s="560"/>
      <c r="J1535" s="564"/>
      <c r="K1535" s="564"/>
      <c r="L1535" s="583"/>
    </row>
    <row r="1536" spans="1:12" ht="25.35" customHeight="1">
      <c r="A1536" s="580"/>
      <c r="B1536" s="553"/>
      <c r="C1536" s="585"/>
      <c r="D1536" s="346" t="s">
        <v>3755</v>
      </c>
      <c r="E1536" s="310" t="s">
        <v>3762</v>
      </c>
      <c r="F1536" s="310" t="s">
        <v>3763</v>
      </c>
      <c r="G1536" s="334" t="s">
        <v>1120</v>
      </c>
      <c r="H1536" s="587"/>
      <c r="I1536" s="560"/>
      <c r="J1536" s="564"/>
      <c r="K1536" s="564"/>
      <c r="L1536" s="583"/>
    </row>
    <row r="1537" spans="1:12" ht="25.35" customHeight="1">
      <c r="A1537" s="580"/>
      <c r="B1537" s="553"/>
      <c r="C1537" s="585"/>
      <c r="D1537" s="346" t="s">
        <v>3690</v>
      </c>
      <c r="E1537" s="310" t="s">
        <v>3764</v>
      </c>
      <c r="F1537" s="310" t="s">
        <v>3696</v>
      </c>
      <c r="G1537" s="334" t="s">
        <v>1121</v>
      </c>
      <c r="H1537" s="587"/>
      <c r="I1537" s="560"/>
      <c r="J1537" s="564"/>
      <c r="K1537" s="564"/>
      <c r="L1537" s="583"/>
    </row>
    <row r="1538" spans="1:12" ht="25.35" customHeight="1">
      <c r="A1538" s="580"/>
      <c r="B1538" s="553"/>
      <c r="C1538" s="585"/>
      <c r="D1538" s="346" t="s">
        <v>3826</v>
      </c>
      <c r="E1538" s="310" t="s">
        <v>3832</v>
      </c>
      <c r="F1538" s="310" t="s">
        <v>3833</v>
      </c>
      <c r="G1538" s="334" t="s">
        <v>1597</v>
      </c>
      <c r="H1538" s="587"/>
      <c r="I1538" s="560"/>
      <c r="J1538" s="564"/>
      <c r="K1538" s="564"/>
      <c r="L1538" s="583"/>
    </row>
    <row r="1539" spans="1:12" ht="25.35" customHeight="1">
      <c r="A1539" s="580"/>
      <c r="B1539" s="553"/>
      <c r="C1539" s="585"/>
      <c r="D1539" s="346" t="s">
        <v>3865</v>
      </c>
      <c r="E1539" s="310" t="s">
        <v>3871</v>
      </c>
      <c r="F1539" s="310" t="s">
        <v>3872</v>
      </c>
      <c r="G1539" s="334" t="s">
        <v>530</v>
      </c>
      <c r="H1539" s="587"/>
      <c r="I1539" s="560"/>
      <c r="J1539" s="564"/>
      <c r="K1539" s="564"/>
      <c r="L1539" s="583"/>
    </row>
    <row r="1540" spans="1:12" ht="25.35" customHeight="1">
      <c r="A1540" s="580"/>
      <c r="B1540" s="553"/>
      <c r="C1540" s="585"/>
      <c r="D1540" s="346" t="s">
        <v>3904</v>
      </c>
      <c r="E1540" s="310" t="s">
        <v>3910</v>
      </c>
      <c r="F1540" s="310" t="s">
        <v>3911</v>
      </c>
      <c r="G1540" s="334" t="s">
        <v>537</v>
      </c>
      <c r="H1540" s="587"/>
      <c r="I1540" s="560"/>
      <c r="J1540" s="564"/>
      <c r="K1540" s="564"/>
      <c r="L1540" s="583"/>
    </row>
    <row r="1541" spans="1:12" ht="25.35" customHeight="1">
      <c r="A1541" s="580"/>
      <c r="B1541" s="553"/>
      <c r="C1541" s="585"/>
      <c r="D1541" s="346" t="s">
        <v>3008</v>
      </c>
      <c r="E1541" s="310" t="s">
        <v>3244</v>
      </c>
      <c r="F1541" s="310" t="s">
        <v>3245</v>
      </c>
      <c r="G1541" s="334" t="s">
        <v>709</v>
      </c>
      <c r="H1541" s="587"/>
      <c r="I1541" s="560"/>
      <c r="J1541" s="564"/>
      <c r="K1541" s="564"/>
      <c r="L1541" s="583"/>
    </row>
    <row r="1542" spans="1:12" ht="25.35" customHeight="1">
      <c r="A1542" s="580"/>
      <c r="B1542" s="553"/>
      <c r="C1542" s="585"/>
      <c r="D1542" s="346" t="s">
        <v>4011</v>
      </c>
      <c r="E1542" s="310" t="s">
        <v>4029</v>
      </c>
      <c r="F1542" s="310" t="s">
        <v>4030</v>
      </c>
      <c r="G1542" s="334" t="s">
        <v>754</v>
      </c>
      <c r="H1542" s="587"/>
      <c r="I1542" s="560"/>
      <c r="J1542" s="564"/>
      <c r="K1542" s="564"/>
      <c r="L1542" s="583"/>
    </row>
    <row r="1543" spans="1:12" ht="25.35" customHeight="1">
      <c r="A1543" s="580"/>
      <c r="B1543" s="553"/>
      <c r="C1543" s="585"/>
      <c r="D1543" s="346" t="s">
        <v>4062</v>
      </c>
      <c r="E1543" s="310" t="s">
        <v>4068</v>
      </c>
      <c r="F1543" s="310" t="s">
        <v>4069</v>
      </c>
      <c r="G1543" s="334" t="s">
        <v>1079</v>
      </c>
      <c r="H1543" s="587"/>
      <c r="I1543" s="560"/>
      <c r="J1543" s="564"/>
      <c r="K1543" s="564"/>
      <c r="L1543" s="583"/>
    </row>
    <row r="1544" spans="1:12" ht="25.35" customHeight="1">
      <c r="A1544" s="580"/>
      <c r="B1544" s="553"/>
      <c r="C1544" s="585"/>
      <c r="D1544" s="346" t="s">
        <v>3246</v>
      </c>
      <c r="E1544" s="310" t="s">
        <v>3252</v>
      </c>
      <c r="F1544" s="310" t="s">
        <v>3253</v>
      </c>
      <c r="G1544" s="334" t="s">
        <v>767</v>
      </c>
      <c r="H1544" s="587"/>
      <c r="I1544" s="560"/>
      <c r="J1544" s="564"/>
      <c r="K1544" s="564"/>
      <c r="L1544" s="583"/>
    </row>
    <row r="1545" spans="1:12" ht="25.35" customHeight="1">
      <c r="A1545" s="580"/>
      <c r="B1545" s="553"/>
      <c r="C1545" s="585"/>
      <c r="D1545" s="346" t="s">
        <v>4070</v>
      </c>
      <c r="E1545" s="310" t="s">
        <v>4076</v>
      </c>
      <c r="F1545" s="310" t="s">
        <v>4077</v>
      </c>
      <c r="G1545" s="334" t="s">
        <v>807</v>
      </c>
      <c r="H1545" s="587"/>
      <c r="I1545" s="560"/>
      <c r="J1545" s="564"/>
      <c r="K1545" s="564"/>
      <c r="L1545" s="583"/>
    </row>
    <row r="1546" spans="1:12" ht="25.35" customHeight="1">
      <c r="A1546" s="580"/>
      <c r="B1546" s="553"/>
      <c r="C1546" s="585"/>
      <c r="D1546" s="346" t="s">
        <v>3265</v>
      </c>
      <c r="E1546" s="310" t="s">
        <v>2632</v>
      </c>
      <c r="F1546" s="310" t="s">
        <v>2633</v>
      </c>
      <c r="G1546" s="334" t="s">
        <v>810</v>
      </c>
      <c r="H1546" s="587"/>
      <c r="I1546" s="560"/>
      <c r="J1546" s="564"/>
      <c r="K1546" s="564"/>
      <c r="L1546" s="583"/>
    </row>
    <row r="1547" spans="1:12" ht="25.35" customHeight="1">
      <c r="A1547" s="580"/>
      <c r="B1547" s="553"/>
      <c r="C1547" s="585"/>
      <c r="D1547" s="346" t="s">
        <v>4174</v>
      </c>
      <c r="E1547" s="310" t="s">
        <v>4181</v>
      </c>
      <c r="F1547" s="310" t="s">
        <v>4182</v>
      </c>
      <c r="G1547" s="334" t="s">
        <v>883</v>
      </c>
      <c r="H1547" s="587"/>
      <c r="I1547" s="560"/>
      <c r="J1547" s="564"/>
      <c r="K1547" s="564"/>
      <c r="L1547" s="583"/>
    </row>
    <row r="1548" spans="1:12" ht="25.35" customHeight="1">
      <c r="A1548" s="580"/>
      <c r="B1548" s="553"/>
      <c r="C1548" s="585"/>
      <c r="D1548" s="346" t="s">
        <v>4183</v>
      </c>
      <c r="E1548" s="310" t="s">
        <v>4190</v>
      </c>
      <c r="F1548" s="310" t="s">
        <v>4191</v>
      </c>
      <c r="G1548" s="334" t="s">
        <v>890</v>
      </c>
      <c r="H1548" s="587"/>
      <c r="I1548" s="560"/>
      <c r="J1548" s="564"/>
      <c r="K1548" s="564"/>
      <c r="L1548" s="583"/>
    </row>
    <row r="1549" spans="1:12" ht="25.35" customHeight="1">
      <c r="A1549" s="580"/>
      <c r="B1549" s="553"/>
      <c r="C1549" s="585"/>
      <c r="D1549" s="346" t="s">
        <v>4200</v>
      </c>
      <c r="E1549" s="310" t="s">
        <v>4207</v>
      </c>
      <c r="F1549" s="310" t="s">
        <v>4208</v>
      </c>
      <c r="G1549" s="334" t="s">
        <v>891</v>
      </c>
      <c r="H1549" s="587"/>
      <c r="I1549" s="560"/>
      <c r="J1549" s="564"/>
      <c r="K1549" s="564"/>
      <c r="L1549" s="583"/>
    </row>
    <row r="1550" spans="1:12" ht="25.35" customHeight="1">
      <c r="A1550" s="580"/>
      <c r="B1550" s="553"/>
      <c r="C1550" s="585"/>
      <c r="D1550" s="346" t="s">
        <v>4217</v>
      </c>
      <c r="E1550" s="310" t="s">
        <v>4224</v>
      </c>
      <c r="F1550" s="310" t="s">
        <v>4225</v>
      </c>
      <c r="G1550" s="334" t="s">
        <v>892</v>
      </c>
      <c r="H1550" s="587"/>
      <c r="I1550" s="560"/>
      <c r="J1550" s="564"/>
      <c r="K1550" s="564"/>
      <c r="L1550" s="583"/>
    </row>
    <row r="1551" spans="1:12" ht="25.35" customHeight="1">
      <c r="A1551" s="580"/>
      <c r="B1551" s="553"/>
      <c r="C1551" s="585"/>
      <c r="D1551" s="346" t="s">
        <v>4246</v>
      </c>
      <c r="E1551" s="310" t="s">
        <v>4253</v>
      </c>
      <c r="F1551" s="310" t="s">
        <v>4254</v>
      </c>
      <c r="G1551" s="334" t="s">
        <v>1089</v>
      </c>
      <c r="H1551" s="587"/>
      <c r="I1551" s="560"/>
      <c r="J1551" s="564"/>
      <c r="K1551" s="564"/>
      <c r="L1551" s="583"/>
    </row>
    <row r="1552" spans="1:12" ht="25.35" customHeight="1">
      <c r="A1552" s="580"/>
      <c r="B1552" s="553"/>
      <c r="C1552" s="585"/>
      <c r="D1552" s="346" t="s">
        <v>3256</v>
      </c>
      <c r="E1552" s="310" t="s">
        <v>3263</v>
      </c>
      <c r="F1552" s="310" t="s">
        <v>3264</v>
      </c>
      <c r="G1552" s="334" t="s">
        <v>898</v>
      </c>
      <c r="H1552" s="587"/>
      <c r="I1552" s="560"/>
      <c r="J1552" s="564"/>
      <c r="K1552" s="564"/>
      <c r="L1552" s="583"/>
    </row>
    <row r="1553" spans="1:12" ht="25.35" customHeight="1">
      <c r="A1553" s="580"/>
      <c r="B1553" s="553"/>
      <c r="C1553" s="585"/>
      <c r="D1553" s="346" t="s">
        <v>4255</v>
      </c>
      <c r="E1553" s="310" t="s">
        <v>4261</v>
      </c>
      <c r="F1553" s="310" t="s">
        <v>4262</v>
      </c>
      <c r="G1553" s="334" t="s">
        <v>921</v>
      </c>
      <c r="H1553" s="587"/>
      <c r="I1553" s="560"/>
      <c r="J1553" s="564"/>
      <c r="K1553" s="564"/>
      <c r="L1553" s="583"/>
    </row>
    <row r="1554" spans="1:12" ht="25.35" customHeight="1">
      <c r="A1554" s="580"/>
      <c r="B1554" s="553"/>
      <c r="C1554" s="585"/>
      <c r="D1554" s="346" t="s">
        <v>4263</v>
      </c>
      <c r="E1554" s="310" t="s">
        <v>4269</v>
      </c>
      <c r="F1554" s="310" t="s">
        <v>4270</v>
      </c>
      <c r="G1554" s="334" t="s">
        <v>1575</v>
      </c>
      <c r="H1554" s="587"/>
      <c r="I1554" s="560"/>
      <c r="J1554" s="564"/>
      <c r="K1554" s="564"/>
      <c r="L1554" s="583"/>
    </row>
    <row r="1555" spans="1:12" ht="25.35" customHeight="1">
      <c r="A1555" s="580"/>
      <c r="B1555" s="553"/>
      <c r="C1555" s="585"/>
      <c r="D1555" s="346" t="s">
        <v>4271</v>
      </c>
      <c r="E1555" s="310" t="s">
        <v>4277</v>
      </c>
      <c r="F1555" s="310" t="s">
        <v>4278</v>
      </c>
      <c r="G1555" s="334" t="s">
        <v>1577</v>
      </c>
      <c r="H1555" s="587"/>
      <c r="I1555" s="560"/>
      <c r="J1555" s="564"/>
      <c r="K1555" s="564"/>
      <c r="L1555" s="583"/>
    </row>
    <row r="1556" spans="1:12" ht="25.35" customHeight="1">
      <c r="A1556" s="580"/>
      <c r="B1556" s="553"/>
      <c r="C1556" s="585"/>
      <c r="D1556" s="346" t="s">
        <v>4279</v>
      </c>
      <c r="E1556" s="310" t="s">
        <v>4283</v>
      </c>
      <c r="F1556" s="310" t="s">
        <v>4284</v>
      </c>
      <c r="G1556" s="334" t="s">
        <v>922</v>
      </c>
      <c r="H1556" s="587"/>
      <c r="I1556" s="560"/>
      <c r="J1556" s="564"/>
      <c r="K1556" s="564"/>
      <c r="L1556" s="583"/>
    </row>
    <row r="1557" spans="1:12" ht="25.35" customHeight="1">
      <c r="A1557" s="580"/>
      <c r="B1557" s="553"/>
      <c r="C1557" s="585"/>
      <c r="D1557" s="346" t="s">
        <v>4286</v>
      </c>
      <c r="E1557" s="310" t="s">
        <v>4290</v>
      </c>
      <c r="F1557" s="310" t="s">
        <v>4291</v>
      </c>
      <c r="G1557" s="334" t="s">
        <v>931</v>
      </c>
      <c r="H1557" s="587"/>
      <c r="I1557" s="560"/>
      <c r="J1557" s="564"/>
      <c r="K1557" s="564"/>
      <c r="L1557" s="583"/>
    </row>
    <row r="1558" spans="1:12" ht="25.35" customHeight="1">
      <c r="A1558" s="581"/>
      <c r="B1558" s="554"/>
      <c r="C1558" s="585"/>
      <c r="D1558" s="413" t="s">
        <v>3958</v>
      </c>
      <c r="E1558" s="472" t="s">
        <v>3962</v>
      </c>
      <c r="F1558" s="472" t="s">
        <v>3963</v>
      </c>
      <c r="G1558" s="472" t="s">
        <v>932</v>
      </c>
      <c r="H1558" s="587"/>
      <c r="I1558" s="560"/>
      <c r="J1558" s="564"/>
      <c r="K1558" s="564"/>
      <c r="L1558" s="583"/>
    </row>
    <row r="1559" spans="1:12" ht="409.5" customHeight="1">
      <c r="A1559" s="233">
        <v>955</v>
      </c>
      <c r="B1559" s="468" t="s">
        <v>5846</v>
      </c>
      <c r="C1559" s="469">
        <v>44056</v>
      </c>
      <c r="D1559" s="468" t="s">
        <v>21</v>
      </c>
      <c r="E1559" s="460" t="s">
        <v>21</v>
      </c>
      <c r="F1559" s="232" t="s">
        <v>5875</v>
      </c>
      <c r="G1559" s="232" t="s">
        <v>1183</v>
      </c>
      <c r="H1559" s="232" t="s">
        <v>5874</v>
      </c>
      <c r="I1559" s="232" t="s">
        <v>21</v>
      </c>
      <c r="J1559" s="383" t="s">
        <v>6082</v>
      </c>
      <c r="K1559" s="339" t="s">
        <v>5873</v>
      </c>
      <c r="L1559" s="341" t="s">
        <v>21</v>
      </c>
    </row>
    <row r="1560" spans="1:12" ht="188.25" customHeight="1">
      <c r="A1560" s="570">
        <v>956</v>
      </c>
      <c r="B1560" s="573" t="s">
        <v>5846</v>
      </c>
      <c r="C1560" s="574">
        <v>44042</v>
      </c>
      <c r="D1560" s="480" t="s">
        <v>6073</v>
      </c>
      <c r="E1560" s="568" t="s">
        <v>5790</v>
      </c>
      <c r="F1560" s="566" t="s">
        <v>5514</v>
      </c>
      <c r="G1560" s="457" t="s">
        <v>4131</v>
      </c>
      <c r="H1560" s="577" t="s">
        <v>3964</v>
      </c>
      <c r="I1560" s="577" t="s">
        <v>4728</v>
      </c>
      <c r="J1560" s="564" t="s">
        <v>6072</v>
      </c>
      <c r="K1560" s="564" t="s">
        <v>6076</v>
      </c>
      <c r="L1560" s="565" t="s">
        <v>21</v>
      </c>
    </row>
    <row r="1561" spans="1:12" ht="30" customHeight="1">
      <c r="A1561" s="571"/>
      <c r="B1561" s="571"/>
      <c r="C1561" s="575"/>
      <c r="D1561" s="412" t="s">
        <v>2992</v>
      </c>
      <c r="E1561" s="567"/>
      <c r="F1561" s="567"/>
      <c r="G1561" s="457" t="s">
        <v>304</v>
      </c>
      <c r="H1561" s="578"/>
      <c r="I1561" s="578"/>
      <c r="J1561" s="561"/>
      <c r="K1561" s="561"/>
      <c r="L1561" s="547"/>
    </row>
    <row r="1562" spans="1:12" ht="30" customHeight="1">
      <c r="A1562" s="571"/>
      <c r="B1562" s="571"/>
      <c r="C1562" s="575"/>
      <c r="D1562" s="346" t="s">
        <v>4102</v>
      </c>
      <c r="E1562" s="567"/>
      <c r="F1562" s="567"/>
      <c r="G1562" s="438" t="s">
        <v>1595</v>
      </c>
      <c r="H1562" s="578"/>
      <c r="I1562" s="578"/>
      <c r="J1562" s="564"/>
      <c r="K1562" s="564"/>
      <c r="L1562" s="547"/>
    </row>
    <row r="1563" spans="1:12" ht="30" customHeight="1">
      <c r="A1563" s="571"/>
      <c r="B1563" s="571"/>
      <c r="C1563" s="575"/>
      <c r="D1563" s="346" t="s">
        <v>4110</v>
      </c>
      <c r="E1563" s="567"/>
      <c r="F1563" s="567"/>
      <c r="G1563" s="438" t="s">
        <v>1766</v>
      </c>
      <c r="H1563" s="578"/>
      <c r="I1563" s="578"/>
      <c r="J1563" s="564"/>
      <c r="K1563" s="564"/>
      <c r="L1563" s="547"/>
    </row>
    <row r="1564" spans="1:12" ht="30" customHeight="1">
      <c r="A1564" s="571"/>
      <c r="B1564" s="571"/>
      <c r="C1564" s="575"/>
      <c r="D1564" s="346" t="s">
        <v>3002</v>
      </c>
      <c r="E1564" s="567"/>
      <c r="F1564" s="567"/>
      <c r="G1564" s="438" t="s">
        <v>1126</v>
      </c>
      <c r="H1564" s="578"/>
      <c r="I1564" s="578"/>
      <c r="J1564" s="564"/>
      <c r="K1564" s="564"/>
      <c r="L1564" s="547"/>
    </row>
    <row r="1565" spans="1:12" ht="30" customHeight="1">
      <c r="A1565" s="571"/>
      <c r="B1565" s="571"/>
      <c r="C1565" s="575"/>
      <c r="D1565" s="346" t="s">
        <v>3822</v>
      </c>
      <c r="E1565" s="567"/>
      <c r="F1565" s="567"/>
      <c r="G1565" s="438" t="s">
        <v>431</v>
      </c>
      <c r="H1565" s="578"/>
      <c r="I1565" s="578"/>
      <c r="J1565" s="564"/>
      <c r="K1565" s="564"/>
      <c r="L1565" s="547"/>
    </row>
    <row r="1566" spans="1:12" ht="30" customHeight="1">
      <c r="A1566" s="571"/>
      <c r="B1566" s="571"/>
      <c r="C1566" s="575"/>
      <c r="D1566" s="346" t="s">
        <v>3812</v>
      </c>
      <c r="E1566" s="567"/>
      <c r="F1566" s="567"/>
      <c r="G1566" s="438" t="s">
        <v>501</v>
      </c>
      <c r="H1566" s="578"/>
      <c r="I1566" s="578"/>
      <c r="J1566" s="564"/>
      <c r="K1566" s="564"/>
      <c r="L1566" s="547"/>
    </row>
    <row r="1567" spans="1:12" ht="30" customHeight="1">
      <c r="A1567" s="571"/>
      <c r="B1567" s="571"/>
      <c r="C1567" s="575"/>
      <c r="D1567" s="346" t="s">
        <v>3803</v>
      </c>
      <c r="E1567" s="567"/>
      <c r="F1567" s="567"/>
      <c r="G1567" s="438" t="s">
        <v>1075</v>
      </c>
      <c r="H1567" s="578"/>
      <c r="I1567" s="578"/>
      <c r="J1567" s="564"/>
      <c r="K1567" s="564"/>
      <c r="L1567" s="547"/>
    </row>
    <row r="1568" spans="1:12" ht="30" customHeight="1">
      <c r="A1568" s="571"/>
      <c r="B1568" s="571"/>
      <c r="C1568" s="575"/>
      <c r="D1568" s="346" t="s">
        <v>3759</v>
      </c>
      <c r="E1568" s="567"/>
      <c r="F1568" s="567"/>
      <c r="G1568" s="438" t="s">
        <v>1120</v>
      </c>
      <c r="H1568" s="578"/>
      <c r="I1568" s="578"/>
      <c r="J1568" s="564"/>
      <c r="K1568" s="564"/>
      <c r="L1568" s="547"/>
    </row>
    <row r="1569" spans="1:12" ht="30" customHeight="1">
      <c r="A1569" s="571"/>
      <c r="B1569" s="571"/>
      <c r="C1569" s="575"/>
      <c r="D1569" s="346" t="s">
        <v>3694</v>
      </c>
      <c r="E1569" s="567"/>
      <c r="F1569" s="567"/>
      <c r="G1569" s="438" t="s">
        <v>1121</v>
      </c>
      <c r="H1569" s="578"/>
      <c r="I1569" s="578"/>
      <c r="J1569" s="564"/>
      <c r="K1569" s="564"/>
      <c r="L1569" s="547"/>
    </row>
    <row r="1570" spans="1:12" ht="30" customHeight="1">
      <c r="A1570" s="571"/>
      <c r="B1570" s="571"/>
      <c r="C1570" s="575"/>
      <c r="D1570" s="346" t="s">
        <v>3830</v>
      </c>
      <c r="E1570" s="567"/>
      <c r="F1570" s="567"/>
      <c r="G1570" s="438" t="s">
        <v>1597</v>
      </c>
      <c r="H1570" s="578"/>
      <c r="I1570" s="578"/>
      <c r="J1570" s="564"/>
      <c r="K1570" s="564"/>
      <c r="L1570" s="547"/>
    </row>
    <row r="1571" spans="1:12" ht="30" customHeight="1">
      <c r="A1571" s="571"/>
      <c r="B1571" s="571"/>
      <c r="C1571" s="575"/>
      <c r="D1571" s="346" t="s">
        <v>3869</v>
      </c>
      <c r="E1571" s="567"/>
      <c r="F1571" s="567"/>
      <c r="G1571" s="432" t="s">
        <v>530</v>
      </c>
      <c r="H1571" s="578"/>
      <c r="I1571" s="578"/>
      <c r="J1571" s="564"/>
      <c r="K1571" s="564"/>
      <c r="L1571" s="547"/>
    </row>
    <row r="1572" spans="1:12" ht="30" customHeight="1">
      <c r="A1572" s="571"/>
      <c r="B1572" s="571"/>
      <c r="C1572" s="575"/>
      <c r="D1572" s="346" t="s">
        <v>3908</v>
      </c>
      <c r="E1572" s="567"/>
      <c r="F1572" s="567"/>
      <c r="G1572" s="438" t="s">
        <v>537</v>
      </c>
      <c r="H1572" s="578"/>
      <c r="I1572" s="578"/>
      <c r="J1572" s="564"/>
      <c r="K1572" s="564"/>
      <c r="L1572" s="547"/>
    </row>
    <row r="1573" spans="1:12" ht="19.5" customHeight="1">
      <c r="A1573" s="571"/>
      <c r="B1573" s="571"/>
      <c r="C1573" s="575"/>
      <c r="D1573" s="346" t="s">
        <v>3012</v>
      </c>
      <c r="E1573" s="567"/>
      <c r="F1573" s="567"/>
      <c r="G1573" s="438" t="s">
        <v>709</v>
      </c>
      <c r="H1573" s="578"/>
      <c r="I1573" s="578"/>
      <c r="J1573" s="564"/>
      <c r="K1573" s="564"/>
      <c r="L1573" s="547"/>
    </row>
    <row r="1574" spans="1:12" ht="19.5" customHeight="1">
      <c r="A1574" s="571"/>
      <c r="B1574" s="571"/>
      <c r="C1574" s="575"/>
      <c r="D1574" s="346" t="s">
        <v>4015</v>
      </c>
      <c r="E1574" s="567"/>
      <c r="F1574" s="567"/>
      <c r="G1574" s="438" t="s">
        <v>754</v>
      </c>
      <c r="H1574" s="578"/>
      <c r="I1574" s="578"/>
      <c r="J1574" s="564"/>
      <c r="K1574" s="564"/>
      <c r="L1574" s="547"/>
    </row>
    <row r="1575" spans="1:12" ht="30" customHeight="1">
      <c r="A1575" s="571"/>
      <c r="B1575" s="571"/>
      <c r="C1575" s="575"/>
      <c r="D1575" s="346" t="s">
        <v>4066</v>
      </c>
      <c r="E1575" s="567"/>
      <c r="F1575" s="567"/>
      <c r="G1575" s="438" t="s">
        <v>1079</v>
      </c>
      <c r="H1575" s="578"/>
      <c r="I1575" s="578"/>
      <c r="J1575" s="564"/>
      <c r="K1575" s="564"/>
      <c r="L1575" s="547"/>
    </row>
    <row r="1576" spans="1:12" ht="30" customHeight="1">
      <c r="A1576" s="571"/>
      <c r="B1576" s="571"/>
      <c r="C1576" s="575"/>
      <c r="D1576" s="346" t="s">
        <v>3250</v>
      </c>
      <c r="E1576" s="567"/>
      <c r="F1576" s="567"/>
      <c r="G1576" s="438" t="s">
        <v>767</v>
      </c>
      <c r="H1576" s="578"/>
      <c r="I1576" s="578"/>
      <c r="J1576" s="564"/>
      <c r="K1576" s="564"/>
      <c r="L1576" s="547"/>
    </row>
    <row r="1577" spans="1:12" ht="30" customHeight="1">
      <c r="A1577" s="571"/>
      <c r="B1577" s="571"/>
      <c r="C1577" s="575"/>
      <c r="D1577" s="346" t="s">
        <v>4074</v>
      </c>
      <c r="E1577" s="566"/>
      <c r="F1577" s="566"/>
      <c r="G1577" s="438" t="s">
        <v>807</v>
      </c>
      <c r="H1577" s="578"/>
      <c r="I1577" s="578"/>
      <c r="J1577" s="564"/>
      <c r="K1577" s="564"/>
      <c r="L1577" s="547"/>
    </row>
    <row r="1578" spans="1:12" ht="16.350000000000001" customHeight="1">
      <c r="A1578" s="571"/>
      <c r="B1578" s="571"/>
      <c r="C1578" s="575"/>
      <c r="D1578" s="346" t="s">
        <v>3269</v>
      </c>
      <c r="E1578" s="339" t="s">
        <v>5794</v>
      </c>
      <c r="F1578" s="339" t="s">
        <v>5515</v>
      </c>
      <c r="G1578" s="559" t="s">
        <v>810</v>
      </c>
      <c r="H1578" s="578"/>
      <c r="I1578" s="578"/>
      <c r="J1578" s="564"/>
      <c r="K1578" s="564"/>
      <c r="L1578" s="547"/>
    </row>
    <row r="1579" spans="1:12" ht="16.350000000000001" customHeight="1">
      <c r="A1579" s="571"/>
      <c r="B1579" s="571"/>
      <c r="C1579" s="575"/>
      <c r="D1579" s="346" t="s">
        <v>3270</v>
      </c>
      <c r="E1579" s="310" t="s">
        <v>5790</v>
      </c>
      <c r="F1579" s="310" t="s">
        <v>5514</v>
      </c>
      <c r="G1579" s="561"/>
      <c r="H1579" s="578"/>
      <c r="I1579" s="578"/>
      <c r="J1579" s="564"/>
      <c r="K1579" s="564"/>
      <c r="L1579" s="547"/>
    </row>
    <row r="1580" spans="1:12" ht="16.350000000000001" customHeight="1">
      <c r="A1580" s="571"/>
      <c r="B1580" s="571"/>
      <c r="C1580" s="575"/>
      <c r="D1580" s="346" t="s">
        <v>4178</v>
      </c>
      <c r="E1580" s="339" t="s">
        <v>5794</v>
      </c>
      <c r="F1580" s="339" t="s">
        <v>5515</v>
      </c>
      <c r="G1580" s="559" t="s">
        <v>883</v>
      </c>
      <c r="H1580" s="578"/>
      <c r="I1580" s="578"/>
      <c r="J1580" s="564"/>
      <c r="K1580" s="564"/>
      <c r="L1580" s="547"/>
    </row>
    <row r="1581" spans="1:12" ht="16.350000000000001" customHeight="1">
      <c r="A1581" s="571"/>
      <c r="B1581" s="571"/>
      <c r="C1581" s="575"/>
      <c r="D1581" s="346" t="s">
        <v>4179</v>
      </c>
      <c r="E1581" s="310" t="s">
        <v>5790</v>
      </c>
      <c r="F1581" s="310" t="s">
        <v>5514</v>
      </c>
      <c r="G1581" s="561"/>
      <c r="H1581" s="578"/>
      <c r="I1581" s="578"/>
      <c r="J1581" s="564"/>
      <c r="K1581" s="564"/>
      <c r="L1581" s="547"/>
    </row>
    <row r="1582" spans="1:12" ht="16.350000000000001" customHeight="1">
      <c r="A1582" s="571"/>
      <c r="B1582" s="571"/>
      <c r="C1582" s="575"/>
      <c r="D1582" s="346" t="s">
        <v>4187</v>
      </c>
      <c r="E1582" s="339" t="s">
        <v>5794</v>
      </c>
      <c r="F1582" s="339" t="s">
        <v>5515</v>
      </c>
      <c r="G1582" s="559" t="s">
        <v>890</v>
      </c>
      <c r="H1582" s="578"/>
      <c r="I1582" s="578"/>
      <c r="J1582" s="564"/>
      <c r="K1582" s="564"/>
      <c r="L1582" s="547"/>
    </row>
    <row r="1583" spans="1:12" ht="16.350000000000001" customHeight="1">
      <c r="A1583" s="571"/>
      <c r="B1583" s="571"/>
      <c r="C1583" s="575"/>
      <c r="D1583" s="346" t="s">
        <v>4188</v>
      </c>
      <c r="E1583" s="310" t="s">
        <v>5790</v>
      </c>
      <c r="F1583" s="310" t="s">
        <v>5514</v>
      </c>
      <c r="G1583" s="561"/>
      <c r="H1583" s="578"/>
      <c r="I1583" s="578"/>
      <c r="J1583" s="564"/>
      <c r="K1583" s="564"/>
      <c r="L1583" s="547"/>
    </row>
    <row r="1584" spans="1:12" ht="16.350000000000001" customHeight="1">
      <c r="A1584" s="571"/>
      <c r="B1584" s="571"/>
      <c r="C1584" s="575"/>
      <c r="D1584" s="346" t="s">
        <v>4204</v>
      </c>
      <c r="E1584" s="339" t="s">
        <v>5794</v>
      </c>
      <c r="F1584" s="339" t="s">
        <v>5515</v>
      </c>
      <c r="G1584" s="436" t="s">
        <v>891</v>
      </c>
      <c r="H1584" s="578"/>
      <c r="I1584" s="578"/>
      <c r="J1584" s="564"/>
      <c r="K1584" s="564"/>
      <c r="L1584" s="547"/>
    </row>
    <row r="1585" spans="1:12" ht="16.350000000000001" customHeight="1">
      <c r="A1585" s="571"/>
      <c r="B1585" s="571"/>
      <c r="C1585" s="575"/>
      <c r="D1585" s="346" t="s">
        <v>4205</v>
      </c>
      <c r="E1585" s="310" t="s">
        <v>5790</v>
      </c>
      <c r="F1585" s="310" t="s">
        <v>5514</v>
      </c>
      <c r="G1585" s="437"/>
      <c r="H1585" s="578"/>
      <c r="I1585" s="578"/>
      <c r="J1585" s="564"/>
      <c r="K1585" s="564"/>
      <c r="L1585" s="547"/>
    </row>
    <row r="1586" spans="1:12" ht="16.350000000000001" customHeight="1">
      <c r="A1586" s="571"/>
      <c r="B1586" s="571"/>
      <c r="C1586" s="575"/>
      <c r="D1586" s="346" t="s">
        <v>4221</v>
      </c>
      <c r="E1586" s="339" t="s">
        <v>5794</v>
      </c>
      <c r="F1586" s="339" t="s">
        <v>5515</v>
      </c>
      <c r="G1586" s="436" t="s">
        <v>892</v>
      </c>
      <c r="H1586" s="578"/>
      <c r="I1586" s="578"/>
      <c r="J1586" s="564"/>
      <c r="K1586" s="564"/>
      <c r="L1586" s="547"/>
    </row>
    <row r="1587" spans="1:12" ht="16.350000000000001" customHeight="1">
      <c r="A1587" s="571"/>
      <c r="B1587" s="571"/>
      <c r="C1587" s="575"/>
      <c r="D1587" s="346" t="s">
        <v>4222</v>
      </c>
      <c r="E1587" s="310" t="s">
        <v>5790</v>
      </c>
      <c r="F1587" s="310" t="s">
        <v>5514</v>
      </c>
      <c r="G1587" s="437"/>
      <c r="H1587" s="578"/>
      <c r="I1587" s="578"/>
      <c r="J1587" s="564"/>
      <c r="K1587" s="564"/>
      <c r="L1587" s="547"/>
    </row>
    <row r="1588" spans="1:12" ht="24" customHeight="1">
      <c r="A1588" s="571"/>
      <c r="B1588" s="571"/>
      <c r="C1588" s="575"/>
      <c r="D1588" s="346" t="s">
        <v>4250</v>
      </c>
      <c r="E1588" s="339" t="s">
        <v>5794</v>
      </c>
      <c r="F1588" s="339" t="s">
        <v>5515</v>
      </c>
      <c r="G1588" s="436" t="s">
        <v>1089</v>
      </c>
      <c r="H1588" s="578"/>
      <c r="I1588" s="578"/>
      <c r="J1588" s="564"/>
      <c r="K1588" s="564"/>
      <c r="L1588" s="547"/>
    </row>
    <row r="1589" spans="1:12" ht="30.75" customHeight="1">
      <c r="A1589" s="571"/>
      <c r="B1589" s="571"/>
      <c r="C1589" s="575"/>
      <c r="D1589" s="346" t="s">
        <v>4251</v>
      </c>
      <c r="E1589" s="569" t="s">
        <v>5790</v>
      </c>
      <c r="F1589" s="569" t="s">
        <v>5514</v>
      </c>
      <c r="G1589" s="436" t="s">
        <v>1089</v>
      </c>
      <c r="H1589" s="578"/>
      <c r="I1589" s="578"/>
      <c r="J1589" s="564"/>
      <c r="K1589" s="564"/>
      <c r="L1589" s="547"/>
    </row>
    <row r="1590" spans="1:12" ht="16.350000000000001" customHeight="1">
      <c r="A1590" s="571"/>
      <c r="B1590" s="571"/>
      <c r="C1590" s="575"/>
      <c r="D1590" s="346" t="s">
        <v>3260</v>
      </c>
      <c r="E1590" s="567"/>
      <c r="F1590" s="567"/>
      <c r="G1590" s="435" t="s">
        <v>898</v>
      </c>
      <c r="H1590" s="578"/>
      <c r="I1590" s="578"/>
      <c r="J1590" s="564"/>
      <c r="K1590" s="564"/>
      <c r="L1590" s="547"/>
    </row>
    <row r="1591" spans="1:12" ht="16.350000000000001" customHeight="1">
      <c r="A1591" s="571"/>
      <c r="B1591" s="571"/>
      <c r="C1591" s="575"/>
      <c r="D1591" s="346" t="s">
        <v>4259</v>
      </c>
      <c r="E1591" s="567"/>
      <c r="F1591" s="567"/>
      <c r="G1591" s="435" t="s">
        <v>921</v>
      </c>
      <c r="H1591" s="578"/>
      <c r="I1591" s="578"/>
      <c r="J1591" s="564"/>
      <c r="K1591" s="564"/>
      <c r="L1591" s="547"/>
    </row>
    <row r="1592" spans="1:12" ht="16.350000000000001" customHeight="1">
      <c r="A1592" s="571"/>
      <c r="B1592" s="571"/>
      <c r="C1592" s="575"/>
      <c r="D1592" s="346" t="s">
        <v>4267</v>
      </c>
      <c r="E1592" s="567"/>
      <c r="F1592" s="567"/>
      <c r="G1592" s="435" t="s">
        <v>1575</v>
      </c>
      <c r="H1592" s="578"/>
      <c r="I1592" s="578"/>
      <c r="J1592" s="564"/>
      <c r="K1592" s="564"/>
      <c r="L1592" s="547"/>
    </row>
    <row r="1593" spans="1:12" ht="16.350000000000001" customHeight="1">
      <c r="A1593" s="572"/>
      <c r="B1593" s="572"/>
      <c r="C1593" s="576"/>
      <c r="D1593" s="346" t="s">
        <v>4275</v>
      </c>
      <c r="E1593" s="566"/>
      <c r="F1593" s="566"/>
      <c r="G1593" s="435" t="s">
        <v>1577</v>
      </c>
      <c r="H1593" s="577"/>
      <c r="I1593" s="577"/>
      <c r="J1593" s="564"/>
      <c r="K1593" s="564"/>
      <c r="L1593" s="548"/>
    </row>
    <row r="1594" spans="1:12" ht="63.6" customHeight="1">
      <c r="A1594" s="429">
        <v>957</v>
      </c>
      <c r="B1594" s="429" t="s">
        <v>5846</v>
      </c>
      <c r="C1594" s="417">
        <v>43997</v>
      </c>
      <c r="D1594" s="233" t="s">
        <v>4936</v>
      </c>
      <c r="E1594" s="232" t="s">
        <v>4926</v>
      </c>
      <c r="F1594" s="232" t="s">
        <v>4927</v>
      </c>
      <c r="G1594" s="232" t="s">
        <v>1126</v>
      </c>
      <c r="H1594" s="232" t="s">
        <v>5870</v>
      </c>
      <c r="I1594" s="339" t="s">
        <v>6005</v>
      </c>
      <c r="J1594" s="339" t="s">
        <v>5958</v>
      </c>
      <c r="K1594" s="232" t="s">
        <v>5960</v>
      </c>
      <c r="L1594" s="341" t="s">
        <v>21</v>
      </c>
    </row>
    <row r="1595" spans="1:12" ht="97.35" customHeight="1">
      <c r="A1595" s="552">
        <v>958</v>
      </c>
      <c r="B1595" s="552" t="s">
        <v>5846</v>
      </c>
      <c r="C1595" s="555">
        <v>43999</v>
      </c>
      <c r="D1595" s="420" t="s">
        <v>5548</v>
      </c>
      <c r="E1595" s="556" t="s">
        <v>5549</v>
      </c>
      <c r="F1595" s="556" t="s">
        <v>5550</v>
      </c>
      <c r="G1595" s="380" t="s">
        <v>1037</v>
      </c>
      <c r="H1595" s="559" t="s">
        <v>1213</v>
      </c>
      <c r="I1595" s="339" t="s">
        <v>5967</v>
      </c>
      <c r="J1595" s="339" t="s">
        <v>5968</v>
      </c>
      <c r="K1595" s="549" t="s">
        <v>5975</v>
      </c>
      <c r="L1595" s="546" t="s">
        <v>21</v>
      </c>
    </row>
    <row r="1596" spans="1:12" ht="96.75" customHeight="1">
      <c r="A1596" s="553"/>
      <c r="B1596" s="553"/>
      <c r="C1596" s="562"/>
      <c r="D1596" s="420" t="s">
        <v>5554</v>
      </c>
      <c r="E1596" s="557"/>
      <c r="F1596" s="557"/>
      <c r="G1596" s="357" t="s">
        <v>304</v>
      </c>
      <c r="H1596" s="560"/>
      <c r="I1596" s="339" t="s">
        <v>5969</v>
      </c>
      <c r="J1596" s="339" t="s">
        <v>5970</v>
      </c>
      <c r="K1596" s="550"/>
      <c r="L1596" s="547"/>
    </row>
    <row r="1597" spans="1:12" ht="95.25" customHeight="1">
      <c r="A1597" s="553"/>
      <c r="B1597" s="553"/>
      <c r="C1597" s="562"/>
      <c r="D1597" s="439" t="s">
        <v>5555</v>
      </c>
      <c r="E1597" s="557"/>
      <c r="F1597" s="557"/>
      <c r="G1597" s="419" t="s">
        <v>1595</v>
      </c>
      <c r="H1597" s="560"/>
      <c r="I1597" s="339" t="s">
        <v>5971</v>
      </c>
      <c r="J1597" s="339" t="s">
        <v>5972</v>
      </c>
      <c r="K1597" s="550"/>
      <c r="L1597" s="547"/>
    </row>
    <row r="1598" spans="1:12" ht="88.5" customHeight="1">
      <c r="A1598" s="554"/>
      <c r="B1598" s="554"/>
      <c r="C1598" s="563"/>
      <c r="D1598" s="439" t="s">
        <v>5556</v>
      </c>
      <c r="E1598" s="558"/>
      <c r="F1598" s="558"/>
      <c r="G1598" s="419" t="s">
        <v>1766</v>
      </c>
      <c r="H1598" s="561"/>
      <c r="I1598" s="339" t="s">
        <v>5973</v>
      </c>
      <c r="J1598" s="339" t="s">
        <v>5974</v>
      </c>
      <c r="K1598" s="551"/>
      <c r="L1598" s="548"/>
    </row>
    <row r="1599" spans="1:12" ht="79.5" customHeight="1">
      <c r="A1599" s="552">
        <v>959</v>
      </c>
      <c r="B1599" s="552" t="s">
        <v>5846</v>
      </c>
      <c r="C1599" s="555">
        <v>43999</v>
      </c>
      <c r="D1599" s="420" t="s">
        <v>5564</v>
      </c>
      <c r="E1599" s="556" t="s">
        <v>5549</v>
      </c>
      <c r="F1599" s="556" t="s">
        <v>5550</v>
      </c>
      <c r="G1599" s="493" t="s">
        <v>810</v>
      </c>
      <c r="H1599" s="559" t="s">
        <v>5870</v>
      </c>
      <c r="I1599" s="339" t="s">
        <v>5977</v>
      </c>
      <c r="J1599" s="339" t="s">
        <v>5978</v>
      </c>
      <c r="K1599" s="546" t="s">
        <v>5976</v>
      </c>
      <c r="L1599" s="546" t="s">
        <v>21</v>
      </c>
    </row>
    <row r="1600" spans="1:12" ht="76.5" customHeight="1">
      <c r="A1600" s="553"/>
      <c r="B1600" s="553"/>
      <c r="C1600" s="553"/>
      <c r="D1600" s="421" t="s">
        <v>5565</v>
      </c>
      <c r="E1600" s="557"/>
      <c r="F1600" s="557"/>
      <c r="G1600" s="493" t="s">
        <v>890</v>
      </c>
      <c r="H1600" s="560"/>
      <c r="I1600" s="339" t="s">
        <v>5979</v>
      </c>
      <c r="J1600" s="339" t="s">
        <v>5980</v>
      </c>
      <c r="K1600" s="547"/>
      <c r="L1600" s="547"/>
    </row>
    <row r="1601" spans="1:12" ht="82.5" customHeight="1">
      <c r="A1601" s="554"/>
      <c r="B1601" s="554"/>
      <c r="C1601" s="554"/>
      <c r="D1601" s="421" t="s">
        <v>5566</v>
      </c>
      <c r="E1601" s="558"/>
      <c r="F1601" s="558"/>
      <c r="G1601" s="493" t="s">
        <v>891</v>
      </c>
      <c r="H1601" s="561"/>
      <c r="I1601" s="339" t="s">
        <v>5981</v>
      </c>
      <c r="J1601" s="339" t="s">
        <v>5982</v>
      </c>
      <c r="K1601" s="548"/>
      <c r="L1601" s="548"/>
    </row>
    <row r="1602" spans="1:12" ht="200.25" customHeight="1">
      <c r="A1602" s="689">
        <v>960</v>
      </c>
      <c r="B1602" s="689" t="s">
        <v>5846</v>
      </c>
      <c r="C1602" s="656">
        <v>44004</v>
      </c>
      <c r="D1602" s="689"/>
      <c r="E1602" s="598" t="s">
        <v>5983</v>
      </c>
      <c r="F1602" s="598"/>
      <c r="G1602" s="565" t="s">
        <v>1183</v>
      </c>
      <c r="H1602" s="598" t="s">
        <v>5993</v>
      </c>
      <c r="I1602" s="565" t="s">
        <v>21</v>
      </c>
      <c r="J1602" s="441" t="s">
        <v>6087</v>
      </c>
      <c r="K1602" s="598" t="s">
        <v>6004</v>
      </c>
      <c r="L1602" s="565" t="s">
        <v>21</v>
      </c>
    </row>
    <row r="1603" spans="1:12" ht="30" customHeight="1">
      <c r="A1603" s="553"/>
      <c r="B1603" s="553"/>
      <c r="C1603" s="562"/>
      <c r="D1603" s="553"/>
      <c r="E1603" s="578"/>
      <c r="F1603" s="578"/>
      <c r="G1603" s="547"/>
      <c r="H1603" s="578"/>
      <c r="I1603" s="547"/>
      <c r="J1603" s="475" t="s">
        <v>5994</v>
      </c>
      <c r="K1603" s="578"/>
      <c r="L1603" s="547"/>
    </row>
    <row r="1604" spans="1:12" ht="13.5" customHeight="1">
      <c r="A1604" s="553"/>
      <c r="B1604" s="553"/>
      <c r="C1604" s="562"/>
      <c r="D1604" s="553"/>
      <c r="E1604" s="578"/>
      <c r="F1604" s="578"/>
      <c r="G1604" s="547"/>
      <c r="H1604" s="578"/>
      <c r="I1604" s="547"/>
      <c r="J1604" s="440" t="s">
        <v>5995</v>
      </c>
      <c r="K1604" s="578"/>
      <c r="L1604" s="547"/>
    </row>
    <row r="1605" spans="1:12" ht="24.75" customHeight="1">
      <c r="A1605" s="553"/>
      <c r="B1605" s="553"/>
      <c r="C1605" s="562"/>
      <c r="D1605" s="553"/>
      <c r="E1605" s="578"/>
      <c r="F1605" s="578"/>
      <c r="G1605" s="547"/>
      <c r="H1605" s="578"/>
      <c r="I1605" s="547"/>
      <c r="J1605" s="440" t="s">
        <v>5996</v>
      </c>
      <c r="K1605" s="578"/>
      <c r="L1605" s="547"/>
    </row>
    <row r="1606" spans="1:12" ht="28.5" customHeight="1">
      <c r="A1606" s="553"/>
      <c r="B1606" s="553"/>
      <c r="C1606" s="562"/>
      <c r="D1606" s="553"/>
      <c r="E1606" s="578"/>
      <c r="F1606" s="578"/>
      <c r="G1606" s="547"/>
      <c r="H1606" s="578"/>
      <c r="I1606" s="547"/>
      <c r="J1606" s="440" t="s">
        <v>5997</v>
      </c>
      <c r="K1606" s="578"/>
      <c r="L1606" s="547"/>
    </row>
    <row r="1607" spans="1:12" ht="48.75" customHeight="1">
      <c r="A1607" s="553"/>
      <c r="B1607" s="553"/>
      <c r="C1607" s="562"/>
      <c r="D1607" s="553"/>
      <c r="E1607" s="578"/>
      <c r="F1607" s="578"/>
      <c r="G1607" s="547"/>
      <c r="H1607" s="578"/>
      <c r="I1607" s="547"/>
      <c r="J1607" s="441" t="s">
        <v>5998</v>
      </c>
      <c r="K1607" s="578"/>
      <c r="L1607" s="547"/>
    </row>
    <row r="1608" spans="1:12" ht="36" customHeight="1">
      <c r="A1608" s="553"/>
      <c r="B1608" s="553"/>
      <c r="C1608" s="562"/>
      <c r="D1608" s="553"/>
      <c r="E1608" s="578"/>
      <c r="F1608" s="578"/>
      <c r="G1608" s="547"/>
      <c r="H1608" s="578"/>
      <c r="I1608" s="547"/>
      <c r="J1608" s="440" t="s">
        <v>5999</v>
      </c>
      <c r="K1608" s="578"/>
      <c r="L1608" s="547"/>
    </row>
    <row r="1609" spans="1:12" ht="57.75" customHeight="1">
      <c r="A1609" s="553"/>
      <c r="B1609" s="553"/>
      <c r="C1609" s="562"/>
      <c r="D1609" s="553"/>
      <c r="E1609" s="578"/>
      <c r="F1609" s="578"/>
      <c r="G1609" s="547"/>
      <c r="H1609" s="578"/>
      <c r="I1609" s="547"/>
      <c r="J1609" s="440" t="s">
        <v>6000</v>
      </c>
      <c r="K1609" s="578"/>
      <c r="L1609" s="547"/>
    </row>
    <row r="1610" spans="1:12" ht="33.75" customHeight="1">
      <c r="A1610" s="553"/>
      <c r="B1610" s="553"/>
      <c r="C1610" s="562"/>
      <c r="D1610" s="553"/>
      <c r="E1610" s="578"/>
      <c r="F1610" s="578"/>
      <c r="G1610" s="547"/>
      <c r="H1610" s="578"/>
      <c r="I1610" s="547"/>
      <c r="J1610" s="440" t="s">
        <v>6001</v>
      </c>
      <c r="K1610" s="578"/>
      <c r="L1610" s="547"/>
    </row>
    <row r="1611" spans="1:12" ht="36" customHeight="1">
      <c r="A1611" s="553"/>
      <c r="B1611" s="553"/>
      <c r="C1611" s="562"/>
      <c r="D1611" s="553"/>
      <c r="E1611" s="578"/>
      <c r="F1611" s="578"/>
      <c r="G1611" s="547"/>
      <c r="H1611" s="578"/>
      <c r="I1611" s="547"/>
      <c r="J1611" s="440" t="s">
        <v>6002</v>
      </c>
      <c r="K1611" s="578"/>
      <c r="L1611" s="547"/>
    </row>
    <row r="1612" spans="1:12" ht="32.25" customHeight="1">
      <c r="A1612" s="554"/>
      <c r="B1612" s="554"/>
      <c r="C1612" s="563"/>
      <c r="D1612" s="554"/>
      <c r="E1612" s="577"/>
      <c r="F1612" s="577"/>
      <c r="G1612" s="548"/>
      <c r="H1612" s="577"/>
      <c r="I1612" s="548"/>
      <c r="J1612" s="441" t="s">
        <v>6003</v>
      </c>
      <c r="K1612" s="577"/>
      <c r="L1612" s="548"/>
    </row>
    <row r="1613" spans="1:12" ht="42" customHeight="1">
      <c r="A1613" s="429">
        <v>961</v>
      </c>
      <c r="B1613" s="429" t="s">
        <v>5846</v>
      </c>
      <c r="C1613" s="417">
        <v>44008</v>
      </c>
      <c r="D1613" s="429" t="s">
        <v>4526</v>
      </c>
      <c r="E1613" s="494" t="s">
        <v>3717</v>
      </c>
      <c r="F1613" s="494" t="s">
        <v>3719</v>
      </c>
      <c r="G1613" s="341" t="s">
        <v>767</v>
      </c>
      <c r="H1613" s="341" t="s">
        <v>3964</v>
      </c>
      <c r="I1613" s="232" t="s">
        <v>3739</v>
      </c>
      <c r="J1613" s="232" t="s">
        <v>6124</v>
      </c>
      <c r="K1613" s="232" t="s">
        <v>6131</v>
      </c>
      <c r="L1613" s="341" t="s">
        <v>21</v>
      </c>
    </row>
    <row r="1614" spans="1:12" ht="25.35" customHeight="1">
      <c r="A1614" s="414">
        <v>962</v>
      </c>
      <c r="B1614" s="592" t="s">
        <v>5846</v>
      </c>
      <c r="C1614" s="602">
        <v>44026</v>
      </c>
      <c r="D1614" s="429" t="s">
        <v>6012</v>
      </c>
      <c r="E1614" s="589" t="s">
        <v>6010</v>
      </c>
      <c r="F1614" s="589" t="s">
        <v>6011</v>
      </c>
      <c r="G1614" s="341" t="s">
        <v>199</v>
      </c>
      <c r="H1614" s="351" t="s">
        <v>4441</v>
      </c>
      <c r="I1614" s="559" t="s">
        <v>21</v>
      </c>
      <c r="J1614" s="589" t="s">
        <v>6062</v>
      </c>
      <c r="K1614" s="589" t="s">
        <v>6046</v>
      </c>
      <c r="L1614" s="444" t="s">
        <v>21</v>
      </c>
    </row>
    <row r="1615" spans="1:12" ht="25.35" customHeight="1">
      <c r="A1615" s="489"/>
      <c r="B1615" s="571"/>
      <c r="C1615" s="575"/>
      <c r="D1615" s="355" t="s">
        <v>6015</v>
      </c>
      <c r="E1615" s="578"/>
      <c r="F1615" s="578"/>
      <c r="G1615" s="232" t="s">
        <v>1037</v>
      </c>
      <c r="H1615" s="442"/>
      <c r="I1615" s="560"/>
      <c r="J1615" s="578"/>
      <c r="K1615" s="578"/>
      <c r="L1615" s="445"/>
    </row>
    <row r="1616" spans="1:12" ht="25.35" customHeight="1">
      <c r="A1616" s="489"/>
      <c r="B1616" s="571"/>
      <c r="C1616" s="575"/>
      <c r="D1616" s="355" t="s">
        <v>6016</v>
      </c>
      <c r="E1616" s="578"/>
      <c r="F1616" s="578"/>
      <c r="G1616" s="232" t="s">
        <v>304</v>
      </c>
      <c r="H1616" s="442"/>
      <c r="I1616" s="560"/>
      <c r="J1616" s="578"/>
      <c r="K1616" s="578"/>
      <c r="L1616" s="445"/>
    </row>
    <row r="1617" spans="1:12" ht="25.35" customHeight="1">
      <c r="A1617" s="489"/>
      <c r="B1617" s="571"/>
      <c r="C1617" s="575"/>
      <c r="D1617" s="355" t="s">
        <v>6017</v>
      </c>
      <c r="E1617" s="578"/>
      <c r="F1617" s="578"/>
      <c r="G1617" s="232" t="s">
        <v>1595</v>
      </c>
      <c r="H1617" s="442"/>
      <c r="I1617" s="560"/>
      <c r="J1617" s="578"/>
      <c r="K1617" s="578"/>
      <c r="L1617" s="445"/>
    </row>
    <row r="1618" spans="1:12" ht="25.35" customHeight="1">
      <c r="A1618" s="489"/>
      <c r="B1618" s="571"/>
      <c r="C1618" s="575"/>
      <c r="D1618" s="447" t="s">
        <v>6018</v>
      </c>
      <c r="E1618" s="578"/>
      <c r="F1618" s="578"/>
      <c r="G1618" s="232" t="s">
        <v>1766</v>
      </c>
      <c r="H1618" s="442"/>
      <c r="I1618" s="560"/>
      <c r="J1618" s="578"/>
      <c r="K1618" s="578"/>
      <c r="L1618" s="445"/>
    </row>
    <row r="1619" spans="1:12" ht="25.35" customHeight="1">
      <c r="A1619" s="489"/>
      <c r="B1619" s="571"/>
      <c r="C1619" s="575"/>
      <c r="D1619" s="355" t="s">
        <v>6019</v>
      </c>
      <c r="E1619" s="578"/>
      <c r="F1619" s="578"/>
      <c r="G1619" s="232" t="s">
        <v>1126</v>
      </c>
      <c r="H1619" s="442"/>
      <c r="I1619" s="560"/>
      <c r="J1619" s="578"/>
      <c r="K1619" s="578"/>
      <c r="L1619" s="445"/>
    </row>
    <row r="1620" spans="1:12" ht="25.35" customHeight="1">
      <c r="A1620" s="489"/>
      <c r="B1620" s="571"/>
      <c r="C1620" s="575"/>
      <c r="D1620" s="447" t="s">
        <v>6020</v>
      </c>
      <c r="E1620" s="578"/>
      <c r="F1620" s="578"/>
      <c r="G1620" s="232" t="s">
        <v>431</v>
      </c>
      <c r="H1620" s="442"/>
      <c r="I1620" s="560"/>
      <c r="J1620" s="578"/>
      <c r="K1620" s="578"/>
      <c r="L1620" s="445"/>
    </row>
    <row r="1621" spans="1:12" ht="25.35" customHeight="1">
      <c r="A1621" s="489"/>
      <c r="B1621" s="571"/>
      <c r="C1621" s="575"/>
      <c r="D1621" s="447" t="s">
        <v>6021</v>
      </c>
      <c r="E1621" s="578"/>
      <c r="F1621" s="578"/>
      <c r="G1621" s="232" t="s">
        <v>501</v>
      </c>
      <c r="H1621" s="442"/>
      <c r="I1621" s="560"/>
      <c r="J1621" s="578"/>
      <c r="K1621" s="578"/>
      <c r="L1621" s="445"/>
    </row>
    <row r="1622" spans="1:12" ht="25.35" customHeight="1">
      <c r="A1622" s="489"/>
      <c r="B1622" s="571"/>
      <c r="C1622" s="575"/>
      <c r="D1622" s="447" t="s">
        <v>6022</v>
      </c>
      <c r="E1622" s="578"/>
      <c r="F1622" s="578"/>
      <c r="G1622" s="232" t="s">
        <v>1075</v>
      </c>
      <c r="H1622" s="442"/>
      <c r="I1622" s="560"/>
      <c r="J1622" s="578"/>
      <c r="K1622" s="578"/>
      <c r="L1622" s="445"/>
    </row>
    <row r="1623" spans="1:12" ht="25.35" customHeight="1">
      <c r="A1623" s="489"/>
      <c r="B1623" s="571"/>
      <c r="C1623" s="575"/>
      <c r="D1623" s="355" t="s">
        <v>6023</v>
      </c>
      <c r="E1623" s="578"/>
      <c r="F1623" s="578"/>
      <c r="G1623" s="232" t="s">
        <v>1120</v>
      </c>
      <c r="H1623" s="442"/>
      <c r="I1623" s="560"/>
      <c r="J1623" s="578"/>
      <c r="K1623" s="578"/>
      <c r="L1623" s="445"/>
    </row>
    <row r="1624" spans="1:12" ht="25.35" customHeight="1">
      <c r="A1624" s="489"/>
      <c r="B1624" s="571"/>
      <c r="C1624" s="575"/>
      <c r="D1624" s="355" t="s">
        <v>6024</v>
      </c>
      <c r="E1624" s="578"/>
      <c r="F1624" s="578"/>
      <c r="G1624" s="232" t="s">
        <v>1121</v>
      </c>
      <c r="H1624" s="442"/>
      <c r="I1624" s="560"/>
      <c r="J1624" s="578"/>
      <c r="K1624" s="578"/>
      <c r="L1624" s="445"/>
    </row>
    <row r="1625" spans="1:12" ht="25.35" customHeight="1">
      <c r="A1625" s="489"/>
      <c r="B1625" s="571"/>
      <c r="C1625" s="575"/>
      <c r="D1625" s="447" t="s">
        <v>6025</v>
      </c>
      <c r="E1625" s="578"/>
      <c r="F1625" s="578"/>
      <c r="G1625" s="232" t="s">
        <v>1597</v>
      </c>
      <c r="H1625" s="442"/>
      <c r="I1625" s="560"/>
      <c r="J1625" s="578"/>
      <c r="K1625" s="578"/>
      <c r="L1625" s="445"/>
    </row>
    <row r="1626" spans="1:12" ht="25.35" customHeight="1">
      <c r="A1626" s="489"/>
      <c r="B1626" s="571"/>
      <c r="C1626" s="575"/>
      <c r="D1626" s="355" t="s">
        <v>6026</v>
      </c>
      <c r="E1626" s="578"/>
      <c r="F1626" s="578"/>
      <c r="G1626" s="232" t="s">
        <v>530</v>
      </c>
      <c r="H1626" s="442"/>
      <c r="I1626" s="560"/>
      <c r="J1626" s="578"/>
      <c r="K1626" s="578"/>
      <c r="L1626" s="445"/>
    </row>
    <row r="1627" spans="1:12" ht="25.35" customHeight="1">
      <c r="A1627" s="489"/>
      <c r="B1627" s="571"/>
      <c r="C1627" s="575"/>
      <c r="D1627" s="355" t="s">
        <v>6027</v>
      </c>
      <c r="E1627" s="578"/>
      <c r="F1627" s="578"/>
      <c r="G1627" s="232" t="s">
        <v>537</v>
      </c>
      <c r="H1627" s="442"/>
      <c r="I1627" s="560"/>
      <c r="J1627" s="578"/>
      <c r="K1627" s="578"/>
      <c r="L1627" s="445"/>
    </row>
    <row r="1628" spans="1:12" ht="25.35" customHeight="1">
      <c r="A1628" s="489"/>
      <c r="B1628" s="571"/>
      <c r="C1628" s="575"/>
      <c r="D1628" s="355" t="s">
        <v>6028</v>
      </c>
      <c r="E1628" s="578"/>
      <c r="F1628" s="578"/>
      <c r="G1628" s="232" t="s">
        <v>709</v>
      </c>
      <c r="H1628" s="442"/>
      <c r="I1628" s="560"/>
      <c r="J1628" s="578"/>
      <c r="K1628" s="578"/>
      <c r="L1628" s="445"/>
    </row>
    <row r="1629" spans="1:12" ht="25.35" customHeight="1">
      <c r="A1629" s="489"/>
      <c r="B1629" s="571"/>
      <c r="C1629" s="575"/>
      <c r="D1629" s="355" t="s">
        <v>6029</v>
      </c>
      <c r="E1629" s="578"/>
      <c r="F1629" s="578"/>
      <c r="G1629" s="232" t="s">
        <v>754</v>
      </c>
      <c r="H1629" s="442"/>
      <c r="I1629" s="560"/>
      <c r="J1629" s="578"/>
      <c r="K1629" s="578"/>
      <c r="L1629" s="445"/>
    </row>
    <row r="1630" spans="1:12" ht="25.35" customHeight="1">
      <c r="A1630" s="489"/>
      <c r="B1630" s="571"/>
      <c r="C1630" s="575"/>
      <c r="D1630" s="447" t="s">
        <v>6030</v>
      </c>
      <c r="E1630" s="578"/>
      <c r="F1630" s="578"/>
      <c r="G1630" s="232" t="s">
        <v>1079</v>
      </c>
      <c r="H1630" s="442"/>
      <c r="I1630" s="560"/>
      <c r="J1630" s="578"/>
      <c r="K1630" s="578"/>
      <c r="L1630" s="445"/>
    </row>
    <row r="1631" spans="1:12" ht="25.35" customHeight="1">
      <c r="A1631" s="489"/>
      <c r="B1631" s="571"/>
      <c r="C1631" s="575"/>
      <c r="D1631" s="495" t="s">
        <v>6031</v>
      </c>
      <c r="E1631" s="578"/>
      <c r="F1631" s="578"/>
      <c r="G1631" s="232" t="s">
        <v>767</v>
      </c>
      <c r="H1631" s="442"/>
      <c r="I1631" s="560"/>
      <c r="J1631" s="578"/>
      <c r="K1631" s="578"/>
      <c r="L1631" s="445"/>
    </row>
    <row r="1632" spans="1:12" ht="25.35" customHeight="1">
      <c r="A1632" s="489"/>
      <c r="B1632" s="571"/>
      <c r="C1632" s="575"/>
      <c r="D1632" s="355" t="s">
        <v>6032</v>
      </c>
      <c r="E1632" s="578"/>
      <c r="F1632" s="578"/>
      <c r="G1632" s="232" t="s">
        <v>807</v>
      </c>
      <c r="H1632" s="442"/>
      <c r="I1632" s="560"/>
      <c r="J1632" s="578"/>
      <c r="K1632" s="578"/>
      <c r="L1632" s="445"/>
    </row>
    <row r="1633" spans="1:12" ht="25.35" customHeight="1">
      <c r="A1633" s="489"/>
      <c r="B1633" s="571"/>
      <c r="C1633" s="575"/>
      <c r="D1633" s="355" t="s">
        <v>6033</v>
      </c>
      <c r="E1633" s="578"/>
      <c r="F1633" s="578"/>
      <c r="G1633" s="232" t="s">
        <v>810</v>
      </c>
      <c r="H1633" s="442"/>
      <c r="I1633" s="560"/>
      <c r="J1633" s="578"/>
      <c r="K1633" s="578"/>
      <c r="L1633" s="445"/>
    </row>
    <row r="1634" spans="1:12" ht="25.35" customHeight="1">
      <c r="A1634" s="489"/>
      <c r="B1634" s="571"/>
      <c r="C1634" s="575"/>
      <c r="D1634" s="355" t="s">
        <v>6034</v>
      </c>
      <c r="E1634" s="578"/>
      <c r="F1634" s="578"/>
      <c r="G1634" s="232" t="s">
        <v>883</v>
      </c>
      <c r="H1634" s="442"/>
      <c r="I1634" s="560"/>
      <c r="J1634" s="578"/>
      <c r="K1634" s="578"/>
      <c r="L1634" s="445"/>
    </row>
    <row r="1635" spans="1:12" ht="25.35" customHeight="1">
      <c r="A1635" s="489"/>
      <c r="B1635" s="571"/>
      <c r="C1635" s="575"/>
      <c r="D1635" s="355" t="s">
        <v>6035</v>
      </c>
      <c r="E1635" s="578"/>
      <c r="F1635" s="578"/>
      <c r="G1635" s="232" t="s">
        <v>890</v>
      </c>
      <c r="H1635" s="442"/>
      <c r="I1635" s="560"/>
      <c r="J1635" s="578"/>
      <c r="K1635" s="578"/>
      <c r="L1635" s="445"/>
    </row>
    <row r="1636" spans="1:12" ht="25.35" customHeight="1">
      <c r="A1636" s="489"/>
      <c r="B1636" s="571"/>
      <c r="C1636" s="575"/>
      <c r="D1636" s="447" t="s">
        <v>6036</v>
      </c>
      <c r="E1636" s="578"/>
      <c r="F1636" s="578"/>
      <c r="G1636" s="341" t="s">
        <v>891</v>
      </c>
      <c r="H1636" s="442"/>
      <c r="I1636" s="560"/>
      <c r="J1636" s="578"/>
      <c r="K1636" s="578"/>
      <c r="L1636" s="445"/>
    </row>
    <row r="1637" spans="1:12" ht="25.35" customHeight="1">
      <c r="A1637" s="489"/>
      <c r="B1637" s="571"/>
      <c r="C1637" s="575"/>
      <c r="D1637" s="355" t="s">
        <v>6037</v>
      </c>
      <c r="E1637" s="578"/>
      <c r="F1637" s="578"/>
      <c r="G1637" s="341" t="s">
        <v>892</v>
      </c>
      <c r="H1637" s="442"/>
      <c r="I1637" s="560"/>
      <c r="J1637" s="578"/>
      <c r="K1637" s="578"/>
      <c r="L1637" s="445"/>
    </row>
    <row r="1638" spans="1:12" ht="25.35" customHeight="1">
      <c r="A1638" s="489"/>
      <c r="B1638" s="571"/>
      <c r="C1638" s="575"/>
      <c r="D1638" s="355" t="s">
        <v>6038</v>
      </c>
      <c r="E1638" s="578"/>
      <c r="F1638" s="578"/>
      <c r="G1638" s="341" t="s">
        <v>1089</v>
      </c>
      <c r="H1638" s="442"/>
      <c r="I1638" s="560"/>
      <c r="J1638" s="578"/>
      <c r="K1638" s="578"/>
      <c r="L1638" s="445"/>
    </row>
    <row r="1639" spans="1:12" ht="25.35" customHeight="1">
      <c r="A1639" s="489"/>
      <c r="B1639" s="571"/>
      <c r="C1639" s="575"/>
      <c r="D1639" s="355" t="s">
        <v>6039</v>
      </c>
      <c r="E1639" s="578"/>
      <c r="F1639" s="578"/>
      <c r="G1639" s="341" t="s">
        <v>898</v>
      </c>
      <c r="H1639" s="442"/>
      <c r="I1639" s="560"/>
      <c r="J1639" s="578"/>
      <c r="K1639" s="578"/>
      <c r="L1639" s="445"/>
    </row>
    <row r="1640" spans="1:12" ht="25.35" customHeight="1">
      <c r="A1640" s="489"/>
      <c r="B1640" s="571"/>
      <c r="C1640" s="575"/>
      <c r="D1640" s="355" t="s">
        <v>6040</v>
      </c>
      <c r="E1640" s="578"/>
      <c r="F1640" s="578"/>
      <c r="G1640" s="341" t="s">
        <v>921</v>
      </c>
      <c r="H1640" s="442"/>
      <c r="I1640" s="560"/>
      <c r="J1640" s="578"/>
      <c r="K1640" s="578"/>
      <c r="L1640" s="445"/>
    </row>
    <row r="1641" spans="1:12" ht="25.35" customHeight="1">
      <c r="A1641" s="489"/>
      <c r="B1641" s="571"/>
      <c r="C1641" s="575"/>
      <c r="D1641" s="355" t="s">
        <v>6041</v>
      </c>
      <c r="E1641" s="578"/>
      <c r="F1641" s="578"/>
      <c r="G1641" s="341" t="s">
        <v>1575</v>
      </c>
      <c r="H1641" s="442"/>
      <c r="I1641" s="560"/>
      <c r="J1641" s="578"/>
      <c r="K1641" s="578"/>
      <c r="L1641" s="445"/>
    </row>
    <row r="1642" spans="1:12" ht="25.35" customHeight="1">
      <c r="A1642" s="489"/>
      <c r="B1642" s="571"/>
      <c r="C1642" s="575"/>
      <c r="D1642" s="355" t="s">
        <v>6042</v>
      </c>
      <c r="E1642" s="578"/>
      <c r="F1642" s="578"/>
      <c r="G1642" s="341" t="s">
        <v>1577</v>
      </c>
      <c r="H1642" s="442"/>
      <c r="I1642" s="560"/>
      <c r="J1642" s="578"/>
      <c r="K1642" s="578"/>
      <c r="L1642" s="445"/>
    </row>
    <row r="1643" spans="1:12" ht="25.35" customHeight="1">
      <c r="A1643" s="489"/>
      <c r="B1643" s="571"/>
      <c r="C1643" s="575"/>
      <c r="D1643" s="346" t="s">
        <v>6043</v>
      </c>
      <c r="E1643" s="578"/>
      <c r="F1643" s="578"/>
      <c r="G1643" s="335" t="s">
        <v>922</v>
      </c>
      <c r="H1643" s="442"/>
      <c r="I1643" s="560"/>
      <c r="J1643" s="578"/>
      <c r="K1643" s="578"/>
      <c r="L1643" s="445"/>
    </row>
    <row r="1644" spans="1:12" ht="25.35" customHeight="1">
      <c r="A1644" s="489"/>
      <c r="B1644" s="571"/>
      <c r="C1644" s="575"/>
      <c r="D1644" s="346" t="s">
        <v>6044</v>
      </c>
      <c r="E1644" s="578"/>
      <c r="F1644" s="578"/>
      <c r="G1644" s="335" t="s">
        <v>931</v>
      </c>
      <c r="H1644" s="442"/>
      <c r="I1644" s="560"/>
      <c r="J1644" s="578"/>
      <c r="K1644" s="578"/>
      <c r="L1644" s="445"/>
    </row>
    <row r="1645" spans="1:12" ht="25.35" customHeight="1">
      <c r="A1645" s="490"/>
      <c r="B1645" s="572"/>
      <c r="C1645" s="576"/>
      <c r="D1645" s="346" t="s">
        <v>6045</v>
      </c>
      <c r="E1645" s="577"/>
      <c r="F1645" s="577"/>
      <c r="G1645" s="335" t="s">
        <v>932</v>
      </c>
      <c r="H1645" s="443"/>
      <c r="I1645" s="561"/>
      <c r="J1645" s="577"/>
      <c r="K1645" s="577"/>
      <c r="L1645" s="446"/>
    </row>
    <row r="1646" spans="1:12" ht="32.1" customHeight="1">
      <c r="A1646" s="429">
        <v>963</v>
      </c>
      <c r="B1646" s="429" t="s">
        <v>5846</v>
      </c>
      <c r="C1646" s="417">
        <v>44028</v>
      </c>
      <c r="D1646" s="429" t="s">
        <v>6051</v>
      </c>
      <c r="E1646" s="341" t="s">
        <v>6048</v>
      </c>
      <c r="F1646" s="232" t="s">
        <v>6049</v>
      </c>
      <c r="G1646" s="232" t="s">
        <v>1037</v>
      </c>
      <c r="H1646" s="341" t="s">
        <v>4441</v>
      </c>
      <c r="I1646" s="341" t="s">
        <v>21</v>
      </c>
      <c r="J1646" s="24" t="s">
        <v>6050</v>
      </c>
      <c r="K1646" s="341" t="s">
        <v>6052</v>
      </c>
      <c r="L1646" s="232" t="s">
        <v>6047</v>
      </c>
    </row>
    <row r="1647" spans="1:12" ht="189" customHeight="1">
      <c r="A1647" s="429">
        <v>964</v>
      </c>
      <c r="B1647" s="456" t="s">
        <v>5846</v>
      </c>
      <c r="C1647" s="456">
        <v>44029</v>
      </c>
      <c r="D1647" s="431"/>
      <c r="E1647" s="356" t="s">
        <v>21</v>
      </c>
      <c r="F1647" s="356" t="s">
        <v>2526</v>
      </c>
      <c r="G1647" s="356" t="s">
        <v>1859</v>
      </c>
      <c r="H1647" s="356" t="s">
        <v>6058</v>
      </c>
      <c r="I1647" s="339" t="s">
        <v>21</v>
      </c>
      <c r="J1647" s="339" t="s">
        <v>6056</v>
      </c>
      <c r="K1647" s="356" t="s">
        <v>6057</v>
      </c>
      <c r="L1647" s="356" t="s">
        <v>21</v>
      </c>
    </row>
    <row r="1648" spans="1:12" ht="173.25" customHeight="1">
      <c r="A1648" s="429">
        <v>965</v>
      </c>
      <c r="B1648" s="456" t="s">
        <v>5846</v>
      </c>
      <c r="C1648" s="456">
        <v>44029</v>
      </c>
      <c r="D1648" s="431"/>
      <c r="E1648" s="356" t="s">
        <v>21</v>
      </c>
      <c r="F1648" s="356" t="s">
        <v>2526</v>
      </c>
      <c r="G1648" s="356" t="s">
        <v>1859</v>
      </c>
      <c r="H1648" s="356" t="s">
        <v>6059</v>
      </c>
      <c r="I1648" s="339" t="s">
        <v>4145</v>
      </c>
      <c r="J1648" s="339" t="s">
        <v>6060</v>
      </c>
      <c r="K1648" s="356" t="s">
        <v>6057</v>
      </c>
      <c r="L1648" s="356" t="s">
        <v>21</v>
      </c>
    </row>
    <row r="1649" spans="1:12" ht="102">
      <c r="A1649" s="429">
        <v>966</v>
      </c>
      <c r="B1649" s="463" t="s">
        <v>5846</v>
      </c>
      <c r="C1649" s="463">
        <v>44042</v>
      </c>
      <c r="D1649" s="481"/>
      <c r="E1649" s="459" t="s">
        <v>21</v>
      </c>
      <c r="F1649" s="464" t="s">
        <v>5178</v>
      </c>
      <c r="G1649" s="459" t="s">
        <v>1859</v>
      </c>
      <c r="H1649" s="459" t="s">
        <v>6059</v>
      </c>
      <c r="I1649" s="460" t="s">
        <v>5180</v>
      </c>
      <c r="J1649" s="461" t="s">
        <v>6063</v>
      </c>
      <c r="K1649" s="459" t="s">
        <v>6057</v>
      </c>
      <c r="L1649" s="462" t="s">
        <v>6068</v>
      </c>
    </row>
    <row r="1650" spans="1:12" ht="91.5" customHeight="1">
      <c r="A1650" s="429">
        <v>967</v>
      </c>
      <c r="B1650" s="463" t="s">
        <v>5846</v>
      </c>
      <c r="C1650" s="463">
        <v>44042</v>
      </c>
      <c r="D1650" s="481"/>
      <c r="E1650" s="459" t="s">
        <v>21</v>
      </c>
      <c r="F1650" s="464" t="s">
        <v>5178</v>
      </c>
      <c r="G1650" s="459" t="s">
        <v>1859</v>
      </c>
      <c r="H1650" s="459" t="s">
        <v>6058</v>
      </c>
      <c r="I1650" s="465" t="s">
        <v>5189</v>
      </c>
      <c r="J1650" s="461" t="s">
        <v>6136</v>
      </c>
      <c r="K1650" s="459" t="s">
        <v>6057</v>
      </c>
      <c r="L1650" s="462" t="s">
        <v>6068</v>
      </c>
    </row>
    <row r="1651" spans="1:12" ht="71.25" customHeight="1">
      <c r="A1651" s="429">
        <v>968</v>
      </c>
      <c r="B1651" s="463" t="s">
        <v>5846</v>
      </c>
      <c r="C1651" s="463">
        <v>44042</v>
      </c>
      <c r="D1651" s="481"/>
      <c r="E1651" s="459" t="s">
        <v>21</v>
      </c>
      <c r="F1651" s="464" t="s">
        <v>5179</v>
      </c>
      <c r="G1651" s="459" t="s">
        <v>1859</v>
      </c>
      <c r="H1651" s="459" t="s">
        <v>6059</v>
      </c>
      <c r="I1651" s="460" t="s">
        <v>5181</v>
      </c>
      <c r="J1651" s="461" t="s">
        <v>6063</v>
      </c>
      <c r="K1651" s="459" t="s">
        <v>6057</v>
      </c>
      <c r="L1651" s="462" t="s">
        <v>6069</v>
      </c>
    </row>
    <row r="1652" spans="1:12" ht="68.25" customHeight="1">
      <c r="A1652" s="429">
        <v>969</v>
      </c>
      <c r="B1652" s="463" t="s">
        <v>5846</v>
      </c>
      <c r="C1652" s="463">
        <v>44042</v>
      </c>
      <c r="D1652" s="481"/>
      <c r="E1652" s="459" t="s">
        <v>21</v>
      </c>
      <c r="F1652" s="464" t="s">
        <v>5179</v>
      </c>
      <c r="G1652" s="459" t="s">
        <v>1859</v>
      </c>
      <c r="H1652" s="459" t="s">
        <v>6058</v>
      </c>
      <c r="I1652" s="461" t="s">
        <v>5190</v>
      </c>
      <c r="J1652" s="461" t="s">
        <v>6137</v>
      </c>
      <c r="K1652" s="459" t="s">
        <v>6057</v>
      </c>
      <c r="L1652" s="462" t="s">
        <v>6069</v>
      </c>
    </row>
    <row r="1653" spans="1:12" ht="56.25" customHeight="1">
      <c r="A1653" s="429">
        <v>970</v>
      </c>
      <c r="B1653" s="463" t="s">
        <v>5846</v>
      </c>
      <c r="C1653" s="463">
        <v>44042</v>
      </c>
      <c r="D1653" s="481"/>
      <c r="E1653" s="459" t="s">
        <v>21</v>
      </c>
      <c r="F1653" s="464" t="s">
        <v>1061</v>
      </c>
      <c r="G1653" s="459" t="s">
        <v>1859</v>
      </c>
      <c r="H1653" s="459" t="s">
        <v>6059</v>
      </c>
      <c r="I1653" s="460" t="s">
        <v>6064</v>
      </c>
      <c r="J1653" s="461" t="s">
        <v>6065</v>
      </c>
      <c r="K1653" s="459" t="s">
        <v>6057</v>
      </c>
      <c r="L1653" s="462" t="s">
        <v>6070</v>
      </c>
    </row>
    <row r="1654" spans="1:12" ht="63.75">
      <c r="A1654" s="429">
        <v>971</v>
      </c>
      <c r="B1654" s="463" t="s">
        <v>5846</v>
      </c>
      <c r="C1654" s="463">
        <v>44042</v>
      </c>
      <c r="D1654" s="481"/>
      <c r="E1654" s="459" t="s">
        <v>21</v>
      </c>
      <c r="F1654" s="464" t="s">
        <v>1061</v>
      </c>
      <c r="G1654" s="459" t="s">
        <v>1859</v>
      </c>
      <c r="H1654" s="459" t="s">
        <v>6058</v>
      </c>
      <c r="I1654" s="461" t="s">
        <v>1860</v>
      </c>
      <c r="J1654" s="461" t="s">
        <v>6066</v>
      </c>
      <c r="K1654" s="459" t="s">
        <v>6057</v>
      </c>
      <c r="L1654" s="462" t="s">
        <v>6070</v>
      </c>
    </row>
    <row r="1655" spans="1:12" ht="180" customHeight="1">
      <c r="A1655" s="429">
        <v>972</v>
      </c>
      <c r="B1655" s="456" t="s">
        <v>5846</v>
      </c>
      <c r="C1655" s="456">
        <v>44042</v>
      </c>
      <c r="D1655" s="482" t="s">
        <v>6073</v>
      </c>
      <c r="E1655" s="356" t="s">
        <v>5790</v>
      </c>
      <c r="F1655" s="466" t="s">
        <v>5514</v>
      </c>
      <c r="G1655" s="356" t="s">
        <v>4131</v>
      </c>
      <c r="H1655" s="357" t="s">
        <v>5870</v>
      </c>
      <c r="I1655" s="458" t="s">
        <v>4899</v>
      </c>
      <c r="J1655" s="339" t="s">
        <v>6077</v>
      </c>
      <c r="K1655" s="357" t="s">
        <v>6076</v>
      </c>
      <c r="L1655" s="356" t="s">
        <v>21</v>
      </c>
    </row>
    <row r="1656" spans="1:12" ht="38.25">
      <c r="A1656" s="414">
        <v>973</v>
      </c>
      <c r="B1656" s="491" t="s">
        <v>5846</v>
      </c>
      <c r="C1656" s="492">
        <v>44042</v>
      </c>
      <c r="D1656" s="483" t="s">
        <v>6074</v>
      </c>
      <c r="E1656" s="351" t="s">
        <v>5794</v>
      </c>
      <c r="F1656" s="351" t="s">
        <v>5515</v>
      </c>
      <c r="G1656" s="351" t="s">
        <v>4131</v>
      </c>
      <c r="H1656" s="467" t="s">
        <v>5870</v>
      </c>
      <c r="I1656" s="432" t="s">
        <v>4900</v>
      </c>
      <c r="J1656" s="380" t="s">
        <v>6078</v>
      </c>
      <c r="K1656" s="452" t="s">
        <v>6075</v>
      </c>
      <c r="L1656" s="351" t="s">
        <v>21</v>
      </c>
    </row>
    <row r="1657" spans="1:12" ht="56.45" customHeight="1">
      <c r="A1657" s="429">
        <v>974</v>
      </c>
      <c r="B1657" s="456" t="s">
        <v>5846</v>
      </c>
      <c r="C1657" s="456">
        <v>44042</v>
      </c>
      <c r="D1657" s="482" t="s">
        <v>6074</v>
      </c>
      <c r="E1657" s="356" t="s">
        <v>5794</v>
      </c>
      <c r="F1657" s="466" t="s">
        <v>5515</v>
      </c>
      <c r="G1657" s="356" t="s">
        <v>4131</v>
      </c>
      <c r="H1657" s="356" t="s">
        <v>3964</v>
      </c>
      <c r="I1657" s="458" t="s">
        <v>5876</v>
      </c>
      <c r="J1657" s="380" t="s">
        <v>6072</v>
      </c>
      <c r="K1657" s="357" t="s">
        <v>6075</v>
      </c>
      <c r="L1657" s="356" t="s">
        <v>21</v>
      </c>
    </row>
    <row r="1658" spans="1:12" ht="66.599999999999994" customHeight="1">
      <c r="A1658" s="478">
        <v>975</v>
      </c>
      <c r="B1658" s="478" t="s">
        <v>5846</v>
      </c>
      <c r="C1658" s="451">
        <v>44057</v>
      </c>
      <c r="D1658" s="478"/>
      <c r="E1658" s="351" t="s">
        <v>21</v>
      </c>
      <c r="F1658" s="464" t="s">
        <v>1068</v>
      </c>
      <c r="G1658" s="428" t="s">
        <v>1859</v>
      </c>
      <c r="H1658" s="428" t="s">
        <v>2740</v>
      </c>
      <c r="I1658" s="477" t="s">
        <v>6084</v>
      </c>
      <c r="J1658" s="477" t="s">
        <v>21</v>
      </c>
      <c r="K1658" s="476" t="s">
        <v>6086</v>
      </c>
      <c r="L1658" s="428" t="s">
        <v>21</v>
      </c>
    </row>
    <row r="1659" spans="1:12" ht="114">
      <c r="A1659" s="429">
        <v>976</v>
      </c>
      <c r="B1659" s="429" t="s">
        <v>5846</v>
      </c>
      <c r="C1659" s="417">
        <v>44057</v>
      </c>
      <c r="D1659" s="429"/>
      <c r="E1659" s="232" t="s">
        <v>21</v>
      </c>
      <c r="F1659" s="464" t="s">
        <v>1069</v>
      </c>
      <c r="G1659" s="341" t="s">
        <v>1859</v>
      </c>
      <c r="H1659" s="341" t="s">
        <v>2740</v>
      </c>
      <c r="I1659" s="63" t="s">
        <v>6085</v>
      </c>
      <c r="J1659" s="63" t="s">
        <v>21</v>
      </c>
      <c r="K1659" s="339" t="s">
        <v>6086</v>
      </c>
      <c r="L1659" s="341" t="s">
        <v>21</v>
      </c>
    </row>
    <row r="1660" spans="1:12" ht="293.25" customHeight="1">
      <c r="A1660" s="429">
        <v>977</v>
      </c>
      <c r="B1660" s="429" t="s">
        <v>5846</v>
      </c>
      <c r="C1660" s="417">
        <v>44166</v>
      </c>
      <c r="D1660" s="429" t="s">
        <v>21</v>
      </c>
      <c r="E1660" s="232" t="s">
        <v>6089</v>
      </c>
      <c r="F1660" s="464" t="s">
        <v>21</v>
      </c>
      <c r="G1660" s="341" t="s">
        <v>21</v>
      </c>
      <c r="H1660" s="232" t="s">
        <v>170</v>
      </c>
      <c r="I1660" s="63" t="s">
        <v>4138</v>
      </c>
      <c r="J1660" s="63" t="s">
        <v>6091</v>
      </c>
      <c r="K1660" s="339" t="s">
        <v>6090</v>
      </c>
      <c r="L1660" s="341" t="s">
        <v>21</v>
      </c>
    </row>
    <row r="1661" spans="1:12" ht="215.25" customHeight="1">
      <c r="A1661" s="478">
        <v>978</v>
      </c>
      <c r="B1661" s="429" t="s">
        <v>5846</v>
      </c>
      <c r="C1661" s="417">
        <v>44294</v>
      </c>
      <c r="D1661" s="429" t="s">
        <v>21</v>
      </c>
      <c r="E1661" s="232" t="s">
        <v>6098</v>
      </c>
      <c r="F1661" s="464" t="s">
        <v>21</v>
      </c>
      <c r="G1661" s="341" t="s">
        <v>170</v>
      </c>
      <c r="H1661" s="232" t="s">
        <v>6100</v>
      </c>
      <c r="I1661" s="63" t="s">
        <v>21</v>
      </c>
      <c r="J1661" s="63" t="s">
        <v>6101</v>
      </c>
      <c r="K1661" s="339" t="s">
        <v>6113</v>
      </c>
      <c r="L1661" s="341" t="s">
        <v>21</v>
      </c>
    </row>
    <row r="1662" spans="1:12" ht="29.25" customHeight="1">
      <c r="A1662" s="429">
        <v>979</v>
      </c>
      <c r="B1662" s="429" t="s">
        <v>5846</v>
      </c>
      <c r="C1662" s="417">
        <v>44294</v>
      </c>
      <c r="D1662" s="429" t="s">
        <v>21</v>
      </c>
      <c r="E1662" s="232" t="s">
        <v>6098</v>
      </c>
      <c r="F1662" s="464" t="s">
        <v>21</v>
      </c>
      <c r="G1662" s="341" t="s">
        <v>4131</v>
      </c>
      <c r="H1662" s="232" t="s">
        <v>6100</v>
      </c>
      <c r="I1662" s="63" t="s">
        <v>21</v>
      </c>
      <c r="J1662" s="339" t="s">
        <v>6099</v>
      </c>
      <c r="K1662" s="339" t="s">
        <v>6113</v>
      </c>
      <c r="L1662" s="341" t="s">
        <v>21</v>
      </c>
    </row>
    <row r="1663" spans="1:12" ht="409.6" customHeight="1">
      <c r="A1663" s="478">
        <v>980</v>
      </c>
      <c r="B1663" s="429" t="s">
        <v>5846</v>
      </c>
      <c r="C1663" s="417">
        <v>44294</v>
      </c>
      <c r="D1663" s="233" t="s">
        <v>5805</v>
      </c>
      <c r="E1663" s="341" t="s">
        <v>4804</v>
      </c>
      <c r="F1663" s="341" t="s">
        <v>4806</v>
      </c>
      <c r="G1663" s="232" t="s">
        <v>709</v>
      </c>
      <c r="H1663" s="341" t="s">
        <v>3964</v>
      </c>
      <c r="I1663" s="232" t="s">
        <v>6093</v>
      </c>
      <c r="J1663" s="232" t="s">
        <v>6094</v>
      </c>
      <c r="K1663" s="232" t="s">
        <v>6096</v>
      </c>
      <c r="L1663" s="341" t="s">
        <v>21</v>
      </c>
    </row>
    <row r="1664" spans="1:12" ht="25.35" customHeight="1">
      <c r="A1664" s="689">
        <v>981</v>
      </c>
      <c r="B1664" s="689" t="s">
        <v>5846</v>
      </c>
      <c r="C1664" s="656">
        <v>44294</v>
      </c>
      <c r="D1664" s="429" t="s">
        <v>5548</v>
      </c>
      <c r="E1664" s="232" t="s">
        <v>5549</v>
      </c>
      <c r="F1664" s="232" t="s">
        <v>5550</v>
      </c>
      <c r="G1664" s="341" t="s">
        <v>1037</v>
      </c>
      <c r="H1664" s="232" t="s">
        <v>6097</v>
      </c>
      <c r="I1664" s="232" t="s">
        <v>213</v>
      </c>
      <c r="J1664" s="232" t="s">
        <v>230</v>
      </c>
      <c r="K1664" s="341" t="s">
        <v>6114</v>
      </c>
      <c r="L1664" s="341" t="s">
        <v>21</v>
      </c>
    </row>
    <row r="1665" spans="1:12" ht="25.35" customHeight="1">
      <c r="A1665" s="553"/>
      <c r="B1665" s="553"/>
      <c r="C1665" s="562"/>
      <c r="D1665" s="486" t="s">
        <v>5554</v>
      </c>
      <c r="E1665" s="361" t="s">
        <v>5549</v>
      </c>
      <c r="F1665" s="339" t="s">
        <v>5550</v>
      </c>
      <c r="G1665" s="341" t="s">
        <v>304</v>
      </c>
      <c r="H1665" s="232" t="s">
        <v>6097</v>
      </c>
      <c r="I1665" s="232" t="s">
        <v>213</v>
      </c>
      <c r="J1665" s="232" t="s">
        <v>230</v>
      </c>
      <c r="K1665" s="341" t="s">
        <v>6114</v>
      </c>
      <c r="L1665" s="341" t="s">
        <v>21</v>
      </c>
    </row>
    <row r="1666" spans="1:12" ht="25.35" customHeight="1">
      <c r="A1666" s="553"/>
      <c r="B1666" s="553"/>
      <c r="C1666" s="562"/>
      <c r="D1666" s="346" t="s">
        <v>5555</v>
      </c>
      <c r="E1666" s="339" t="s">
        <v>5549</v>
      </c>
      <c r="F1666" s="339" t="s">
        <v>5550</v>
      </c>
      <c r="G1666" s="341" t="s">
        <v>1595</v>
      </c>
      <c r="H1666" s="232" t="s">
        <v>6097</v>
      </c>
      <c r="I1666" s="232" t="s">
        <v>213</v>
      </c>
      <c r="J1666" s="232" t="s">
        <v>230</v>
      </c>
      <c r="K1666" s="341" t="s">
        <v>6114</v>
      </c>
      <c r="L1666" s="341" t="s">
        <v>21</v>
      </c>
    </row>
    <row r="1667" spans="1:12" ht="25.35" customHeight="1">
      <c r="A1667" s="553"/>
      <c r="B1667" s="553"/>
      <c r="C1667" s="562"/>
      <c r="D1667" s="346" t="s">
        <v>5556</v>
      </c>
      <c r="E1667" s="339" t="s">
        <v>5549</v>
      </c>
      <c r="F1667" s="339" t="s">
        <v>5550</v>
      </c>
      <c r="G1667" s="341" t="s">
        <v>1766</v>
      </c>
      <c r="H1667" s="232" t="s">
        <v>6097</v>
      </c>
      <c r="I1667" s="232" t="s">
        <v>213</v>
      </c>
      <c r="J1667" s="232" t="s">
        <v>230</v>
      </c>
      <c r="K1667" s="341" t="s">
        <v>6114</v>
      </c>
      <c r="L1667" s="341" t="s">
        <v>21</v>
      </c>
    </row>
    <row r="1668" spans="1:12" ht="25.35" customHeight="1">
      <c r="A1668" s="553"/>
      <c r="B1668" s="553"/>
      <c r="C1668" s="562"/>
      <c r="D1668" s="484" t="s">
        <v>5557</v>
      </c>
      <c r="E1668" s="339" t="s">
        <v>5549</v>
      </c>
      <c r="F1668" s="339" t="s">
        <v>5550</v>
      </c>
      <c r="G1668" s="341" t="s">
        <v>1126</v>
      </c>
      <c r="H1668" s="232" t="s">
        <v>6097</v>
      </c>
      <c r="I1668" s="232" t="s">
        <v>213</v>
      </c>
      <c r="J1668" s="232" t="s">
        <v>230</v>
      </c>
      <c r="K1668" s="341" t="s">
        <v>6114</v>
      </c>
      <c r="L1668" s="341" t="s">
        <v>21</v>
      </c>
    </row>
    <row r="1669" spans="1:12" ht="25.35" customHeight="1">
      <c r="A1669" s="553"/>
      <c r="B1669" s="553"/>
      <c r="C1669" s="562"/>
      <c r="D1669" s="484" t="s">
        <v>5727</v>
      </c>
      <c r="E1669" s="339" t="s">
        <v>5549</v>
      </c>
      <c r="F1669" s="339" t="s">
        <v>5550</v>
      </c>
      <c r="G1669" s="341" t="s">
        <v>1075</v>
      </c>
      <c r="H1669" s="232" t="s">
        <v>6097</v>
      </c>
      <c r="I1669" s="232" t="s">
        <v>213</v>
      </c>
      <c r="J1669" s="232" t="s">
        <v>230</v>
      </c>
      <c r="K1669" s="341" t="s">
        <v>6114</v>
      </c>
      <c r="L1669" s="341" t="s">
        <v>21</v>
      </c>
    </row>
    <row r="1670" spans="1:12" ht="25.35" customHeight="1">
      <c r="A1670" s="553"/>
      <c r="B1670" s="553"/>
      <c r="C1670" s="562"/>
      <c r="D1670" s="485" t="s">
        <v>5558</v>
      </c>
      <c r="E1670" s="339" t="s">
        <v>5549</v>
      </c>
      <c r="F1670" s="339" t="s">
        <v>5550</v>
      </c>
      <c r="G1670" s="341" t="s">
        <v>1120</v>
      </c>
      <c r="H1670" s="232" t="s">
        <v>6097</v>
      </c>
      <c r="I1670" s="232" t="s">
        <v>213</v>
      </c>
      <c r="J1670" s="232" t="s">
        <v>230</v>
      </c>
      <c r="K1670" s="341" t="s">
        <v>6114</v>
      </c>
      <c r="L1670" s="341" t="s">
        <v>21</v>
      </c>
    </row>
    <row r="1671" spans="1:12" ht="25.35" customHeight="1">
      <c r="A1671" s="553"/>
      <c r="B1671" s="553"/>
      <c r="C1671" s="562"/>
      <c r="D1671" s="485" t="s">
        <v>5559</v>
      </c>
      <c r="E1671" s="339" t="s">
        <v>5549</v>
      </c>
      <c r="F1671" s="339" t="s">
        <v>5550</v>
      </c>
      <c r="G1671" s="341" t="s">
        <v>1121</v>
      </c>
      <c r="H1671" s="232" t="s">
        <v>6097</v>
      </c>
      <c r="I1671" s="232" t="s">
        <v>213</v>
      </c>
      <c r="J1671" s="232" t="s">
        <v>230</v>
      </c>
      <c r="K1671" s="341" t="s">
        <v>6114</v>
      </c>
      <c r="L1671" s="341" t="s">
        <v>21</v>
      </c>
    </row>
    <row r="1672" spans="1:12" ht="25.35" customHeight="1">
      <c r="A1672" s="553"/>
      <c r="B1672" s="553"/>
      <c r="C1672" s="562"/>
      <c r="D1672" s="485" t="s">
        <v>5560</v>
      </c>
      <c r="E1672" s="339" t="s">
        <v>5549</v>
      </c>
      <c r="F1672" s="339" t="s">
        <v>5550</v>
      </c>
      <c r="G1672" s="341" t="s">
        <v>1597</v>
      </c>
      <c r="H1672" s="232" t="s">
        <v>6097</v>
      </c>
      <c r="I1672" s="232" t="s">
        <v>213</v>
      </c>
      <c r="J1672" s="232" t="s">
        <v>230</v>
      </c>
      <c r="K1672" s="341" t="s">
        <v>6114</v>
      </c>
      <c r="L1672" s="341" t="s">
        <v>21</v>
      </c>
    </row>
    <row r="1673" spans="1:12" ht="25.35" customHeight="1">
      <c r="A1673" s="553"/>
      <c r="B1673" s="553"/>
      <c r="C1673" s="562"/>
      <c r="D1673" s="485" t="s">
        <v>5561</v>
      </c>
      <c r="E1673" s="339" t="s">
        <v>5549</v>
      </c>
      <c r="F1673" s="339" t="s">
        <v>5550</v>
      </c>
      <c r="G1673" s="341" t="s">
        <v>530</v>
      </c>
      <c r="H1673" s="232" t="s">
        <v>6097</v>
      </c>
      <c r="I1673" s="232" t="s">
        <v>213</v>
      </c>
      <c r="J1673" s="232" t="s">
        <v>230</v>
      </c>
      <c r="K1673" s="341" t="s">
        <v>6114</v>
      </c>
      <c r="L1673" s="341" t="s">
        <v>21</v>
      </c>
    </row>
    <row r="1674" spans="1:12" ht="25.35" customHeight="1">
      <c r="A1674" s="553"/>
      <c r="B1674" s="553"/>
      <c r="C1674" s="562"/>
      <c r="D1674" s="485" t="s">
        <v>5562</v>
      </c>
      <c r="E1674" s="339" t="s">
        <v>5549</v>
      </c>
      <c r="F1674" s="339" t="s">
        <v>5550</v>
      </c>
      <c r="G1674" s="341" t="s">
        <v>537</v>
      </c>
      <c r="H1674" s="232" t="s">
        <v>6097</v>
      </c>
      <c r="I1674" s="232" t="s">
        <v>213</v>
      </c>
      <c r="J1674" s="232" t="s">
        <v>230</v>
      </c>
      <c r="K1674" s="341" t="s">
        <v>6114</v>
      </c>
      <c r="L1674" s="341" t="s">
        <v>21</v>
      </c>
    </row>
    <row r="1675" spans="1:12" ht="25.35" customHeight="1">
      <c r="A1675" s="553"/>
      <c r="B1675" s="553"/>
      <c r="C1675" s="562"/>
      <c r="D1675" s="486" t="s">
        <v>5563</v>
      </c>
      <c r="E1675" s="339" t="s">
        <v>5549</v>
      </c>
      <c r="F1675" s="339" t="s">
        <v>5550</v>
      </c>
      <c r="G1675" s="341" t="s">
        <v>767</v>
      </c>
      <c r="H1675" s="232" t="s">
        <v>6097</v>
      </c>
      <c r="I1675" s="232" t="s">
        <v>213</v>
      </c>
      <c r="J1675" s="232" t="s">
        <v>230</v>
      </c>
      <c r="K1675" s="341" t="s">
        <v>6114</v>
      </c>
      <c r="L1675" s="341" t="s">
        <v>21</v>
      </c>
    </row>
    <row r="1676" spans="1:12" ht="25.35" customHeight="1">
      <c r="A1676" s="553"/>
      <c r="B1676" s="553"/>
      <c r="C1676" s="562"/>
      <c r="D1676" s="479" t="s">
        <v>5564</v>
      </c>
      <c r="E1676" s="339" t="s">
        <v>5549</v>
      </c>
      <c r="F1676" s="339" t="s">
        <v>5550</v>
      </c>
      <c r="G1676" s="341" t="s">
        <v>810</v>
      </c>
      <c r="H1676" s="232" t="s">
        <v>6097</v>
      </c>
      <c r="I1676" s="232" t="s">
        <v>213</v>
      </c>
      <c r="J1676" s="232" t="s">
        <v>230</v>
      </c>
      <c r="K1676" s="341" t="s">
        <v>6114</v>
      </c>
      <c r="L1676" s="341" t="s">
        <v>21</v>
      </c>
    </row>
    <row r="1677" spans="1:12" ht="25.35" customHeight="1">
      <c r="A1677" s="553"/>
      <c r="B1677" s="553"/>
      <c r="C1677" s="562"/>
      <c r="D1677" s="485" t="s">
        <v>5565</v>
      </c>
      <c r="E1677" s="339" t="s">
        <v>5549</v>
      </c>
      <c r="F1677" s="339" t="s">
        <v>5550</v>
      </c>
      <c r="G1677" s="341" t="s">
        <v>890</v>
      </c>
      <c r="H1677" s="232" t="s">
        <v>6097</v>
      </c>
      <c r="I1677" s="232" t="s">
        <v>213</v>
      </c>
      <c r="J1677" s="232" t="s">
        <v>230</v>
      </c>
      <c r="K1677" s="341" t="s">
        <v>6114</v>
      </c>
      <c r="L1677" s="341" t="s">
        <v>21</v>
      </c>
    </row>
    <row r="1678" spans="1:12" ht="25.35" customHeight="1">
      <c r="A1678" s="553"/>
      <c r="B1678" s="553"/>
      <c r="C1678" s="562"/>
      <c r="D1678" s="485" t="s">
        <v>5566</v>
      </c>
      <c r="E1678" s="339" t="s">
        <v>5549</v>
      </c>
      <c r="F1678" s="339" t="s">
        <v>5550</v>
      </c>
      <c r="G1678" s="341" t="s">
        <v>891</v>
      </c>
      <c r="H1678" s="232" t="s">
        <v>6097</v>
      </c>
      <c r="I1678" s="232" t="s">
        <v>213</v>
      </c>
      <c r="J1678" s="232" t="s">
        <v>230</v>
      </c>
      <c r="K1678" s="341" t="s">
        <v>6114</v>
      </c>
      <c r="L1678" s="341" t="s">
        <v>21</v>
      </c>
    </row>
    <row r="1679" spans="1:12" ht="25.35" customHeight="1">
      <c r="A1679" s="553"/>
      <c r="B1679" s="553"/>
      <c r="C1679" s="562"/>
      <c r="D1679" s="479" t="s">
        <v>5567</v>
      </c>
      <c r="E1679" s="339" t="s">
        <v>5549</v>
      </c>
      <c r="F1679" s="339" t="s">
        <v>5550</v>
      </c>
      <c r="G1679" s="341" t="s">
        <v>892</v>
      </c>
      <c r="H1679" s="232" t="s">
        <v>6097</v>
      </c>
      <c r="I1679" s="232" t="s">
        <v>213</v>
      </c>
      <c r="J1679" s="232" t="s">
        <v>230</v>
      </c>
      <c r="K1679" s="341" t="s">
        <v>6114</v>
      </c>
      <c r="L1679" s="341" t="s">
        <v>21</v>
      </c>
    </row>
    <row r="1680" spans="1:12" ht="25.35" customHeight="1">
      <c r="A1680" s="553"/>
      <c r="B1680" s="553"/>
      <c r="C1680" s="562"/>
      <c r="D1680" s="479" t="s">
        <v>5568</v>
      </c>
      <c r="E1680" s="339" t="s">
        <v>5549</v>
      </c>
      <c r="F1680" s="339" t="s">
        <v>5550</v>
      </c>
      <c r="G1680" s="341" t="s">
        <v>898</v>
      </c>
      <c r="H1680" s="232" t="s">
        <v>6097</v>
      </c>
      <c r="I1680" s="232" t="s">
        <v>213</v>
      </c>
      <c r="J1680" s="232" t="s">
        <v>230</v>
      </c>
      <c r="K1680" s="341" t="s">
        <v>6114</v>
      </c>
      <c r="L1680" s="341" t="s">
        <v>21</v>
      </c>
    </row>
    <row r="1681" spans="1:12" ht="25.35" customHeight="1">
      <c r="A1681" s="553"/>
      <c r="B1681" s="553"/>
      <c r="C1681" s="562"/>
      <c r="D1681" s="346" t="s">
        <v>5569</v>
      </c>
      <c r="E1681" s="339" t="s">
        <v>5549</v>
      </c>
      <c r="F1681" s="339" t="s">
        <v>5550</v>
      </c>
      <c r="G1681" s="341" t="s">
        <v>921</v>
      </c>
      <c r="H1681" s="232" t="s">
        <v>6097</v>
      </c>
      <c r="I1681" s="232" t="s">
        <v>213</v>
      </c>
      <c r="J1681" s="232" t="s">
        <v>230</v>
      </c>
      <c r="K1681" s="341" t="s">
        <v>6114</v>
      </c>
      <c r="L1681" s="341" t="s">
        <v>21</v>
      </c>
    </row>
    <row r="1682" spans="1:12" ht="25.35" customHeight="1">
      <c r="A1682" s="553"/>
      <c r="B1682" s="553"/>
      <c r="C1682" s="562"/>
      <c r="D1682" s="346" t="s">
        <v>5570</v>
      </c>
      <c r="E1682" s="339" t="s">
        <v>5549</v>
      </c>
      <c r="F1682" s="339" t="s">
        <v>5550</v>
      </c>
      <c r="G1682" s="341" t="s">
        <v>1575</v>
      </c>
      <c r="H1682" s="232" t="s">
        <v>6097</v>
      </c>
      <c r="I1682" s="232" t="s">
        <v>213</v>
      </c>
      <c r="J1682" s="232" t="s">
        <v>230</v>
      </c>
      <c r="K1682" s="341" t="s">
        <v>6114</v>
      </c>
      <c r="L1682" s="341" t="s">
        <v>21</v>
      </c>
    </row>
    <row r="1683" spans="1:12" ht="25.35" customHeight="1">
      <c r="A1683" s="553"/>
      <c r="B1683" s="553"/>
      <c r="C1683" s="562"/>
      <c r="D1683" s="346" t="s">
        <v>5571</v>
      </c>
      <c r="E1683" s="339" t="s">
        <v>5549</v>
      </c>
      <c r="F1683" s="339" t="s">
        <v>5550</v>
      </c>
      <c r="G1683" s="341" t="s">
        <v>1577</v>
      </c>
      <c r="H1683" s="232" t="s">
        <v>6097</v>
      </c>
      <c r="I1683" s="232" t="s">
        <v>213</v>
      </c>
      <c r="J1683" s="232" t="s">
        <v>230</v>
      </c>
      <c r="K1683" s="341" t="s">
        <v>6114</v>
      </c>
      <c r="L1683" s="341" t="s">
        <v>21</v>
      </c>
    </row>
    <row r="1684" spans="1:12" ht="25.35" customHeight="1">
      <c r="A1684" s="554"/>
      <c r="B1684" s="554"/>
      <c r="C1684" s="563"/>
      <c r="D1684" s="346" t="s">
        <v>5598</v>
      </c>
      <c r="E1684" s="339" t="s">
        <v>5549</v>
      </c>
      <c r="F1684" s="339" t="s">
        <v>5550</v>
      </c>
      <c r="G1684" s="341" t="s">
        <v>932</v>
      </c>
      <c r="H1684" s="232" t="s">
        <v>6097</v>
      </c>
      <c r="I1684" s="232" t="s">
        <v>213</v>
      </c>
      <c r="J1684" s="232" t="s">
        <v>230</v>
      </c>
      <c r="K1684" s="341" t="s">
        <v>6114</v>
      </c>
      <c r="L1684" s="341" t="s">
        <v>21</v>
      </c>
    </row>
    <row r="1685" spans="1:12" ht="409.35" customHeight="1">
      <c r="A1685" s="429">
        <v>982</v>
      </c>
      <c r="B1685" s="429" t="s">
        <v>5846</v>
      </c>
      <c r="C1685" s="417">
        <v>44305</v>
      </c>
      <c r="D1685" s="233" t="s">
        <v>5805</v>
      </c>
      <c r="E1685" s="341" t="s">
        <v>4804</v>
      </c>
      <c r="F1685" s="341" t="s">
        <v>4806</v>
      </c>
      <c r="G1685" s="232" t="s">
        <v>709</v>
      </c>
      <c r="H1685" s="341" t="s">
        <v>3964</v>
      </c>
      <c r="I1685" s="232" t="s">
        <v>6118</v>
      </c>
      <c r="J1685" s="232" t="s">
        <v>6119</v>
      </c>
      <c r="K1685" s="232" t="s">
        <v>6120</v>
      </c>
      <c r="L1685" s="341" t="s">
        <v>21</v>
      </c>
    </row>
    <row r="1686" spans="1:12" ht="56.45" customHeight="1">
      <c r="A1686" s="429">
        <v>983</v>
      </c>
      <c r="B1686" s="429" t="s">
        <v>5846</v>
      </c>
      <c r="C1686" s="417">
        <v>44308</v>
      </c>
      <c r="D1686" s="429" t="s">
        <v>2051</v>
      </c>
      <c r="E1686" s="232" t="s">
        <v>207</v>
      </c>
      <c r="F1686" s="232" t="s">
        <v>3</v>
      </c>
      <c r="G1686" s="341" t="s">
        <v>199</v>
      </c>
      <c r="H1686" s="341" t="s">
        <v>6122</v>
      </c>
      <c r="I1686" s="341" t="s">
        <v>6116</v>
      </c>
      <c r="J1686" s="341" t="s">
        <v>6121</v>
      </c>
      <c r="K1686" s="341" t="s">
        <v>6123</v>
      </c>
      <c r="L1686" s="341" t="s">
        <v>21</v>
      </c>
    </row>
    <row r="1687" spans="1:12" ht="306">
      <c r="A1687" s="429">
        <v>984</v>
      </c>
      <c r="B1687" s="429" t="s">
        <v>5846</v>
      </c>
      <c r="C1687" s="417">
        <v>44320</v>
      </c>
      <c r="D1687" s="479" t="s">
        <v>4625</v>
      </c>
      <c r="E1687" s="339" t="s">
        <v>4626</v>
      </c>
      <c r="F1687" s="232" t="s">
        <v>4627</v>
      </c>
      <c r="G1687" s="341" t="s">
        <v>892</v>
      </c>
      <c r="H1687" s="341" t="s">
        <v>3964</v>
      </c>
      <c r="I1687" s="232" t="s">
        <v>5855</v>
      </c>
      <c r="J1687" s="232" t="s">
        <v>6124</v>
      </c>
      <c r="K1687" s="232" t="s">
        <v>6125</v>
      </c>
      <c r="L1687" s="341" t="s">
        <v>21</v>
      </c>
    </row>
    <row r="1688" spans="1:12" ht="63.75">
      <c r="A1688" s="429">
        <v>985</v>
      </c>
      <c r="B1688" s="429" t="s">
        <v>5846</v>
      </c>
      <c r="C1688" s="417">
        <v>44320</v>
      </c>
      <c r="D1688" s="479" t="s">
        <v>4750</v>
      </c>
      <c r="E1688" s="339" t="s">
        <v>4682</v>
      </c>
      <c r="F1688" s="232" t="s">
        <v>4683</v>
      </c>
      <c r="G1688" s="232" t="s">
        <v>807</v>
      </c>
      <c r="H1688" s="341" t="s">
        <v>3964</v>
      </c>
      <c r="I1688" s="232" t="s">
        <v>5687</v>
      </c>
      <c r="J1688" s="232" t="s">
        <v>6124</v>
      </c>
      <c r="K1688" s="232" t="s">
        <v>6125</v>
      </c>
      <c r="L1688" s="341" t="s">
        <v>21</v>
      </c>
    </row>
    <row r="1689" spans="1:12" ht="63.75" customHeight="1">
      <c r="A1689" s="429">
        <v>986</v>
      </c>
      <c r="B1689" s="429" t="s">
        <v>5846</v>
      </c>
      <c r="C1689" s="417">
        <v>44320</v>
      </c>
      <c r="D1689" s="479" t="s">
        <v>4749</v>
      </c>
      <c r="E1689" s="339" t="s">
        <v>5661</v>
      </c>
      <c r="F1689" s="232" t="s">
        <v>5662</v>
      </c>
      <c r="G1689" s="232" t="s">
        <v>807</v>
      </c>
      <c r="H1689" s="341" t="s">
        <v>3964</v>
      </c>
      <c r="I1689" s="232" t="s">
        <v>5686</v>
      </c>
      <c r="J1689" s="232" t="s">
        <v>6124</v>
      </c>
      <c r="K1689" s="232" t="s">
        <v>6125</v>
      </c>
      <c r="L1689" s="341" t="s">
        <v>21</v>
      </c>
    </row>
    <row r="1690" spans="1:12" ht="63.75" customHeight="1">
      <c r="A1690" s="429">
        <v>987</v>
      </c>
      <c r="B1690" s="429" t="s">
        <v>5846</v>
      </c>
      <c r="C1690" s="417">
        <v>44320</v>
      </c>
      <c r="D1690" s="479" t="s">
        <v>4647</v>
      </c>
      <c r="E1690" s="339" t="s">
        <v>4646</v>
      </c>
      <c r="F1690" s="232" t="s">
        <v>4645</v>
      </c>
      <c r="G1690" s="232" t="s">
        <v>807</v>
      </c>
      <c r="H1690" s="341" t="s">
        <v>3964</v>
      </c>
      <c r="I1690" s="232" t="s">
        <v>5685</v>
      </c>
      <c r="J1690" s="232" t="s">
        <v>6124</v>
      </c>
      <c r="K1690" s="232" t="s">
        <v>6125</v>
      </c>
      <c r="L1690" s="341" t="s">
        <v>21</v>
      </c>
    </row>
    <row r="1691" spans="1:12" ht="140.25">
      <c r="A1691" s="429">
        <v>988</v>
      </c>
      <c r="B1691" s="429" t="s">
        <v>5846</v>
      </c>
      <c r="C1691" s="417">
        <v>44320</v>
      </c>
      <c r="D1691" s="479" t="s">
        <v>4637</v>
      </c>
      <c r="E1691" s="339" t="s">
        <v>4644</v>
      </c>
      <c r="F1691" s="232" t="s">
        <v>4643</v>
      </c>
      <c r="G1691" s="232" t="s">
        <v>807</v>
      </c>
      <c r="H1691" s="341" t="s">
        <v>3964</v>
      </c>
      <c r="I1691" s="232" t="s">
        <v>5684</v>
      </c>
      <c r="J1691" s="232" t="s">
        <v>6124</v>
      </c>
      <c r="K1691" s="232" t="s">
        <v>6125</v>
      </c>
      <c r="L1691" s="341" t="s">
        <v>21</v>
      </c>
    </row>
    <row r="1692" spans="1:12" ht="114.75">
      <c r="A1692" s="429">
        <v>989</v>
      </c>
      <c r="B1692" s="429" t="s">
        <v>5846</v>
      </c>
      <c r="C1692" s="417">
        <v>44320</v>
      </c>
      <c r="D1692" s="479" t="s">
        <v>4636</v>
      </c>
      <c r="E1692" s="339" t="s">
        <v>4641</v>
      </c>
      <c r="F1692" s="232" t="s">
        <v>4640</v>
      </c>
      <c r="G1692" s="232" t="s">
        <v>807</v>
      </c>
      <c r="H1692" s="341" t="s">
        <v>3964</v>
      </c>
      <c r="I1692" s="232" t="s">
        <v>5683</v>
      </c>
      <c r="J1692" s="232" t="s">
        <v>6124</v>
      </c>
      <c r="K1692" s="232" t="s">
        <v>6125</v>
      </c>
      <c r="L1692" s="341" t="s">
        <v>21</v>
      </c>
    </row>
    <row r="1693" spans="1:12" ht="127.5">
      <c r="A1693" s="429">
        <v>990</v>
      </c>
      <c r="B1693" s="429" t="s">
        <v>5846</v>
      </c>
      <c r="C1693" s="417">
        <v>44320</v>
      </c>
      <c r="D1693" s="479" t="s">
        <v>4628</v>
      </c>
      <c r="E1693" s="339" t="s">
        <v>5650</v>
      </c>
      <c r="F1693" s="339" t="s">
        <v>5651</v>
      </c>
      <c r="G1693" s="232" t="s">
        <v>807</v>
      </c>
      <c r="H1693" s="341" t="s">
        <v>3964</v>
      </c>
      <c r="I1693" s="232" t="s">
        <v>5682</v>
      </c>
      <c r="J1693" s="232" t="s">
        <v>6124</v>
      </c>
      <c r="K1693" s="232" t="s">
        <v>6125</v>
      </c>
      <c r="L1693" s="341" t="s">
        <v>21</v>
      </c>
    </row>
    <row r="1694" spans="1:12" ht="409.5">
      <c r="A1694" s="429">
        <v>991</v>
      </c>
      <c r="B1694" s="429" t="s">
        <v>5846</v>
      </c>
      <c r="C1694" s="417">
        <v>44320</v>
      </c>
      <c r="D1694" s="479" t="s">
        <v>4820</v>
      </c>
      <c r="E1694" s="339" t="s">
        <v>4680</v>
      </c>
      <c r="F1694" s="339" t="s">
        <v>4679</v>
      </c>
      <c r="G1694" s="341" t="s">
        <v>754</v>
      </c>
      <c r="H1694" s="341" t="s">
        <v>3964</v>
      </c>
      <c r="I1694" s="232" t="s">
        <v>5694</v>
      </c>
      <c r="J1694" s="232" t="s">
        <v>6124</v>
      </c>
      <c r="K1694" s="232" t="s">
        <v>6125</v>
      </c>
      <c r="L1694" s="341" t="s">
        <v>21</v>
      </c>
    </row>
    <row r="1695" spans="1:12" ht="114.75">
      <c r="A1695" s="429">
        <v>992</v>
      </c>
      <c r="B1695" s="429" t="s">
        <v>5846</v>
      </c>
      <c r="C1695" s="417">
        <v>44320</v>
      </c>
      <c r="D1695" s="479" t="s">
        <v>4936</v>
      </c>
      <c r="E1695" s="339" t="s">
        <v>4926</v>
      </c>
      <c r="F1695" s="232" t="s">
        <v>4927</v>
      </c>
      <c r="G1695" s="341" t="s">
        <v>1126</v>
      </c>
      <c r="H1695" s="341" t="s">
        <v>3964</v>
      </c>
      <c r="I1695" s="232" t="s">
        <v>5809</v>
      </c>
      <c r="J1695" s="232" t="s">
        <v>6124</v>
      </c>
      <c r="K1695" s="232" t="s">
        <v>6125</v>
      </c>
      <c r="L1695" s="341" t="s">
        <v>21</v>
      </c>
    </row>
    <row r="1696" spans="1:12" ht="127.5">
      <c r="A1696" s="429">
        <v>993</v>
      </c>
      <c r="B1696" s="429" t="s">
        <v>5846</v>
      </c>
      <c r="C1696" s="417">
        <v>44320</v>
      </c>
      <c r="D1696" s="479" t="s">
        <v>4811</v>
      </c>
      <c r="E1696" s="339" t="s">
        <v>4812</v>
      </c>
      <c r="F1696" s="232" t="s">
        <v>4814</v>
      </c>
      <c r="G1696" s="232" t="s">
        <v>1126</v>
      </c>
      <c r="H1696" s="341" t="s">
        <v>3964</v>
      </c>
      <c r="I1696" s="232" t="s">
        <v>5807</v>
      </c>
      <c r="J1696" s="232" t="s">
        <v>6124</v>
      </c>
      <c r="K1696" s="232" t="s">
        <v>6125</v>
      </c>
      <c r="L1696" s="341" t="s">
        <v>21</v>
      </c>
    </row>
    <row r="1697" spans="1:12" ht="114.75">
      <c r="A1697" s="429">
        <v>994</v>
      </c>
      <c r="B1697" s="429" t="s">
        <v>5846</v>
      </c>
      <c r="C1697" s="417">
        <v>44320</v>
      </c>
      <c r="D1697" s="479" t="s">
        <v>4689</v>
      </c>
      <c r="E1697" s="339" t="s">
        <v>4704</v>
      </c>
      <c r="F1697" s="339" t="s">
        <v>4703</v>
      </c>
      <c r="G1697" s="232" t="s">
        <v>1126</v>
      </c>
      <c r="H1697" s="341" t="s">
        <v>3964</v>
      </c>
      <c r="I1697" s="232" t="s">
        <v>5699</v>
      </c>
      <c r="J1697" s="232" t="s">
        <v>6124</v>
      </c>
      <c r="K1697" s="232" t="s">
        <v>6125</v>
      </c>
      <c r="L1697" s="341" t="s">
        <v>21</v>
      </c>
    </row>
    <row r="1698" spans="1:12" ht="153">
      <c r="A1698" s="429">
        <v>995</v>
      </c>
      <c r="B1698" s="429" t="s">
        <v>5846</v>
      </c>
      <c r="C1698" s="417">
        <v>44320</v>
      </c>
      <c r="D1698" s="479" t="s">
        <v>4688</v>
      </c>
      <c r="E1698" s="339" t="s">
        <v>4697</v>
      </c>
      <c r="F1698" s="339" t="s">
        <v>4698</v>
      </c>
      <c r="G1698" s="232" t="s">
        <v>1126</v>
      </c>
      <c r="H1698" s="341" t="s">
        <v>3964</v>
      </c>
      <c r="I1698" s="232" t="s">
        <v>5698</v>
      </c>
      <c r="J1698" s="232" t="s">
        <v>6124</v>
      </c>
      <c r="K1698" s="232" t="s">
        <v>6125</v>
      </c>
      <c r="L1698" s="341" t="s">
        <v>21</v>
      </c>
    </row>
    <row r="1699" spans="1:12" ht="114.75">
      <c r="A1699" s="429">
        <v>996</v>
      </c>
      <c r="B1699" s="429" t="s">
        <v>5846</v>
      </c>
      <c r="C1699" s="417">
        <v>44320</v>
      </c>
      <c r="D1699" s="479" t="s">
        <v>4685</v>
      </c>
      <c r="E1699" s="339" t="s">
        <v>4691</v>
      </c>
      <c r="F1699" s="232" t="s">
        <v>4693</v>
      </c>
      <c r="G1699" s="232" t="s">
        <v>1126</v>
      </c>
      <c r="H1699" s="341" t="s">
        <v>3964</v>
      </c>
      <c r="I1699" s="232" t="s">
        <v>5697</v>
      </c>
      <c r="J1699" s="232" t="s">
        <v>6124</v>
      </c>
      <c r="K1699" s="232" t="s">
        <v>6125</v>
      </c>
      <c r="L1699" s="341" t="s">
        <v>21</v>
      </c>
    </row>
    <row r="1700" spans="1:12" ht="52.5" customHeight="1">
      <c r="A1700" s="429">
        <v>997</v>
      </c>
      <c r="B1700" s="429" t="s">
        <v>5846</v>
      </c>
      <c r="C1700" s="417">
        <v>44320</v>
      </c>
      <c r="D1700" s="496" t="s">
        <v>5805</v>
      </c>
      <c r="E1700" s="339" t="s">
        <v>4804</v>
      </c>
      <c r="F1700" s="232" t="s">
        <v>4806</v>
      </c>
      <c r="G1700" s="232" t="s">
        <v>709</v>
      </c>
      <c r="H1700" s="232" t="s">
        <v>6126</v>
      </c>
      <c r="I1700" s="339" t="s">
        <v>4804</v>
      </c>
      <c r="J1700" s="339" t="s">
        <v>6127</v>
      </c>
      <c r="K1700" s="232" t="s">
        <v>6130</v>
      </c>
      <c r="L1700" s="341" t="s">
        <v>21</v>
      </c>
    </row>
    <row r="1701" spans="1:12" ht="30.75" customHeight="1">
      <c r="A1701" s="429">
        <v>998</v>
      </c>
      <c r="B1701" s="429" t="s">
        <v>5846</v>
      </c>
      <c r="C1701" s="417">
        <v>44320</v>
      </c>
      <c r="D1701" s="496" t="s">
        <v>5805</v>
      </c>
      <c r="E1701" s="339" t="s">
        <v>6127</v>
      </c>
      <c r="F1701" s="232" t="s">
        <v>6128</v>
      </c>
      <c r="G1701" s="232" t="s">
        <v>709</v>
      </c>
      <c r="H1701" s="232" t="s">
        <v>6129</v>
      </c>
      <c r="I1701" s="232" t="s">
        <v>4806</v>
      </c>
      <c r="J1701" s="232" t="s">
        <v>6128</v>
      </c>
      <c r="K1701" s="232" t="s">
        <v>6130</v>
      </c>
      <c r="L1701" s="341" t="s">
        <v>21</v>
      </c>
    </row>
    <row r="1702" spans="1:12" s="515" customFormat="1" ht="27.6" customHeight="1">
      <c r="A1702" s="513"/>
      <c r="B1702" s="514" t="s">
        <v>6140</v>
      </c>
      <c r="C1702" s="707" t="s">
        <v>6175</v>
      </c>
      <c r="D1702" s="708"/>
      <c r="E1702" s="708"/>
      <c r="F1702" s="708"/>
      <c r="G1702" s="708"/>
      <c r="H1702" s="708"/>
      <c r="I1702" s="708"/>
      <c r="J1702" s="708"/>
      <c r="K1702" s="708"/>
      <c r="L1702" s="709"/>
    </row>
    <row r="1703" spans="1:12" ht="35.25" customHeight="1">
      <c r="A1703" s="429">
        <v>999</v>
      </c>
      <c r="B1703" s="233" t="s">
        <v>6141</v>
      </c>
      <c r="C1703" s="277">
        <v>44743</v>
      </c>
      <c r="D1703" s="233" t="s">
        <v>6148</v>
      </c>
      <c r="E1703" s="232" t="s">
        <v>6143</v>
      </c>
      <c r="F1703" s="341" t="s">
        <v>6150</v>
      </c>
      <c r="G1703" s="357" t="s">
        <v>1037</v>
      </c>
      <c r="H1703" s="232" t="s">
        <v>4441</v>
      </c>
      <c r="I1703" s="232" t="s">
        <v>21</v>
      </c>
      <c r="J1703" s="232" t="s">
        <v>6143</v>
      </c>
      <c r="K1703" s="232" t="s">
        <v>6174</v>
      </c>
      <c r="L1703" s="232" t="s">
        <v>6144</v>
      </c>
    </row>
    <row r="1704" spans="1:12" ht="25.5">
      <c r="A1704" s="429">
        <v>1000</v>
      </c>
      <c r="B1704" s="233" t="s">
        <v>6141</v>
      </c>
      <c r="C1704" s="277">
        <v>44743</v>
      </c>
      <c r="D1704" s="233" t="s">
        <v>6149</v>
      </c>
      <c r="E1704" s="232" t="s">
        <v>6145</v>
      </c>
      <c r="F1704" s="341" t="s">
        <v>6151</v>
      </c>
      <c r="G1704" s="357" t="s">
        <v>1037</v>
      </c>
      <c r="H1704" s="232" t="s">
        <v>4441</v>
      </c>
      <c r="I1704" s="232" t="s">
        <v>21</v>
      </c>
      <c r="J1704" s="232" t="s">
        <v>6145</v>
      </c>
      <c r="K1704" s="232" t="s">
        <v>6174</v>
      </c>
      <c r="L1704" s="232" t="s">
        <v>6144</v>
      </c>
    </row>
    <row r="1705" spans="1:12" ht="31.5" customHeight="1">
      <c r="A1705" s="429">
        <v>1001</v>
      </c>
      <c r="B1705" s="233" t="s">
        <v>6141</v>
      </c>
      <c r="C1705" s="277">
        <v>44743</v>
      </c>
      <c r="D1705" s="233" t="s">
        <v>6154</v>
      </c>
      <c r="E1705" s="232" t="s">
        <v>6146</v>
      </c>
      <c r="F1705" s="341" t="s">
        <v>6152</v>
      </c>
      <c r="G1705" s="232" t="s">
        <v>304</v>
      </c>
      <c r="H1705" s="232" t="s">
        <v>4441</v>
      </c>
      <c r="I1705" s="232" t="s">
        <v>21</v>
      </c>
      <c r="J1705" s="232" t="s">
        <v>6146</v>
      </c>
      <c r="K1705" s="232" t="s">
        <v>6174</v>
      </c>
      <c r="L1705" s="232" t="s">
        <v>6144</v>
      </c>
    </row>
    <row r="1706" spans="1:12" ht="25.5">
      <c r="A1706" s="429">
        <v>1002</v>
      </c>
      <c r="B1706" s="233" t="s">
        <v>6141</v>
      </c>
      <c r="C1706" s="277">
        <v>44743</v>
      </c>
      <c r="D1706" s="233" t="s">
        <v>6155</v>
      </c>
      <c r="E1706" s="232" t="s">
        <v>6147</v>
      </c>
      <c r="F1706" s="341" t="s">
        <v>6153</v>
      </c>
      <c r="G1706" s="232" t="s">
        <v>304</v>
      </c>
      <c r="H1706" s="232" t="s">
        <v>4441</v>
      </c>
      <c r="I1706" s="232" t="s">
        <v>21</v>
      </c>
      <c r="J1706" s="232" t="s">
        <v>6147</v>
      </c>
      <c r="K1706" s="232" t="s">
        <v>6174</v>
      </c>
      <c r="L1706" s="232" t="s">
        <v>6144</v>
      </c>
    </row>
    <row r="1707" spans="1:12" ht="32.25" customHeight="1">
      <c r="A1707" s="429">
        <v>1003</v>
      </c>
      <c r="B1707" s="233" t="s">
        <v>6141</v>
      </c>
      <c r="C1707" s="277">
        <v>44743</v>
      </c>
      <c r="D1707" s="429" t="s">
        <v>6156</v>
      </c>
      <c r="E1707" s="339" t="s">
        <v>6177</v>
      </c>
      <c r="F1707" s="341" t="s">
        <v>6179</v>
      </c>
      <c r="G1707" s="341" t="s">
        <v>1126</v>
      </c>
      <c r="H1707" s="232" t="s">
        <v>6161</v>
      </c>
      <c r="I1707" s="232" t="s">
        <v>21</v>
      </c>
      <c r="J1707" s="339" t="s">
        <v>6177</v>
      </c>
      <c r="K1707" s="232" t="s">
        <v>6174</v>
      </c>
      <c r="L1707" s="232" t="s">
        <v>6144</v>
      </c>
    </row>
    <row r="1708" spans="1:12" ht="32.25" customHeight="1">
      <c r="A1708" s="429">
        <v>1004</v>
      </c>
      <c r="B1708" s="233" t="s">
        <v>6141</v>
      </c>
      <c r="C1708" s="277">
        <v>44743</v>
      </c>
      <c r="D1708" s="429" t="s">
        <v>6157</v>
      </c>
      <c r="E1708" s="339" t="s">
        <v>6178</v>
      </c>
      <c r="F1708" s="341" t="s">
        <v>6180</v>
      </c>
      <c r="G1708" s="232" t="s">
        <v>1126</v>
      </c>
      <c r="H1708" s="232" t="s">
        <v>6161</v>
      </c>
      <c r="I1708" s="232" t="s">
        <v>21</v>
      </c>
      <c r="J1708" s="339" t="s">
        <v>6178</v>
      </c>
      <c r="K1708" s="232" t="s">
        <v>6174</v>
      </c>
      <c r="L1708" s="232" t="s">
        <v>6144</v>
      </c>
    </row>
    <row r="1709" spans="1:12" ht="32.25" customHeight="1">
      <c r="A1709" s="429">
        <v>1005</v>
      </c>
      <c r="B1709" s="233" t="s">
        <v>6141</v>
      </c>
      <c r="C1709" s="277">
        <v>44743</v>
      </c>
      <c r="D1709" s="429" t="s">
        <v>6158</v>
      </c>
      <c r="E1709" s="458" t="s">
        <v>6185</v>
      </c>
      <c r="F1709" s="341" t="s">
        <v>6183</v>
      </c>
      <c r="G1709" s="341" t="s">
        <v>767</v>
      </c>
      <c r="H1709" s="232" t="s">
        <v>6161</v>
      </c>
      <c r="I1709" s="232" t="s">
        <v>21</v>
      </c>
      <c r="J1709" s="458" t="s">
        <v>6185</v>
      </c>
      <c r="K1709" s="232" t="s">
        <v>6174</v>
      </c>
      <c r="L1709" s="232" t="s">
        <v>6144</v>
      </c>
    </row>
    <row r="1710" spans="1:12" ht="36" customHeight="1">
      <c r="A1710" s="429">
        <v>1006</v>
      </c>
      <c r="B1710" s="233" t="s">
        <v>6141</v>
      </c>
      <c r="C1710" s="277">
        <v>44743</v>
      </c>
      <c r="D1710" s="429" t="s">
        <v>6159</v>
      </c>
      <c r="E1710" s="458" t="s">
        <v>6182</v>
      </c>
      <c r="F1710" s="341" t="s">
        <v>6184</v>
      </c>
      <c r="G1710" s="341" t="s">
        <v>767</v>
      </c>
      <c r="H1710" s="232" t="s">
        <v>6161</v>
      </c>
      <c r="I1710" s="232" t="s">
        <v>21</v>
      </c>
      <c r="J1710" s="458" t="s">
        <v>6182</v>
      </c>
      <c r="K1710" s="232" t="s">
        <v>6174</v>
      </c>
      <c r="L1710" s="232" t="s">
        <v>6144</v>
      </c>
    </row>
    <row r="1711" spans="1:12" ht="94.5" customHeight="1">
      <c r="A1711" s="429">
        <v>1007</v>
      </c>
      <c r="B1711" s="431" t="s">
        <v>6187</v>
      </c>
      <c r="C1711" s="417">
        <v>44784</v>
      </c>
      <c r="D1711" s="346" t="s">
        <v>2964</v>
      </c>
      <c r="E1711" s="310" t="s">
        <v>2615</v>
      </c>
      <c r="F1711" s="310" t="s">
        <v>2987</v>
      </c>
      <c r="G1711" s="357" t="s">
        <v>1037</v>
      </c>
      <c r="H1711" s="232" t="s">
        <v>5870</v>
      </c>
      <c r="I1711" s="232" t="s">
        <v>6260</v>
      </c>
      <c r="J1711" s="232" t="s">
        <v>6268</v>
      </c>
      <c r="K1711" s="232" t="s">
        <v>6265</v>
      </c>
      <c r="L1711" s="232" t="s">
        <v>6144</v>
      </c>
    </row>
    <row r="1712" spans="1:12" ht="218.25" customHeight="1">
      <c r="A1712" s="429">
        <v>1008</v>
      </c>
      <c r="B1712" s="431" t="s">
        <v>6187</v>
      </c>
      <c r="C1712" s="417">
        <v>44784</v>
      </c>
      <c r="D1712" s="346" t="s">
        <v>2964</v>
      </c>
      <c r="E1712" s="310" t="s">
        <v>2615</v>
      </c>
      <c r="F1712" s="310" t="s">
        <v>2987</v>
      </c>
      <c r="G1712" s="357" t="s">
        <v>1037</v>
      </c>
      <c r="H1712" s="232" t="s">
        <v>3964</v>
      </c>
      <c r="I1712" s="232" t="s">
        <v>6261</v>
      </c>
      <c r="J1712" s="232" t="s">
        <v>6269</v>
      </c>
      <c r="K1712" s="232" t="s">
        <v>6265</v>
      </c>
      <c r="L1712" s="232" t="s">
        <v>6144</v>
      </c>
    </row>
    <row r="1713" spans="1:12" ht="96.75" customHeight="1">
      <c r="A1713" s="429">
        <v>1009</v>
      </c>
      <c r="B1713" s="431" t="s">
        <v>6187</v>
      </c>
      <c r="C1713" s="417">
        <v>44784</v>
      </c>
      <c r="D1713" s="479" t="s">
        <v>2994</v>
      </c>
      <c r="E1713" s="339" t="s">
        <v>2996</v>
      </c>
      <c r="F1713" s="339" t="s">
        <v>2997</v>
      </c>
      <c r="G1713" s="232" t="s">
        <v>304</v>
      </c>
      <c r="H1713" s="232" t="s">
        <v>5870</v>
      </c>
      <c r="I1713" s="232" t="s">
        <v>6264</v>
      </c>
      <c r="J1713" s="232" t="s">
        <v>6270</v>
      </c>
      <c r="K1713" s="232" t="s">
        <v>6265</v>
      </c>
      <c r="L1713" s="232" t="s">
        <v>6144</v>
      </c>
    </row>
    <row r="1714" spans="1:12" ht="215.25" customHeight="1">
      <c r="A1714" s="429">
        <v>1010</v>
      </c>
      <c r="B1714" s="431" t="s">
        <v>6187</v>
      </c>
      <c r="C1714" s="417">
        <v>44784</v>
      </c>
      <c r="D1714" s="479" t="s">
        <v>2994</v>
      </c>
      <c r="E1714" s="339" t="s">
        <v>2996</v>
      </c>
      <c r="F1714" s="339" t="s">
        <v>2997</v>
      </c>
      <c r="G1714" s="232" t="s">
        <v>304</v>
      </c>
      <c r="H1714" s="232" t="s">
        <v>3964</v>
      </c>
      <c r="I1714" s="232" t="s">
        <v>2983</v>
      </c>
      <c r="J1714" s="232" t="s">
        <v>6271</v>
      </c>
      <c r="K1714" s="232" t="s">
        <v>6265</v>
      </c>
      <c r="L1714" s="341" t="s">
        <v>6144</v>
      </c>
    </row>
    <row r="1715" spans="1:12" ht="52.5" customHeight="1">
      <c r="A1715" s="429">
        <v>1011</v>
      </c>
      <c r="B1715" s="431" t="s">
        <v>6187</v>
      </c>
      <c r="C1715" s="417">
        <v>44784</v>
      </c>
      <c r="D1715" s="485" t="s">
        <v>3005</v>
      </c>
      <c r="E1715" s="339" t="s">
        <v>2644</v>
      </c>
      <c r="F1715" s="339" t="s">
        <v>2645</v>
      </c>
      <c r="G1715" s="232" t="s">
        <v>1126</v>
      </c>
      <c r="H1715" s="232" t="s">
        <v>5870</v>
      </c>
      <c r="I1715" s="341" t="s">
        <v>5906</v>
      </c>
      <c r="J1715" s="341" t="s">
        <v>6257</v>
      </c>
      <c r="K1715" s="232" t="s">
        <v>6272</v>
      </c>
      <c r="L1715" s="341" t="s">
        <v>6144</v>
      </c>
    </row>
    <row r="1716" spans="1:12" ht="52.5" customHeight="1">
      <c r="A1716" s="429">
        <v>1012</v>
      </c>
      <c r="B1716" s="431" t="s">
        <v>6187</v>
      </c>
      <c r="C1716" s="417">
        <v>44784</v>
      </c>
      <c r="D1716" s="485" t="s">
        <v>3005</v>
      </c>
      <c r="E1716" s="339" t="s">
        <v>2644</v>
      </c>
      <c r="F1716" s="339" t="s">
        <v>2645</v>
      </c>
      <c r="G1716" s="232" t="s">
        <v>1126</v>
      </c>
      <c r="H1716" s="232" t="s">
        <v>3964</v>
      </c>
      <c r="I1716" s="341" t="s">
        <v>2646</v>
      </c>
      <c r="J1716" s="232" t="s">
        <v>6176</v>
      </c>
      <c r="K1716" s="232" t="s">
        <v>6272</v>
      </c>
      <c r="L1716" s="341" t="s">
        <v>6144</v>
      </c>
    </row>
    <row r="1717" spans="1:12" ht="52.5" customHeight="1">
      <c r="A1717" s="429">
        <v>1013</v>
      </c>
      <c r="B1717" s="431" t="s">
        <v>6187</v>
      </c>
      <c r="C1717" s="417">
        <v>44784</v>
      </c>
      <c r="D1717" s="486" t="s">
        <v>3716</v>
      </c>
      <c r="E1717" s="361" t="s">
        <v>4448</v>
      </c>
      <c r="F1717" s="361" t="s">
        <v>4449</v>
      </c>
      <c r="G1717" s="341" t="s">
        <v>767</v>
      </c>
      <c r="H1717" s="232" t="s">
        <v>5870</v>
      </c>
      <c r="I1717" s="341" t="s">
        <v>5938</v>
      </c>
      <c r="J1717" s="341" t="s">
        <v>6256</v>
      </c>
      <c r="K1717" s="232" t="s">
        <v>6272</v>
      </c>
      <c r="L1717" s="341" t="s">
        <v>6144</v>
      </c>
    </row>
    <row r="1718" spans="1:12" ht="52.5" customHeight="1">
      <c r="A1718" s="429">
        <v>1014</v>
      </c>
      <c r="B1718" s="431" t="s">
        <v>6187</v>
      </c>
      <c r="C1718" s="417">
        <v>44784</v>
      </c>
      <c r="D1718" s="486" t="s">
        <v>3716</v>
      </c>
      <c r="E1718" s="361" t="s">
        <v>4448</v>
      </c>
      <c r="F1718" s="361" t="s">
        <v>4449</v>
      </c>
      <c r="G1718" s="341" t="s">
        <v>767</v>
      </c>
      <c r="H1718" s="232" t="s">
        <v>6266</v>
      </c>
      <c r="I1718" s="341" t="s">
        <v>6133</v>
      </c>
      <c r="J1718" s="232" t="s">
        <v>6176</v>
      </c>
      <c r="K1718" s="232" t="s">
        <v>6272</v>
      </c>
      <c r="L1718" s="341" t="s">
        <v>6144</v>
      </c>
    </row>
    <row r="1719" spans="1:12" ht="156.75">
      <c r="A1719" s="431">
        <v>1015</v>
      </c>
      <c r="B1719" s="431" t="s">
        <v>6267</v>
      </c>
      <c r="C1719" s="417">
        <v>44820</v>
      </c>
      <c r="D1719" s="482" t="s">
        <v>5178</v>
      </c>
      <c r="E1719" s="357" t="s">
        <v>21</v>
      </c>
      <c r="F1719" s="466" t="s">
        <v>5178</v>
      </c>
      <c r="G1719" s="357" t="s">
        <v>1859</v>
      </c>
      <c r="H1719" s="357" t="s">
        <v>6058</v>
      </c>
      <c r="I1719" s="64" t="s">
        <v>6138</v>
      </c>
      <c r="J1719" s="310" t="s">
        <v>6273</v>
      </c>
      <c r="K1719" s="357" t="s">
        <v>6298</v>
      </c>
      <c r="L1719" s="357" t="s">
        <v>6068</v>
      </c>
    </row>
    <row r="1720" spans="1:12" ht="171">
      <c r="A1720" s="431">
        <v>1016</v>
      </c>
      <c r="B1720" s="431" t="s">
        <v>6267</v>
      </c>
      <c r="C1720" s="417">
        <v>44820</v>
      </c>
      <c r="D1720" s="482" t="s">
        <v>5179</v>
      </c>
      <c r="E1720" s="357" t="s">
        <v>21</v>
      </c>
      <c r="F1720" s="466" t="s">
        <v>5179</v>
      </c>
      <c r="G1720" s="357" t="s">
        <v>1859</v>
      </c>
      <c r="H1720" s="357" t="s">
        <v>6058</v>
      </c>
      <c r="I1720" s="64" t="s">
        <v>6137</v>
      </c>
      <c r="J1720" s="339" t="s">
        <v>6274</v>
      </c>
      <c r="K1720" s="357" t="s">
        <v>6298</v>
      </c>
      <c r="L1720" s="357" t="s">
        <v>6068</v>
      </c>
    </row>
    <row r="1721" spans="1:12" ht="21.95" customHeight="1">
      <c r="A1721" s="431">
        <v>1017</v>
      </c>
      <c r="B1721" s="431" t="s">
        <v>6267</v>
      </c>
      <c r="C1721" s="417">
        <v>44820</v>
      </c>
      <c r="D1721" s="429" t="s">
        <v>6188</v>
      </c>
      <c r="E1721" s="232" t="s">
        <v>6189</v>
      </c>
      <c r="F1721" s="232" t="s">
        <v>6190</v>
      </c>
      <c r="G1721" s="232" t="s">
        <v>199</v>
      </c>
      <c r="H1721" s="232" t="s">
        <v>6191</v>
      </c>
      <c r="I1721" s="232" t="s">
        <v>21</v>
      </c>
      <c r="J1721" s="341" t="s">
        <v>6189</v>
      </c>
      <c r="K1721" s="341" t="s">
        <v>6192</v>
      </c>
      <c r="L1721" s="341" t="s">
        <v>21</v>
      </c>
    </row>
    <row r="1722" spans="1:12" ht="223.5" customHeight="1">
      <c r="A1722" s="431">
        <v>1018</v>
      </c>
      <c r="B1722" s="431" t="s">
        <v>6267</v>
      </c>
      <c r="C1722" s="417">
        <v>44820</v>
      </c>
      <c r="D1722" s="482" t="s">
        <v>6302</v>
      </c>
      <c r="E1722" s="356" t="s">
        <v>6193</v>
      </c>
      <c r="F1722" s="356" t="s">
        <v>6194</v>
      </c>
      <c r="G1722" s="357" t="s">
        <v>4131</v>
      </c>
      <c r="H1722" s="357" t="s">
        <v>6191</v>
      </c>
      <c r="I1722" s="357" t="s">
        <v>21</v>
      </c>
      <c r="J1722" s="356" t="s">
        <v>6193</v>
      </c>
      <c r="K1722" s="357" t="s">
        <v>6304</v>
      </c>
      <c r="L1722" s="356" t="s">
        <v>21</v>
      </c>
    </row>
    <row r="1723" spans="1:12" ht="155.25" customHeight="1">
      <c r="A1723" s="431">
        <v>1019</v>
      </c>
      <c r="B1723" s="431" t="s">
        <v>6267</v>
      </c>
      <c r="C1723" s="417">
        <v>44820</v>
      </c>
      <c r="D1723" s="482" t="s">
        <v>6275</v>
      </c>
      <c r="E1723" s="356" t="s">
        <v>6198</v>
      </c>
      <c r="F1723" s="356" t="s">
        <v>6199</v>
      </c>
      <c r="G1723" s="357" t="s">
        <v>6195</v>
      </c>
      <c r="H1723" s="357" t="s">
        <v>6191</v>
      </c>
      <c r="I1723" s="357" t="s">
        <v>21</v>
      </c>
      <c r="J1723" s="356" t="s">
        <v>6198</v>
      </c>
      <c r="K1723" s="357" t="s">
        <v>6303</v>
      </c>
      <c r="L1723" s="356" t="s">
        <v>21</v>
      </c>
    </row>
    <row r="1724" spans="1:12" ht="150" customHeight="1">
      <c r="A1724" s="431">
        <v>1020</v>
      </c>
      <c r="B1724" s="431" t="s">
        <v>6267</v>
      </c>
      <c r="C1724" s="417">
        <v>44820</v>
      </c>
      <c r="D1724" s="482" t="s">
        <v>6251</v>
      </c>
      <c r="E1724" s="356" t="s">
        <v>5549</v>
      </c>
      <c r="F1724" s="356" t="s">
        <v>5550</v>
      </c>
      <c r="G1724" s="357" t="s">
        <v>6195</v>
      </c>
      <c r="H1724" s="357" t="s">
        <v>6196</v>
      </c>
      <c r="I1724" s="357" t="s">
        <v>5549</v>
      </c>
      <c r="J1724" s="356" t="s">
        <v>6197</v>
      </c>
      <c r="K1724" s="357" t="s">
        <v>6305</v>
      </c>
      <c r="L1724" s="356" t="s">
        <v>21</v>
      </c>
    </row>
    <row r="1725" spans="1:12" ht="127.5">
      <c r="A1725" s="431">
        <v>1021</v>
      </c>
      <c r="B1725" s="431" t="s">
        <v>6267</v>
      </c>
      <c r="C1725" s="417">
        <v>44820</v>
      </c>
      <c r="D1725" s="482" t="s">
        <v>5548</v>
      </c>
      <c r="E1725" s="357" t="s">
        <v>6197</v>
      </c>
      <c r="F1725" s="357" t="s">
        <v>5550</v>
      </c>
      <c r="G1725" s="357" t="s">
        <v>1037</v>
      </c>
      <c r="H1725" s="357" t="s">
        <v>3964</v>
      </c>
      <c r="I1725" s="357" t="s">
        <v>5553</v>
      </c>
      <c r="J1725" s="357" t="s">
        <v>6276</v>
      </c>
      <c r="K1725" s="357" t="s">
        <v>6305</v>
      </c>
      <c r="L1725" s="356" t="s">
        <v>21</v>
      </c>
    </row>
    <row r="1726" spans="1:12" ht="127.5">
      <c r="A1726" s="431">
        <v>1022</v>
      </c>
      <c r="B1726" s="431" t="s">
        <v>6267</v>
      </c>
      <c r="C1726" s="417">
        <v>44820</v>
      </c>
      <c r="D1726" s="482" t="s">
        <v>6200</v>
      </c>
      <c r="E1726" s="357" t="s">
        <v>6197</v>
      </c>
      <c r="F1726" s="357" t="s">
        <v>5550</v>
      </c>
      <c r="G1726" s="357" t="s">
        <v>304</v>
      </c>
      <c r="H1726" s="357" t="s">
        <v>3964</v>
      </c>
      <c r="I1726" s="357" t="s">
        <v>6201</v>
      </c>
      <c r="J1726" s="357" t="s">
        <v>6277</v>
      </c>
      <c r="K1726" s="357" t="s">
        <v>6305</v>
      </c>
      <c r="L1726" s="356" t="s">
        <v>21</v>
      </c>
    </row>
    <row r="1727" spans="1:12" ht="114.75">
      <c r="A1727" s="431">
        <v>1023</v>
      </c>
      <c r="B1727" s="431" t="s">
        <v>6267</v>
      </c>
      <c r="C1727" s="417">
        <v>44820</v>
      </c>
      <c r="D1727" s="482" t="s">
        <v>5555</v>
      </c>
      <c r="E1727" s="357" t="s">
        <v>6197</v>
      </c>
      <c r="F1727" s="357" t="s">
        <v>5550</v>
      </c>
      <c r="G1727" s="357" t="s">
        <v>1595</v>
      </c>
      <c r="H1727" s="357" t="s">
        <v>3964</v>
      </c>
      <c r="I1727" s="357" t="s">
        <v>6202</v>
      </c>
      <c r="J1727" s="357" t="s">
        <v>6278</v>
      </c>
      <c r="K1727" s="357" t="s">
        <v>6305</v>
      </c>
      <c r="L1727" s="356" t="s">
        <v>21</v>
      </c>
    </row>
    <row r="1728" spans="1:12" ht="127.5">
      <c r="A1728" s="431">
        <v>1024</v>
      </c>
      <c r="B1728" s="431" t="s">
        <v>6267</v>
      </c>
      <c r="C1728" s="417">
        <v>44820</v>
      </c>
      <c r="D1728" s="482" t="s">
        <v>5556</v>
      </c>
      <c r="E1728" s="357" t="s">
        <v>6197</v>
      </c>
      <c r="F1728" s="357" t="s">
        <v>5550</v>
      </c>
      <c r="G1728" s="357" t="s">
        <v>1766</v>
      </c>
      <c r="H1728" s="357" t="s">
        <v>3964</v>
      </c>
      <c r="I1728" s="357" t="s">
        <v>6203</v>
      </c>
      <c r="J1728" s="357" t="s">
        <v>6279</v>
      </c>
      <c r="K1728" s="357" t="s">
        <v>6305</v>
      </c>
      <c r="L1728" s="356" t="s">
        <v>21</v>
      </c>
    </row>
    <row r="1729" spans="1:12" ht="114.75">
      <c r="A1729" s="431">
        <v>1025</v>
      </c>
      <c r="B1729" s="431" t="s">
        <v>6267</v>
      </c>
      <c r="C1729" s="417">
        <v>44820</v>
      </c>
      <c r="D1729" s="482" t="s">
        <v>5557</v>
      </c>
      <c r="E1729" s="357" t="s">
        <v>6197</v>
      </c>
      <c r="F1729" s="357" t="s">
        <v>5550</v>
      </c>
      <c r="G1729" s="357" t="s">
        <v>1126</v>
      </c>
      <c r="H1729" s="357" t="s">
        <v>3964</v>
      </c>
      <c r="I1729" s="357" t="s">
        <v>5584</v>
      </c>
      <c r="J1729" s="357" t="s">
        <v>6280</v>
      </c>
      <c r="K1729" s="357" t="s">
        <v>6305</v>
      </c>
      <c r="L1729" s="356" t="s">
        <v>21</v>
      </c>
    </row>
    <row r="1730" spans="1:12" ht="127.5">
      <c r="A1730" s="431">
        <v>1026</v>
      </c>
      <c r="B1730" s="431" t="s">
        <v>6267</v>
      </c>
      <c r="C1730" s="417">
        <v>44820</v>
      </c>
      <c r="D1730" s="482" t="s">
        <v>5727</v>
      </c>
      <c r="E1730" s="357" t="s">
        <v>6197</v>
      </c>
      <c r="F1730" s="357" t="s">
        <v>5550</v>
      </c>
      <c r="G1730" s="357" t="s">
        <v>1075</v>
      </c>
      <c r="H1730" s="357" t="s">
        <v>3964</v>
      </c>
      <c r="I1730" s="357" t="s">
        <v>5585</v>
      </c>
      <c r="J1730" s="357" t="s">
        <v>6281</v>
      </c>
      <c r="K1730" s="357" t="s">
        <v>6305</v>
      </c>
      <c r="L1730" s="356" t="s">
        <v>21</v>
      </c>
    </row>
    <row r="1731" spans="1:12" ht="140.25">
      <c r="A1731" s="431">
        <v>1027</v>
      </c>
      <c r="B1731" s="431" t="s">
        <v>6267</v>
      </c>
      <c r="C1731" s="417">
        <v>44820</v>
      </c>
      <c r="D1731" s="482" t="s">
        <v>5558</v>
      </c>
      <c r="E1731" s="357" t="s">
        <v>6197</v>
      </c>
      <c r="F1731" s="357" t="s">
        <v>5550</v>
      </c>
      <c r="G1731" s="357" t="s">
        <v>1120</v>
      </c>
      <c r="H1731" s="357" t="s">
        <v>3964</v>
      </c>
      <c r="I1731" s="357" t="s">
        <v>5586</v>
      </c>
      <c r="J1731" s="357" t="s">
        <v>6282</v>
      </c>
      <c r="K1731" s="357" t="s">
        <v>6305</v>
      </c>
      <c r="L1731" s="356" t="s">
        <v>21</v>
      </c>
    </row>
    <row r="1732" spans="1:12" ht="127.5">
      <c r="A1732" s="431">
        <v>1028</v>
      </c>
      <c r="B1732" s="431" t="s">
        <v>6267</v>
      </c>
      <c r="C1732" s="417">
        <v>44820</v>
      </c>
      <c r="D1732" s="482" t="s">
        <v>5559</v>
      </c>
      <c r="E1732" s="357" t="s">
        <v>6197</v>
      </c>
      <c r="F1732" s="357" t="s">
        <v>5550</v>
      </c>
      <c r="G1732" s="357" t="s">
        <v>1121</v>
      </c>
      <c r="H1732" s="357" t="s">
        <v>3964</v>
      </c>
      <c r="I1732" s="357" t="s">
        <v>5587</v>
      </c>
      <c r="J1732" s="357" t="s">
        <v>6283</v>
      </c>
      <c r="K1732" s="357" t="s">
        <v>6305</v>
      </c>
      <c r="L1732" s="356" t="s">
        <v>21</v>
      </c>
    </row>
    <row r="1733" spans="1:12" ht="127.5">
      <c r="A1733" s="431">
        <v>1029</v>
      </c>
      <c r="B1733" s="431" t="s">
        <v>6267</v>
      </c>
      <c r="C1733" s="417">
        <v>44820</v>
      </c>
      <c r="D1733" s="482" t="s">
        <v>5560</v>
      </c>
      <c r="E1733" s="357" t="s">
        <v>6197</v>
      </c>
      <c r="F1733" s="357" t="s">
        <v>5550</v>
      </c>
      <c r="G1733" s="357" t="s">
        <v>1597</v>
      </c>
      <c r="H1733" s="357" t="s">
        <v>3964</v>
      </c>
      <c r="I1733" s="357" t="s">
        <v>5589</v>
      </c>
      <c r="J1733" s="357" t="s">
        <v>6284</v>
      </c>
      <c r="K1733" s="357" t="s">
        <v>6305</v>
      </c>
      <c r="L1733" s="356" t="s">
        <v>21</v>
      </c>
    </row>
    <row r="1734" spans="1:12" ht="127.5">
      <c r="A1734" s="431">
        <v>1030</v>
      </c>
      <c r="B1734" s="431" t="s">
        <v>6267</v>
      </c>
      <c r="C1734" s="417">
        <v>44820</v>
      </c>
      <c r="D1734" s="482" t="s">
        <v>5561</v>
      </c>
      <c r="E1734" s="357" t="s">
        <v>6197</v>
      </c>
      <c r="F1734" s="357" t="s">
        <v>5550</v>
      </c>
      <c r="G1734" s="357" t="s">
        <v>530</v>
      </c>
      <c r="H1734" s="357" t="s">
        <v>3964</v>
      </c>
      <c r="I1734" s="357" t="s">
        <v>5588</v>
      </c>
      <c r="J1734" s="357" t="s">
        <v>6285</v>
      </c>
      <c r="K1734" s="357" t="s">
        <v>6305</v>
      </c>
      <c r="L1734" s="356" t="s">
        <v>21</v>
      </c>
    </row>
    <row r="1735" spans="1:12" ht="140.25">
      <c r="A1735" s="431">
        <v>1031</v>
      </c>
      <c r="B1735" s="431" t="s">
        <v>6267</v>
      </c>
      <c r="C1735" s="417">
        <v>44820</v>
      </c>
      <c r="D1735" s="482" t="s">
        <v>5562</v>
      </c>
      <c r="E1735" s="357" t="s">
        <v>6197</v>
      </c>
      <c r="F1735" s="357" t="s">
        <v>5550</v>
      </c>
      <c r="G1735" s="357" t="s">
        <v>537</v>
      </c>
      <c r="H1735" s="357" t="s">
        <v>3964</v>
      </c>
      <c r="I1735" s="357" t="s">
        <v>5590</v>
      </c>
      <c r="J1735" s="357" t="s">
        <v>6255</v>
      </c>
      <c r="K1735" s="357" t="s">
        <v>6305</v>
      </c>
      <c r="L1735" s="356" t="s">
        <v>21</v>
      </c>
    </row>
    <row r="1736" spans="1:12" ht="114.75">
      <c r="A1736" s="431">
        <v>1032</v>
      </c>
      <c r="B1736" s="431" t="s">
        <v>6267</v>
      </c>
      <c r="C1736" s="417">
        <v>44820</v>
      </c>
      <c r="D1736" s="482" t="s">
        <v>5563</v>
      </c>
      <c r="E1736" s="357" t="s">
        <v>6197</v>
      </c>
      <c r="F1736" s="357" t="s">
        <v>5550</v>
      </c>
      <c r="G1736" s="357" t="s">
        <v>767</v>
      </c>
      <c r="H1736" s="357" t="s">
        <v>3964</v>
      </c>
      <c r="I1736" s="357" t="s">
        <v>5591</v>
      </c>
      <c r="J1736" s="357" t="s">
        <v>6286</v>
      </c>
      <c r="K1736" s="357" t="s">
        <v>6305</v>
      </c>
      <c r="L1736" s="356" t="s">
        <v>21</v>
      </c>
    </row>
    <row r="1737" spans="1:12" ht="127.5">
      <c r="A1737" s="429">
        <v>1033</v>
      </c>
      <c r="B1737" s="431" t="s">
        <v>6267</v>
      </c>
      <c r="C1737" s="417">
        <v>44820</v>
      </c>
      <c r="D1737" s="482" t="s">
        <v>5564</v>
      </c>
      <c r="E1737" s="357" t="s">
        <v>6197</v>
      </c>
      <c r="F1737" s="357" t="s">
        <v>5550</v>
      </c>
      <c r="G1737" s="357" t="s">
        <v>810</v>
      </c>
      <c r="H1737" s="357" t="s">
        <v>3964</v>
      </c>
      <c r="I1737" s="357" t="s">
        <v>5592</v>
      </c>
      <c r="J1737" s="357" t="s">
        <v>6287</v>
      </c>
      <c r="K1737" s="357" t="s">
        <v>6305</v>
      </c>
      <c r="L1737" s="356" t="s">
        <v>21</v>
      </c>
    </row>
    <row r="1738" spans="1:12" ht="127.5">
      <c r="A1738" s="429">
        <v>1034</v>
      </c>
      <c r="B1738" s="431" t="s">
        <v>6267</v>
      </c>
      <c r="C1738" s="417">
        <v>44820</v>
      </c>
      <c r="D1738" s="482" t="s">
        <v>5565</v>
      </c>
      <c r="E1738" s="357" t="s">
        <v>6197</v>
      </c>
      <c r="F1738" s="357" t="s">
        <v>5550</v>
      </c>
      <c r="G1738" s="357" t="s">
        <v>890</v>
      </c>
      <c r="H1738" s="357" t="s">
        <v>3964</v>
      </c>
      <c r="I1738" s="357" t="s">
        <v>5593</v>
      </c>
      <c r="J1738" s="357" t="s">
        <v>6288</v>
      </c>
      <c r="K1738" s="357" t="s">
        <v>6305</v>
      </c>
      <c r="L1738" s="356" t="s">
        <v>21</v>
      </c>
    </row>
    <row r="1739" spans="1:12" ht="127.5">
      <c r="A1739" s="429">
        <v>1035</v>
      </c>
      <c r="B1739" s="431" t="s">
        <v>6267</v>
      </c>
      <c r="C1739" s="417">
        <v>44820</v>
      </c>
      <c r="D1739" s="482" t="s">
        <v>5566</v>
      </c>
      <c r="E1739" s="357" t="s">
        <v>6197</v>
      </c>
      <c r="F1739" s="357" t="s">
        <v>5550</v>
      </c>
      <c r="G1739" s="357" t="s">
        <v>891</v>
      </c>
      <c r="H1739" s="357" t="s">
        <v>3964</v>
      </c>
      <c r="I1739" s="357" t="s">
        <v>6289</v>
      </c>
      <c r="J1739" s="357" t="s">
        <v>6290</v>
      </c>
      <c r="K1739" s="357" t="s">
        <v>6305</v>
      </c>
      <c r="L1739" s="356" t="s">
        <v>21</v>
      </c>
    </row>
    <row r="1740" spans="1:12" ht="114.75">
      <c r="A1740" s="429">
        <v>1036</v>
      </c>
      <c r="B1740" s="431" t="s">
        <v>6267</v>
      </c>
      <c r="C1740" s="417">
        <v>44820</v>
      </c>
      <c r="D1740" s="482" t="s">
        <v>5567</v>
      </c>
      <c r="E1740" s="357" t="s">
        <v>6197</v>
      </c>
      <c r="F1740" s="357" t="s">
        <v>5550</v>
      </c>
      <c r="G1740" s="357" t="s">
        <v>892</v>
      </c>
      <c r="H1740" s="357" t="s">
        <v>3964</v>
      </c>
      <c r="I1740" s="357" t="s">
        <v>5594</v>
      </c>
      <c r="J1740" s="357" t="s">
        <v>6291</v>
      </c>
      <c r="K1740" s="357" t="s">
        <v>6305</v>
      </c>
      <c r="L1740" s="356" t="s">
        <v>21</v>
      </c>
    </row>
    <row r="1741" spans="1:12" ht="127.5">
      <c r="A1741" s="429">
        <v>1037</v>
      </c>
      <c r="B1741" s="431" t="s">
        <v>6267</v>
      </c>
      <c r="C1741" s="417">
        <v>44820</v>
      </c>
      <c r="D1741" s="482" t="s">
        <v>5568</v>
      </c>
      <c r="E1741" s="357" t="s">
        <v>6197</v>
      </c>
      <c r="F1741" s="357" t="s">
        <v>5550</v>
      </c>
      <c r="G1741" s="357" t="s">
        <v>898</v>
      </c>
      <c r="H1741" s="357" t="s">
        <v>3964</v>
      </c>
      <c r="I1741" s="357" t="s">
        <v>5595</v>
      </c>
      <c r="J1741" s="357" t="s">
        <v>6292</v>
      </c>
      <c r="K1741" s="357" t="s">
        <v>6305</v>
      </c>
      <c r="L1741" s="356" t="s">
        <v>21</v>
      </c>
    </row>
    <row r="1742" spans="1:12" ht="127.5">
      <c r="A1742" s="429">
        <v>1038</v>
      </c>
      <c r="B1742" s="431" t="s">
        <v>6267</v>
      </c>
      <c r="C1742" s="417">
        <v>44820</v>
      </c>
      <c r="D1742" s="482" t="s">
        <v>5569</v>
      </c>
      <c r="E1742" s="357" t="s">
        <v>6197</v>
      </c>
      <c r="F1742" s="357" t="s">
        <v>5550</v>
      </c>
      <c r="G1742" s="357" t="s">
        <v>921</v>
      </c>
      <c r="H1742" s="357" t="s">
        <v>3964</v>
      </c>
      <c r="I1742" s="357" t="s">
        <v>5596</v>
      </c>
      <c r="J1742" s="357" t="s">
        <v>6293</v>
      </c>
      <c r="K1742" s="357" t="s">
        <v>6305</v>
      </c>
      <c r="L1742" s="356" t="s">
        <v>21</v>
      </c>
    </row>
    <row r="1743" spans="1:12" ht="140.25">
      <c r="A1743" s="429">
        <v>1039</v>
      </c>
      <c r="B1743" s="431" t="s">
        <v>6267</v>
      </c>
      <c r="C1743" s="417">
        <v>44820</v>
      </c>
      <c r="D1743" s="482" t="s">
        <v>5570</v>
      </c>
      <c r="E1743" s="357" t="s">
        <v>6197</v>
      </c>
      <c r="F1743" s="357" t="s">
        <v>5550</v>
      </c>
      <c r="G1743" s="357" t="s">
        <v>1575</v>
      </c>
      <c r="H1743" s="357" t="s">
        <v>3964</v>
      </c>
      <c r="I1743" s="357" t="s">
        <v>5597</v>
      </c>
      <c r="J1743" s="357" t="s">
        <v>6294</v>
      </c>
      <c r="K1743" s="357" t="s">
        <v>6305</v>
      </c>
      <c r="L1743" s="356" t="s">
        <v>21</v>
      </c>
    </row>
    <row r="1744" spans="1:12" ht="127.5">
      <c r="A1744" s="429">
        <v>1040</v>
      </c>
      <c r="B1744" s="431" t="s">
        <v>6267</v>
      </c>
      <c r="C1744" s="417">
        <v>44820</v>
      </c>
      <c r="D1744" s="482" t="s">
        <v>5571</v>
      </c>
      <c r="E1744" s="357" t="s">
        <v>6197</v>
      </c>
      <c r="F1744" s="357" t="s">
        <v>5550</v>
      </c>
      <c r="G1744" s="357" t="s">
        <v>1577</v>
      </c>
      <c r="H1744" s="357" t="s">
        <v>3964</v>
      </c>
      <c r="I1744" s="357" t="s">
        <v>6295</v>
      </c>
      <c r="J1744" s="357" t="s">
        <v>6296</v>
      </c>
      <c r="K1744" s="357" t="s">
        <v>6305</v>
      </c>
      <c r="L1744" s="356" t="s">
        <v>21</v>
      </c>
    </row>
    <row r="1745" spans="1:12" ht="114.75">
      <c r="A1745" s="429">
        <v>1041</v>
      </c>
      <c r="B1745" s="431" t="s">
        <v>6267</v>
      </c>
      <c r="C1745" s="417">
        <v>44820</v>
      </c>
      <c r="D1745" s="482" t="s">
        <v>5598</v>
      </c>
      <c r="E1745" s="357" t="s">
        <v>6197</v>
      </c>
      <c r="F1745" s="357" t="s">
        <v>5550</v>
      </c>
      <c r="G1745" s="357" t="s">
        <v>932</v>
      </c>
      <c r="H1745" s="357" t="s">
        <v>3964</v>
      </c>
      <c r="I1745" s="357" t="s">
        <v>5599</v>
      </c>
      <c r="J1745" s="357" t="s">
        <v>6297</v>
      </c>
      <c r="K1745" s="357" t="s">
        <v>6305</v>
      </c>
      <c r="L1745" s="356" t="s">
        <v>21</v>
      </c>
    </row>
    <row r="1746" spans="1:12" ht="216" customHeight="1">
      <c r="A1746" s="429">
        <v>1042</v>
      </c>
      <c r="B1746" s="431" t="s">
        <v>6267</v>
      </c>
      <c r="C1746" s="417">
        <v>44820</v>
      </c>
      <c r="D1746" s="482" t="s">
        <v>6254</v>
      </c>
      <c r="E1746" s="356" t="s">
        <v>4891</v>
      </c>
      <c r="F1746" s="356" t="s">
        <v>4893</v>
      </c>
      <c r="G1746" s="357" t="s">
        <v>6204</v>
      </c>
      <c r="H1746" s="357" t="s">
        <v>6122</v>
      </c>
      <c r="I1746" s="357" t="s">
        <v>2564</v>
      </c>
      <c r="J1746" s="356" t="s">
        <v>2558</v>
      </c>
      <c r="K1746" s="357" t="s">
        <v>6300</v>
      </c>
      <c r="L1746" s="356" t="s">
        <v>21</v>
      </c>
    </row>
    <row r="1747" spans="1:12" ht="165.75">
      <c r="A1747" s="522">
        <v>1043</v>
      </c>
      <c r="B1747" s="522" t="s">
        <v>6267</v>
      </c>
      <c r="C1747" s="417">
        <v>44820</v>
      </c>
      <c r="D1747" s="522" t="s">
        <v>5812</v>
      </c>
      <c r="E1747" s="467" t="s">
        <v>5811</v>
      </c>
      <c r="F1747" s="467" t="s">
        <v>5963</v>
      </c>
      <c r="G1747" s="467" t="s">
        <v>807</v>
      </c>
      <c r="H1747" s="467" t="s">
        <v>3964</v>
      </c>
      <c r="I1747" s="467" t="s">
        <v>5864</v>
      </c>
      <c r="J1747" s="467" t="s">
        <v>6124</v>
      </c>
      <c r="K1747" s="523" t="s">
        <v>6299</v>
      </c>
      <c r="L1747" s="467" t="s">
        <v>21</v>
      </c>
    </row>
    <row r="1748" spans="1:12" ht="178.5">
      <c r="A1748" s="522">
        <v>1044</v>
      </c>
      <c r="B1748" s="482" t="s">
        <v>6267</v>
      </c>
      <c r="C1748" s="417">
        <v>44820</v>
      </c>
      <c r="D1748" s="485" t="s">
        <v>3765</v>
      </c>
      <c r="E1748" s="521" t="s">
        <v>3774</v>
      </c>
      <c r="F1748" s="339" t="s">
        <v>3775</v>
      </c>
      <c r="G1748" s="458" t="s">
        <v>1120</v>
      </c>
      <c r="H1748" s="357" t="s">
        <v>3964</v>
      </c>
      <c r="I1748" s="458" t="s">
        <v>5071</v>
      </c>
      <c r="J1748" s="339" t="s">
        <v>6124</v>
      </c>
      <c r="K1748" s="523" t="s">
        <v>6299</v>
      </c>
      <c r="L1748" s="339" t="s">
        <v>21</v>
      </c>
    </row>
    <row r="1749" spans="1:12" ht="114.75">
      <c r="A1749" s="482">
        <v>1045</v>
      </c>
      <c r="B1749" s="482" t="s">
        <v>6267</v>
      </c>
      <c r="C1749" s="417">
        <v>44820</v>
      </c>
      <c r="D1749" s="485" t="s">
        <v>3766</v>
      </c>
      <c r="E1749" s="521" t="s">
        <v>3777</v>
      </c>
      <c r="F1749" s="339" t="s">
        <v>3776</v>
      </c>
      <c r="G1749" s="458" t="s">
        <v>1120</v>
      </c>
      <c r="H1749" s="357" t="s">
        <v>3964</v>
      </c>
      <c r="I1749" s="458" t="s">
        <v>5072</v>
      </c>
      <c r="J1749" s="339" t="s">
        <v>6124</v>
      </c>
      <c r="K1749" s="523" t="s">
        <v>6299</v>
      </c>
      <c r="L1749" s="339" t="s">
        <v>21</v>
      </c>
    </row>
    <row r="1750" spans="1:12" ht="165.75">
      <c r="A1750" s="482">
        <v>1046</v>
      </c>
      <c r="B1750" s="482" t="s">
        <v>6267</v>
      </c>
      <c r="C1750" s="417">
        <v>44820</v>
      </c>
      <c r="D1750" s="485" t="s">
        <v>3769</v>
      </c>
      <c r="E1750" s="521" t="s">
        <v>3785</v>
      </c>
      <c r="F1750" s="339" t="s">
        <v>3786</v>
      </c>
      <c r="G1750" s="458" t="s">
        <v>1120</v>
      </c>
      <c r="H1750" s="357" t="s">
        <v>3964</v>
      </c>
      <c r="I1750" s="458" t="s">
        <v>5075</v>
      </c>
      <c r="J1750" s="339" t="s">
        <v>6124</v>
      </c>
      <c r="K1750" s="523" t="s">
        <v>6299</v>
      </c>
      <c r="L1750" s="339" t="s">
        <v>21</v>
      </c>
    </row>
    <row r="1751" spans="1:12" ht="102">
      <c r="A1751" s="482">
        <v>1047</v>
      </c>
      <c r="B1751" s="482" t="s">
        <v>6267</v>
      </c>
      <c r="C1751" s="417">
        <v>44820</v>
      </c>
      <c r="D1751" s="485" t="s">
        <v>3770</v>
      </c>
      <c r="E1751" s="521" t="s">
        <v>3788</v>
      </c>
      <c r="F1751" s="339" t="s">
        <v>3789</v>
      </c>
      <c r="G1751" s="458" t="s">
        <v>1120</v>
      </c>
      <c r="H1751" s="357" t="s">
        <v>3964</v>
      </c>
      <c r="I1751" s="458" t="s">
        <v>5068</v>
      </c>
      <c r="J1751" s="339" t="s">
        <v>6124</v>
      </c>
      <c r="K1751" s="523" t="s">
        <v>6299</v>
      </c>
      <c r="L1751" s="339" t="s">
        <v>21</v>
      </c>
    </row>
    <row r="1752" spans="1:12" ht="165.75">
      <c r="A1752" s="482">
        <v>1048</v>
      </c>
      <c r="B1752" s="482" t="s">
        <v>6267</v>
      </c>
      <c r="C1752" s="417">
        <v>44820</v>
      </c>
      <c r="D1752" s="485" t="s">
        <v>3771</v>
      </c>
      <c r="E1752" s="521" t="s">
        <v>3791</v>
      </c>
      <c r="F1752" s="339" t="s">
        <v>3792</v>
      </c>
      <c r="G1752" s="458" t="s">
        <v>1120</v>
      </c>
      <c r="H1752" s="357" t="s">
        <v>3964</v>
      </c>
      <c r="I1752" s="458" t="s">
        <v>4314</v>
      </c>
      <c r="J1752" s="339" t="s">
        <v>6124</v>
      </c>
      <c r="K1752" s="523" t="s">
        <v>6299</v>
      </c>
      <c r="L1752" s="339" t="s">
        <v>21</v>
      </c>
    </row>
    <row r="1753" spans="1:12" ht="102">
      <c r="A1753" s="482">
        <v>1049</v>
      </c>
      <c r="B1753" s="482" t="s">
        <v>6267</v>
      </c>
      <c r="C1753" s="417">
        <v>44820</v>
      </c>
      <c r="D1753" s="485" t="s">
        <v>3772</v>
      </c>
      <c r="E1753" s="521" t="s">
        <v>3794</v>
      </c>
      <c r="F1753" s="339" t="s">
        <v>3795</v>
      </c>
      <c r="G1753" s="458" t="s">
        <v>1120</v>
      </c>
      <c r="H1753" s="357" t="s">
        <v>3964</v>
      </c>
      <c r="I1753" s="458" t="s">
        <v>5070</v>
      </c>
      <c r="J1753" s="339" t="s">
        <v>6124</v>
      </c>
      <c r="K1753" s="523" t="s">
        <v>6299</v>
      </c>
      <c r="L1753" s="339" t="s">
        <v>21</v>
      </c>
    </row>
    <row r="1754" spans="1:12" ht="178.5">
      <c r="A1754" s="482">
        <v>1050</v>
      </c>
      <c r="B1754" s="482" t="s">
        <v>6267</v>
      </c>
      <c r="C1754" s="417">
        <v>44820</v>
      </c>
      <c r="D1754" s="485" t="s">
        <v>3698</v>
      </c>
      <c r="E1754" s="521" t="s">
        <v>2842</v>
      </c>
      <c r="F1754" s="339" t="s">
        <v>3707</v>
      </c>
      <c r="G1754" s="458" t="s">
        <v>1121</v>
      </c>
      <c r="H1754" s="357" t="s">
        <v>3964</v>
      </c>
      <c r="I1754" s="458" t="s">
        <v>5076</v>
      </c>
      <c r="J1754" s="339" t="s">
        <v>6124</v>
      </c>
      <c r="K1754" s="523" t="s">
        <v>6299</v>
      </c>
      <c r="L1754" s="339" t="s">
        <v>21</v>
      </c>
    </row>
    <row r="1755" spans="1:12" ht="102">
      <c r="A1755" s="482">
        <v>1051</v>
      </c>
      <c r="B1755" s="482" t="s">
        <v>6267</v>
      </c>
      <c r="C1755" s="417">
        <v>44820</v>
      </c>
      <c r="D1755" s="485" t="s">
        <v>3699</v>
      </c>
      <c r="E1755" s="521" t="s">
        <v>2843</v>
      </c>
      <c r="F1755" s="339" t="s">
        <v>3708</v>
      </c>
      <c r="G1755" s="458" t="s">
        <v>1121</v>
      </c>
      <c r="H1755" s="357" t="s">
        <v>3964</v>
      </c>
      <c r="I1755" s="458" t="s">
        <v>5077</v>
      </c>
      <c r="J1755" s="339" t="s">
        <v>6124</v>
      </c>
      <c r="K1755" s="523" t="s">
        <v>6299</v>
      </c>
      <c r="L1755" s="339" t="s">
        <v>21</v>
      </c>
    </row>
    <row r="1756" spans="1:12" ht="114.75">
      <c r="A1756" s="482">
        <v>1052</v>
      </c>
      <c r="B1756" s="482" t="s">
        <v>6267</v>
      </c>
      <c r="C1756" s="417">
        <v>44820</v>
      </c>
      <c r="D1756" s="485" t="s">
        <v>3702</v>
      </c>
      <c r="E1756" s="521" t="s">
        <v>2846</v>
      </c>
      <c r="F1756" s="339" t="s">
        <v>3711</v>
      </c>
      <c r="G1756" s="458" t="s">
        <v>1121</v>
      </c>
      <c r="H1756" s="357" t="s">
        <v>3964</v>
      </c>
      <c r="I1756" s="458" t="s">
        <v>5079</v>
      </c>
      <c r="J1756" s="339" t="s">
        <v>6124</v>
      </c>
      <c r="K1756" s="523" t="s">
        <v>6299</v>
      </c>
      <c r="L1756" s="339" t="s">
        <v>21</v>
      </c>
    </row>
    <row r="1757" spans="1:12" ht="89.25">
      <c r="A1757" s="482">
        <v>1053</v>
      </c>
      <c r="B1757" s="482" t="s">
        <v>6267</v>
      </c>
      <c r="C1757" s="417">
        <v>44820</v>
      </c>
      <c r="D1757" s="485" t="s">
        <v>3703</v>
      </c>
      <c r="E1757" s="521" t="s">
        <v>2847</v>
      </c>
      <c r="F1757" s="339" t="s">
        <v>3712</v>
      </c>
      <c r="G1757" s="458" t="s">
        <v>1121</v>
      </c>
      <c r="H1757" s="357" t="s">
        <v>3964</v>
      </c>
      <c r="I1757" s="458" t="s">
        <v>5080</v>
      </c>
      <c r="J1757" s="339" t="s">
        <v>6124</v>
      </c>
      <c r="K1757" s="523" t="s">
        <v>6299</v>
      </c>
      <c r="L1757" s="339" t="s">
        <v>21</v>
      </c>
    </row>
    <row r="1758" spans="1:12" ht="165.75">
      <c r="A1758" s="482">
        <v>1054</v>
      </c>
      <c r="B1758" s="482" t="s">
        <v>6267</v>
      </c>
      <c r="C1758" s="417">
        <v>44820</v>
      </c>
      <c r="D1758" s="485" t="s">
        <v>3704</v>
      </c>
      <c r="E1758" s="521" t="s">
        <v>2848</v>
      </c>
      <c r="F1758" s="339" t="s">
        <v>3713</v>
      </c>
      <c r="G1758" s="458" t="s">
        <v>1121</v>
      </c>
      <c r="H1758" s="357" t="s">
        <v>3964</v>
      </c>
      <c r="I1758" s="458" t="s">
        <v>4476</v>
      </c>
      <c r="J1758" s="339" t="s">
        <v>6124</v>
      </c>
      <c r="K1758" s="523" t="s">
        <v>6299</v>
      </c>
      <c r="L1758" s="339" t="s">
        <v>21</v>
      </c>
    </row>
    <row r="1759" spans="1:12" ht="89.25">
      <c r="A1759" s="482">
        <v>1055</v>
      </c>
      <c r="B1759" s="482" t="s">
        <v>6267</v>
      </c>
      <c r="C1759" s="417">
        <v>44820</v>
      </c>
      <c r="D1759" s="485" t="s">
        <v>3705</v>
      </c>
      <c r="E1759" s="521" t="s">
        <v>2849</v>
      </c>
      <c r="F1759" s="339" t="s">
        <v>3714</v>
      </c>
      <c r="G1759" s="458" t="s">
        <v>1121</v>
      </c>
      <c r="H1759" s="357" t="s">
        <v>3964</v>
      </c>
      <c r="I1759" s="458" t="s">
        <v>5081</v>
      </c>
      <c r="J1759" s="339" t="s">
        <v>6124</v>
      </c>
      <c r="K1759" s="523" t="s">
        <v>6299</v>
      </c>
      <c r="L1759" s="339" t="s">
        <v>21</v>
      </c>
    </row>
    <row r="1760" spans="1:12" ht="178.5">
      <c r="A1760" s="482">
        <v>1056</v>
      </c>
      <c r="B1760" s="482" t="s">
        <v>6267</v>
      </c>
      <c r="C1760" s="417">
        <v>44820</v>
      </c>
      <c r="D1760" s="485" t="s">
        <v>3834</v>
      </c>
      <c r="E1760" s="521" t="s">
        <v>3842</v>
      </c>
      <c r="F1760" s="339" t="s">
        <v>3843</v>
      </c>
      <c r="G1760" s="458" t="s">
        <v>1597</v>
      </c>
      <c r="H1760" s="357" t="s">
        <v>3964</v>
      </c>
      <c r="I1760" s="458" t="s">
        <v>5082</v>
      </c>
      <c r="J1760" s="339" t="s">
        <v>6124</v>
      </c>
      <c r="K1760" s="523" t="s">
        <v>6299</v>
      </c>
      <c r="L1760" s="339" t="s">
        <v>21</v>
      </c>
    </row>
    <row r="1761" spans="1:12" ht="114.75">
      <c r="A1761" s="482">
        <v>1057</v>
      </c>
      <c r="B1761" s="482" t="s">
        <v>6267</v>
      </c>
      <c r="C1761" s="417">
        <v>44820</v>
      </c>
      <c r="D1761" s="485" t="s">
        <v>3835</v>
      </c>
      <c r="E1761" s="521" t="s">
        <v>3844</v>
      </c>
      <c r="F1761" s="339" t="s">
        <v>3845</v>
      </c>
      <c r="G1761" s="458" t="s">
        <v>1597</v>
      </c>
      <c r="H1761" s="357" t="s">
        <v>3964</v>
      </c>
      <c r="I1761" s="458" t="s">
        <v>5083</v>
      </c>
      <c r="J1761" s="339" t="s">
        <v>6124</v>
      </c>
      <c r="K1761" s="523" t="s">
        <v>6299</v>
      </c>
      <c r="L1761" s="339" t="s">
        <v>21</v>
      </c>
    </row>
    <row r="1762" spans="1:12" ht="165.75">
      <c r="A1762" s="482">
        <v>1058</v>
      </c>
      <c r="B1762" s="482" t="s">
        <v>6267</v>
      </c>
      <c r="C1762" s="417">
        <v>44820</v>
      </c>
      <c r="D1762" s="485" t="s">
        <v>3838</v>
      </c>
      <c r="E1762" s="521" t="s">
        <v>3853</v>
      </c>
      <c r="F1762" s="339" t="s">
        <v>3854</v>
      </c>
      <c r="G1762" s="458" t="s">
        <v>1597</v>
      </c>
      <c r="H1762" s="357" t="s">
        <v>3964</v>
      </c>
      <c r="I1762" s="458" t="s">
        <v>5085</v>
      </c>
      <c r="J1762" s="339" t="s">
        <v>6124</v>
      </c>
      <c r="K1762" s="523" t="s">
        <v>6299</v>
      </c>
      <c r="L1762" s="339" t="s">
        <v>21</v>
      </c>
    </row>
    <row r="1763" spans="1:12" ht="102">
      <c r="A1763" s="482">
        <v>1059</v>
      </c>
      <c r="B1763" s="482" t="s">
        <v>6267</v>
      </c>
      <c r="C1763" s="417">
        <v>44820</v>
      </c>
      <c r="D1763" s="485" t="s">
        <v>3839</v>
      </c>
      <c r="E1763" s="521" t="s">
        <v>3856</v>
      </c>
      <c r="F1763" s="339" t="s">
        <v>3857</v>
      </c>
      <c r="G1763" s="458" t="s">
        <v>1597</v>
      </c>
      <c r="H1763" s="357" t="s">
        <v>3964</v>
      </c>
      <c r="I1763" s="458" t="s">
        <v>5086</v>
      </c>
      <c r="J1763" s="339" t="s">
        <v>6124</v>
      </c>
      <c r="K1763" s="523" t="s">
        <v>6299</v>
      </c>
      <c r="L1763" s="339" t="s">
        <v>21</v>
      </c>
    </row>
    <row r="1764" spans="1:12" ht="165.75">
      <c r="A1764" s="482">
        <v>1060</v>
      </c>
      <c r="B1764" s="482" t="s">
        <v>6267</v>
      </c>
      <c r="C1764" s="417">
        <v>44820</v>
      </c>
      <c r="D1764" s="485" t="s">
        <v>3840</v>
      </c>
      <c r="E1764" s="521" t="s">
        <v>3859</v>
      </c>
      <c r="F1764" s="339" t="s">
        <v>3860</v>
      </c>
      <c r="G1764" s="458" t="s">
        <v>1597</v>
      </c>
      <c r="H1764" s="357" t="s">
        <v>3964</v>
      </c>
      <c r="I1764" s="458" t="s">
        <v>4484</v>
      </c>
      <c r="J1764" s="339" t="s">
        <v>6124</v>
      </c>
      <c r="K1764" s="523" t="s">
        <v>6299</v>
      </c>
      <c r="L1764" s="339" t="s">
        <v>21</v>
      </c>
    </row>
    <row r="1765" spans="1:12" ht="89.25">
      <c r="A1765" s="482">
        <v>1061</v>
      </c>
      <c r="B1765" s="482" t="s">
        <v>6267</v>
      </c>
      <c r="C1765" s="417">
        <v>44820</v>
      </c>
      <c r="D1765" s="485" t="s">
        <v>3841</v>
      </c>
      <c r="E1765" s="521" t="s">
        <v>3862</v>
      </c>
      <c r="F1765" s="339" t="s">
        <v>3863</v>
      </c>
      <c r="G1765" s="458" t="s">
        <v>1597</v>
      </c>
      <c r="H1765" s="357" t="s">
        <v>3964</v>
      </c>
      <c r="I1765" s="458" t="s">
        <v>5087</v>
      </c>
      <c r="J1765" s="339" t="s">
        <v>6124</v>
      </c>
      <c r="K1765" s="523" t="s">
        <v>6299</v>
      </c>
      <c r="L1765" s="339" t="s">
        <v>21</v>
      </c>
    </row>
    <row r="1766" spans="1:12" ht="178.5">
      <c r="A1766" s="482">
        <v>1062</v>
      </c>
      <c r="B1766" s="482" t="s">
        <v>6267</v>
      </c>
      <c r="C1766" s="417">
        <v>44820</v>
      </c>
      <c r="D1766" s="485" t="s">
        <v>3873</v>
      </c>
      <c r="E1766" s="521" t="s">
        <v>3881</v>
      </c>
      <c r="F1766" s="339" t="s">
        <v>3882</v>
      </c>
      <c r="G1766" s="458" t="s">
        <v>530</v>
      </c>
      <c r="H1766" s="357" t="s">
        <v>3964</v>
      </c>
      <c r="I1766" s="458" t="s">
        <v>5088</v>
      </c>
      <c r="J1766" s="339" t="s">
        <v>6124</v>
      </c>
      <c r="K1766" s="523" t="s">
        <v>6299</v>
      </c>
      <c r="L1766" s="339" t="s">
        <v>21</v>
      </c>
    </row>
    <row r="1767" spans="1:12" ht="102">
      <c r="A1767" s="482">
        <v>1063</v>
      </c>
      <c r="B1767" s="482" t="s">
        <v>6267</v>
      </c>
      <c r="C1767" s="417">
        <v>44820</v>
      </c>
      <c r="D1767" s="485" t="s">
        <v>3874</v>
      </c>
      <c r="E1767" s="521" t="s">
        <v>3883</v>
      </c>
      <c r="F1767" s="339" t="s">
        <v>3884</v>
      </c>
      <c r="G1767" s="458" t="s">
        <v>530</v>
      </c>
      <c r="H1767" s="357" t="s">
        <v>3964</v>
      </c>
      <c r="I1767" s="458" t="s">
        <v>5098</v>
      </c>
      <c r="J1767" s="339" t="s">
        <v>6124</v>
      </c>
      <c r="K1767" s="523" t="s">
        <v>6299</v>
      </c>
      <c r="L1767" s="339" t="s">
        <v>21</v>
      </c>
    </row>
    <row r="1768" spans="1:12" ht="140.25">
      <c r="A1768" s="482">
        <v>1064</v>
      </c>
      <c r="B1768" s="482" t="s">
        <v>6267</v>
      </c>
      <c r="C1768" s="417">
        <v>44820</v>
      </c>
      <c r="D1768" s="485" t="s">
        <v>3877</v>
      </c>
      <c r="E1768" s="521" t="s">
        <v>3892</v>
      </c>
      <c r="F1768" s="339" t="s">
        <v>3893</v>
      </c>
      <c r="G1768" s="458" t="s">
        <v>530</v>
      </c>
      <c r="H1768" s="357" t="s">
        <v>3964</v>
      </c>
      <c r="I1768" s="458" t="s">
        <v>5089</v>
      </c>
      <c r="J1768" s="339" t="s">
        <v>6124</v>
      </c>
      <c r="K1768" s="523" t="s">
        <v>6299</v>
      </c>
      <c r="L1768" s="339" t="s">
        <v>21</v>
      </c>
    </row>
    <row r="1769" spans="1:12" ht="89.25">
      <c r="A1769" s="482">
        <v>1065</v>
      </c>
      <c r="B1769" s="482" t="s">
        <v>6267</v>
      </c>
      <c r="C1769" s="417">
        <v>44820</v>
      </c>
      <c r="D1769" s="485" t="s">
        <v>3878</v>
      </c>
      <c r="E1769" s="521" t="s">
        <v>3895</v>
      </c>
      <c r="F1769" s="339" t="s">
        <v>3896</v>
      </c>
      <c r="G1769" s="458" t="s">
        <v>530</v>
      </c>
      <c r="H1769" s="357" t="s">
        <v>3964</v>
      </c>
      <c r="I1769" s="458" t="s">
        <v>5090</v>
      </c>
      <c r="J1769" s="339" t="s">
        <v>6124</v>
      </c>
      <c r="K1769" s="523" t="s">
        <v>6299</v>
      </c>
      <c r="L1769" s="339" t="s">
        <v>21</v>
      </c>
    </row>
    <row r="1770" spans="1:12" ht="165.75">
      <c r="A1770" s="482">
        <v>1066</v>
      </c>
      <c r="B1770" s="482" t="s">
        <v>6267</v>
      </c>
      <c r="C1770" s="417">
        <v>44820</v>
      </c>
      <c r="D1770" s="485" t="s">
        <v>3879</v>
      </c>
      <c r="E1770" s="521" t="s">
        <v>3898</v>
      </c>
      <c r="F1770" s="339" t="s">
        <v>3899</v>
      </c>
      <c r="G1770" s="458" t="s">
        <v>530</v>
      </c>
      <c r="H1770" s="357" t="s">
        <v>3964</v>
      </c>
      <c r="I1770" s="458" t="s">
        <v>4491</v>
      </c>
      <c r="J1770" s="339" t="s">
        <v>6124</v>
      </c>
      <c r="K1770" s="523" t="s">
        <v>6299</v>
      </c>
      <c r="L1770" s="339" t="s">
        <v>21</v>
      </c>
    </row>
    <row r="1771" spans="1:12" ht="89.25">
      <c r="A1771" s="482">
        <v>1067</v>
      </c>
      <c r="B1771" s="482" t="s">
        <v>6267</v>
      </c>
      <c r="C1771" s="417">
        <v>44820</v>
      </c>
      <c r="D1771" s="485" t="s">
        <v>3880</v>
      </c>
      <c r="E1771" s="521" t="s">
        <v>3901</v>
      </c>
      <c r="F1771" s="339" t="s">
        <v>3902</v>
      </c>
      <c r="G1771" s="458" t="s">
        <v>530</v>
      </c>
      <c r="H1771" s="357" t="s">
        <v>3964</v>
      </c>
      <c r="I1771" s="458" t="s">
        <v>5091</v>
      </c>
      <c r="J1771" s="339" t="s">
        <v>6124</v>
      </c>
      <c r="K1771" s="523" t="s">
        <v>6299</v>
      </c>
      <c r="L1771" s="339" t="s">
        <v>21</v>
      </c>
    </row>
    <row r="1772" spans="1:12" ht="178.5">
      <c r="A1772" s="482">
        <v>1068</v>
      </c>
      <c r="B1772" s="482" t="s">
        <v>6267</v>
      </c>
      <c r="C1772" s="417">
        <v>44820</v>
      </c>
      <c r="D1772" s="485" t="s">
        <v>3912</v>
      </c>
      <c r="E1772" s="521" t="s">
        <v>3920</v>
      </c>
      <c r="F1772" s="339" t="s">
        <v>3921</v>
      </c>
      <c r="G1772" s="432" t="s">
        <v>537</v>
      </c>
      <c r="H1772" s="357" t="s">
        <v>3964</v>
      </c>
      <c r="I1772" s="458" t="s">
        <v>5092</v>
      </c>
      <c r="J1772" s="339" t="s">
        <v>6124</v>
      </c>
      <c r="K1772" s="523" t="s">
        <v>6299</v>
      </c>
      <c r="L1772" s="339" t="s">
        <v>21</v>
      </c>
    </row>
    <row r="1773" spans="1:12" ht="102">
      <c r="A1773" s="482">
        <v>1069</v>
      </c>
      <c r="B1773" s="482" t="s">
        <v>6267</v>
      </c>
      <c r="C1773" s="417">
        <v>44820</v>
      </c>
      <c r="D1773" s="485" t="s">
        <v>3913</v>
      </c>
      <c r="E1773" s="521" t="s">
        <v>3922</v>
      </c>
      <c r="F1773" s="339" t="s">
        <v>3923</v>
      </c>
      <c r="G1773" s="432" t="s">
        <v>537</v>
      </c>
      <c r="H1773" s="357" t="s">
        <v>3964</v>
      </c>
      <c r="I1773" s="458" t="s">
        <v>5100</v>
      </c>
      <c r="J1773" s="339" t="s">
        <v>6124</v>
      </c>
      <c r="K1773" s="523" t="s">
        <v>6299</v>
      </c>
      <c r="L1773" s="339" t="s">
        <v>21</v>
      </c>
    </row>
    <row r="1774" spans="1:12" ht="140.25">
      <c r="A1774" s="482">
        <v>1070</v>
      </c>
      <c r="B1774" s="482" t="s">
        <v>6267</v>
      </c>
      <c r="C1774" s="417">
        <v>44820</v>
      </c>
      <c r="D1774" s="485" t="s">
        <v>3916</v>
      </c>
      <c r="E1774" s="521" t="s">
        <v>3931</v>
      </c>
      <c r="F1774" s="339" t="s">
        <v>3932</v>
      </c>
      <c r="G1774" s="432" t="s">
        <v>537</v>
      </c>
      <c r="H1774" s="357" t="s">
        <v>3964</v>
      </c>
      <c r="I1774" s="458" t="s">
        <v>5094</v>
      </c>
      <c r="J1774" s="339" t="s">
        <v>6124</v>
      </c>
      <c r="K1774" s="523" t="s">
        <v>6299</v>
      </c>
      <c r="L1774" s="339" t="s">
        <v>21</v>
      </c>
    </row>
    <row r="1775" spans="1:12" ht="89.25">
      <c r="A1775" s="482">
        <v>1071</v>
      </c>
      <c r="B1775" s="482" t="s">
        <v>6267</v>
      </c>
      <c r="C1775" s="417">
        <v>44820</v>
      </c>
      <c r="D1775" s="485" t="s">
        <v>3917</v>
      </c>
      <c r="E1775" s="521" t="s">
        <v>3934</v>
      </c>
      <c r="F1775" s="339" t="s">
        <v>3935</v>
      </c>
      <c r="G1775" s="432" t="s">
        <v>537</v>
      </c>
      <c r="H1775" s="357" t="s">
        <v>3964</v>
      </c>
      <c r="I1775" s="458" t="s">
        <v>5095</v>
      </c>
      <c r="J1775" s="339" t="s">
        <v>6124</v>
      </c>
      <c r="K1775" s="523" t="s">
        <v>6299</v>
      </c>
      <c r="L1775" s="339" t="s">
        <v>21</v>
      </c>
    </row>
    <row r="1776" spans="1:12" ht="165.75">
      <c r="A1776" s="482">
        <v>1072</v>
      </c>
      <c r="B1776" s="482" t="s">
        <v>6267</v>
      </c>
      <c r="C1776" s="417">
        <v>44820</v>
      </c>
      <c r="D1776" s="485" t="s">
        <v>3918</v>
      </c>
      <c r="E1776" s="521" t="s">
        <v>3937</v>
      </c>
      <c r="F1776" s="339" t="s">
        <v>3938</v>
      </c>
      <c r="G1776" s="432" t="s">
        <v>537</v>
      </c>
      <c r="H1776" s="357" t="s">
        <v>3964</v>
      </c>
      <c r="I1776" s="458" t="s">
        <v>4499</v>
      </c>
      <c r="J1776" s="339" t="s">
        <v>6124</v>
      </c>
      <c r="K1776" s="523" t="s">
        <v>6299</v>
      </c>
      <c r="L1776" s="339" t="s">
        <v>21</v>
      </c>
    </row>
    <row r="1777" spans="1:12" ht="89.25">
      <c r="A1777" s="482">
        <v>1073</v>
      </c>
      <c r="B1777" s="482" t="s">
        <v>6267</v>
      </c>
      <c r="C1777" s="417">
        <v>44820</v>
      </c>
      <c r="D1777" s="485" t="s">
        <v>3919</v>
      </c>
      <c r="E1777" s="521" t="s">
        <v>3940</v>
      </c>
      <c r="F1777" s="339" t="s">
        <v>3941</v>
      </c>
      <c r="G1777" s="432" t="s">
        <v>537</v>
      </c>
      <c r="H1777" s="357" t="s">
        <v>3964</v>
      </c>
      <c r="I1777" s="458" t="s">
        <v>5096</v>
      </c>
      <c r="J1777" s="339" t="s">
        <v>6124</v>
      </c>
      <c r="K1777" s="523" t="s">
        <v>6299</v>
      </c>
      <c r="L1777" s="339" t="s">
        <v>21</v>
      </c>
    </row>
    <row r="1778" spans="1:12" ht="178.5">
      <c r="A1778" s="482">
        <v>1074</v>
      </c>
      <c r="B1778" s="482" t="s">
        <v>6267</v>
      </c>
      <c r="C1778" s="417">
        <v>44820</v>
      </c>
      <c r="D1778" s="485" t="s">
        <v>3943</v>
      </c>
      <c r="E1778" s="521" t="s">
        <v>3947</v>
      </c>
      <c r="F1778" s="339" t="s">
        <v>3948</v>
      </c>
      <c r="G1778" s="432" t="s">
        <v>537</v>
      </c>
      <c r="H1778" s="357" t="s">
        <v>3964</v>
      </c>
      <c r="I1778" s="458" t="s">
        <v>5097</v>
      </c>
      <c r="J1778" s="339" t="s">
        <v>6124</v>
      </c>
      <c r="K1778" s="523" t="s">
        <v>6299</v>
      </c>
      <c r="L1778" s="339" t="s">
        <v>21</v>
      </c>
    </row>
    <row r="1779" spans="1:12" ht="114.75">
      <c r="A1779" s="482">
        <v>1075</v>
      </c>
      <c r="B1779" s="482" t="s">
        <v>6267</v>
      </c>
      <c r="C1779" s="417">
        <v>44820</v>
      </c>
      <c r="D1779" s="485" t="s">
        <v>3944</v>
      </c>
      <c r="E1779" s="521" t="s">
        <v>3949</v>
      </c>
      <c r="F1779" s="339" t="s">
        <v>3950</v>
      </c>
      <c r="G1779" s="432" t="s">
        <v>537</v>
      </c>
      <c r="H1779" s="357" t="s">
        <v>3964</v>
      </c>
      <c r="I1779" s="458" t="s">
        <v>5102</v>
      </c>
      <c r="J1779" s="339" t="s">
        <v>6124</v>
      </c>
      <c r="K1779" s="523" t="s">
        <v>6299</v>
      </c>
      <c r="L1779" s="339" t="s">
        <v>21</v>
      </c>
    </row>
    <row r="1780" spans="1:12" ht="191.25">
      <c r="A1780" s="482">
        <v>1076</v>
      </c>
      <c r="B1780" s="482" t="s">
        <v>6267</v>
      </c>
      <c r="C1780" s="417">
        <v>44820</v>
      </c>
      <c r="D1780" s="485" t="s">
        <v>4017</v>
      </c>
      <c r="E1780" s="521" t="s">
        <v>4031</v>
      </c>
      <c r="F1780" s="339" t="s">
        <v>4032</v>
      </c>
      <c r="G1780" s="432" t="s">
        <v>754</v>
      </c>
      <c r="H1780" s="357" t="s">
        <v>3964</v>
      </c>
      <c r="I1780" s="458" t="s">
        <v>5104</v>
      </c>
      <c r="J1780" s="339" t="s">
        <v>6124</v>
      </c>
      <c r="K1780" s="523" t="s">
        <v>6299</v>
      </c>
      <c r="L1780" s="339" t="s">
        <v>21</v>
      </c>
    </row>
    <row r="1781" spans="1:12" ht="114.75">
      <c r="A1781" s="482">
        <v>1077</v>
      </c>
      <c r="B1781" s="482" t="s">
        <v>6267</v>
      </c>
      <c r="C1781" s="417">
        <v>44820</v>
      </c>
      <c r="D1781" s="485" t="s">
        <v>4018</v>
      </c>
      <c r="E1781" s="521" t="s">
        <v>4033</v>
      </c>
      <c r="F1781" s="339" t="s">
        <v>4034</v>
      </c>
      <c r="G1781" s="432" t="s">
        <v>754</v>
      </c>
      <c r="H1781" s="357" t="s">
        <v>3964</v>
      </c>
      <c r="I1781" s="458" t="s">
        <v>5105</v>
      </c>
      <c r="J1781" s="339" t="s">
        <v>6124</v>
      </c>
      <c r="K1781" s="523" t="s">
        <v>6299</v>
      </c>
      <c r="L1781" s="339" t="s">
        <v>21</v>
      </c>
    </row>
    <row r="1782" spans="1:12" ht="127.5">
      <c r="A1782" s="482">
        <v>1078</v>
      </c>
      <c r="B1782" s="482" t="s">
        <v>6267</v>
      </c>
      <c r="C1782" s="417">
        <v>44820</v>
      </c>
      <c r="D1782" s="485" t="s">
        <v>4021</v>
      </c>
      <c r="E1782" s="521" t="s">
        <v>4042</v>
      </c>
      <c r="F1782" s="339" t="s">
        <v>4043</v>
      </c>
      <c r="G1782" s="432" t="s">
        <v>754</v>
      </c>
      <c r="H1782" s="357" t="s">
        <v>3964</v>
      </c>
      <c r="I1782" s="458" t="s">
        <v>4538</v>
      </c>
      <c r="J1782" s="339" t="s">
        <v>6124</v>
      </c>
      <c r="K1782" s="523" t="s">
        <v>6299</v>
      </c>
      <c r="L1782" s="339" t="s">
        <v>21</v>
      </c>
    </row>
    <row r="1783" spans="1:12" ht="102">
      <c r="A1783" s="482">
        <v>1079</v>
      </c>
      <c r="B1783" s="482" t="s">
        <v>6267</v>
      </c>
      <c r="C1783" s="417">
        <v>44820</v>
      </c>
      <c r="D1783" s="485" t="s">
        <v>4022</v>
      </c>
      <c r="E1783" s="521" t="s">
        <v>4045</v>
      </c>
      <c r="F1783" s="339" t="s">
        <v>4046</v>
      </c>
      <c r="G1783" s="432" t="s">
        <v>754</v>
      </c>
      <c r="H1783" s="357" t="s">
        <v>3964</v>
      </c>
      <c r="I1783" s="458" t="s">
        <v>5107</v>
      </c>
      <c r="J1783" s="339" t="s">
        <v>6124</v>
      </c>
      <c r="K1783" s="523" t="s">
        <v>6299</v>
      </c>
      <c r="L1783" s="339" t="s">
        <v>21</v>
      </c>
    </row>
    <row r="1784" spans="1:12" ht="178.5">
      <c r="A1784" s="482">
        <v>1080</v>
      </c>
      <c r="B1784" s="482" t="s">
        <v>6267</v>
      </c>
      <c r="C1784" s="417">
        <v>44820</v>
      </c>
      <c r="D1784" s="485" t="s">
        <v>4023</v>
      </c>
      <c r="E1784" s="521" t="s">
        <v>4048</v>
      </c>
      <c r="F1784" s="339" t="s">
        <v>4049</v>
      </c>
      <c r="G1784" s="432" t="s">
        <v>754</v>
      </c>
      <c r="H1784" s="357" t="s">
        <v>3964</v>
      </c>
      <c r="I1784" s="458" t="s">
        <v>4540</v>
      </c>
      <c r="J1784" s="339" t="s">
        <v>6124</v>
      </c>
      <c r="K1784" s="523" t="s">
        <v>6299</v>
      </c>
      <c r="L1784" s="339" t="s">
        <v>21</v>
      </c>
    </row>
    <row r="1785" spans="1:12" ht="102">
      <c r="A1785" s="482">
        <v>1081</v>
      </c>
      <c r="B1785" s="482" t="s">
        <v>6267</v>
      </c>
      <c r="C1785" s="417">
        <v>44820</v>
      </c>
      <c r="D1785" s="485" t="s">
        <v>4024</v>
      </c>
      <c r="E1785" s="521" t="s">
        <v>4051</v>
      </c>
      <c r="F1785" s="339" t="s">
        <v>4052</v>
      </c>
      <c r="G1785" s="432" t="s">
        <v>754</v>
      </c>
      <c r="H1785" s="357" t="s">
        <v>3964</v>
      </c>
      <c r="I1785" s="458" t="s">
        <v>5108</v>
      </c>
      <c r="J1785" s="339" t="s">
        <v>6124</v>
      </c>
      <c r="K1785" s="523" t="s">
        <v>6299</v>
      </c>
      <c r="L1785" s="339" t="s">
        <v>21</v>
      </c>
    </row>
    <row r="1786" spans="1:12" ht="204">
      <c r="A1786" s="482">
        <v>1082</v>
      </c>
      <c r="B1786" s="482" t="s">
        <v>6267</v>
      </c>
      <c r="C1786" s="417">
        <v>44820</v>
      </c>
      <c r="D1786" s="485" t="s">
        <v>4025</v>
      </c>
      <c r="E1786" s="521" t="s">
        <v>3920</v>
      </c>
      <c r="F1786" s="339" t="s">
        <v>3921</v>
      </c>
      <c r="G1786" s="458" t="s">
        <v>754</v>
      </c>
      <c r="H1786" s="357" t="s">
        <v>3964</v>
      </c>
      <c r="I1786" s="458" t="s">
        <v>5700</v>
      </c>
      <c r="J1786" s="339" t="s">
        <v>6124</v>
      </c>
      <c r="K1786" s="523" t="s">
        <v>6299</v>
      </c>
      <c r="L1786" s="339" t="s">
        <v>21</v>
      </c>
    </row>
    <row r="1787" spans="1:12" ht="102">
      <c r="A1787" s="482">
        <v>1083</v>
      </c>
      <c r="B1787" s="482" t="s">
        <v>6267</v>
      </c>
      <c r="C1787" s="417">
        <v>44820</v>
      </c>
      <c r="D1787" s="485" t="s">
        <v>4026</v>
      </c>
      <c r="E1787" s="521" t="s">
        <v>3922</v>
      </c>
      <c r="F1787" s="339" t="s">
        <v>3923</v>
      </c>
      <c r="G1787" s="458" t="s">
        <v>754</v>
      </c>
      <c r="H1787" s="357" t="s">
        <v>3964</v>
      </c>
      <c r="I1787" s="458" t="s">
        <v>5110</v>
      </c>
      <c r="J1787" s="339" t="s">
        <v>6124</v>
      </c>
      <c r="K1787" s="523" t="s">
        <v>6299</v>
      </c>
      <c r="L1787" s="339" t="s">
        <v>21</v>
      </c>
    </row>
    <row r="1788" spans="1:12" ht="140.25">
      <c r="A1788" s="482">
        <v>1084</v>
      </c>
      <c r="B1788" s="482" t="s">
        <v>6267</v>
      </c>
      <c r="C1788" s="417">
        <v>44820</v>
      </c>
      <c r="D1788" s="485" t="s">
        <v>4054</v>
      </c>
      <c r="E1788" s="521" t="s">
        <v>3931</v>
      </c>
      <c r="F1788" s="339" t="s">
        <v>3932</v>
      </c>
      <c r="G1788" s="458" t="s">
        <v>754</v>
      </c>
      <c r="H1788" s="357" t="s">
        <v>3964</v>
      </c>
      <c r="I1788" s="458" t="s">
        <v>5112</v>
      </c>
      <c r="J1788" s="339" t="s">
        <v>6124</v>
      </c>
      <c r="K1788" s="523" t="s">
        <v>6299</v>
      </c>
      <c r="L1788" s="339" t="s">
        <v>21</v>
      </c>
    </row>
    <row r="1789" spans="1:12" ht="89.25">
      <c r="A1789" s="482">
        <v>1085</v>
      </c>
      <c r="B1789" s="482" t="s">
        <v>6267</v>
      </c>
      <c r="C1789" s="417">
        <v>44820</v>
      </c>
      <c r="D1789" s="485" t="s">
        <v>4055</v>
      </c>
      <c r="E1789" s="521" t="s">
        <v>3934</v>
      </c>
      <c r="F1789" s="339" t="s">
        <v>3935</v>
      </c>
      <c r="G1789" s="458" t="s">
        <v>754</v>
      </c>
      <c r="H1789" s="357" t="s">
        <v>3964</v>
      </c>
      <c r="I1789" s="458" t="s">
        <v>5113</v>
      </c>
      <c r="J1789" s="339" t="s">
        <v>6124</v>
      </c>
      <c r="K1789" s="523" t="s">
        <v>6299</v>
      </c>
      <c r="L1789" s="339" t="s">
        <v>21</v>
      </c>
    </row>
    <row r="1790" spans="1:12" ht="165.75">
      <c r="A1790" s="482">
        <v>1086</v>
      </c>
      <c r="B1790" s="482" t="s">
        <v>6267</v>
      </c>
      <c r="C1790" s="417">
        <v>44820</v>
      </c>
      <c r="D1790" s="485" t="s">
        <v>4056</v>
      </c>
      <c r="E1790" s="521" t="s">
        <v>3937</v>
      </c>
      <c r="F1790" s="339" t="s">
        <v>3938</v>
      </c>
      <c r="G1790" s="458" t="s">
        <v>754</v>
      </c>
      <c r="H1790" s="357" t="s">
        <v>3964</v>
      </c>
      <c r="I1790" s="458" t="s">
        <v>4548</v>
      </c>
      <c r="J1790" s="339" t="s">
        <v>6124</v>
      </c>
      <c r="K1790" s="523" t="s">
        <v>6299</v>
      </c>
      <c r="L1790" s="339" t="s">
        <v>21</v>
      </c>
    </row>
    <row r="1791" spans="1:12" ht="89.25">
      <c r="A1791" s="482">
        <v>1087</v>
      </c>
      <c r="B1791" s="482" t="s">
        <v>6267</v>
      </c>
      <c r="C1791" s="417">
        <v>44820</v>
      </c>
      <c r="D1791" s="485" t="s">
        <v>4057</v>
      </c>
      <c r="E1791" s="521" t="s">
        <v>3940</v>
      </c>
      <c r="F1791" s="339" t="s">
        <v>3941</v>
      </c>
      <c r="G1791" s="458" t="s">
        <v>754</v>
      </c>
      <c r="H1791" s="357" t="s">
        <v>3964</v>
      </c>
      <c r="I1791" s="458" t="s">
        <v>5114</v>
      </c>
      <c r="J1791" s="339" t="s">
        <v>6124</v>
      </c>
      <c r="K1791" s="523" t="s">
        <v>6299</v>
      </c>
      <c r="L1791" s="339" t="s">
        <v>21</v>
      </c>
    </row>
    <row r="1792" spans="1:12" ht="204">
      <c r="A1792" s="482">
        <v>1088</v>
      </c>
      <c r="B1792" s="482" t="s">
        <v>6267</v>
      </c>
      <c r="C1792" s="417">
        <v>44820</v>
      </c>
      <c r="D1792" s="485" t="s">
        <v>4058</v>
      </c>
      <c r="E1792" s="521" t="s">
        <v>3947</v>
      </c>
      <c r="F1792" s="339" t="s">
        <v>3948</v>
      </c>
      <c r="G1792" s="458" t="s">
        <v>754</v>
      </c>
      <c r="H1792" s="357" t="s">
        <v>3964</v>
      </c>
      <c r="I1792" s="458" t="s">
        <v>5701</v>
      </c>
      <c r="J1792" s="339" t="s">
        <v>6124</v>
      </c>
      <c r="K1792" s="523" t="s">
        <v>6299</v>
      </c>
      <c r="L1792" s="339" t="s">
        <v>21</v>
      </c>
    </row>
    <row r="1793" spans="1:12" ht="114.75">
      <c r="A1793" s="482">
        <v>1089</v>
      </c>
      <c r="B1793" s="482" t="s">
        <v>6267</v>
      </c>
      <c r="C1793" s="417">
        <v>44820</v>
      </c>
      <c r="D1793" s="485" t="s">
        <v>4059</v>
      </c>
      <c r="E1793" s="521" t="s">
        <v>3949</v>
      </c>
      <c r="F1793" s="339" t="s">
        <v>3950</v>
      </c>
      <c r="G1793" s="458" t="s">
        <v>754</v>
      </c>
      <c r="H1793" s="357" t="s">
        <v>3964</v>
      </c>
      <c r="I1793" s="458" t="s">
        <v>5116</v>
      </c>
      <c r="J1793" s="339" t="s">
        <v>6124</v>
      </c>
      <c r="K1793" s="523" t="s">
        <v>6299</v>
      </c>
      <c r="L1793" s="339" t="s">
        <v>21</v>
      </c>
    </row>
    <row r="1794" spans="1:12" ht="216.75">
      <c r="A1794" s="482">
        <v>1090</v>
      </c>
      <c r="B1794" s="482" t="s">
        <v>6267</v>
      </c>
      <c r="C1794" s="417">
        <v>44820</v>
      </c>
      <c r="D1794" s="485" t="s">
        <v>4078</v>
      </c>
      <c r="E1794" s="521" t="s">
        <v>4031</v>
      </c>
      <c r="F1794" s="339" t="s">
        <v>4032</v>
      </c>
      <c r="G1794" s="458" t="s">
        <v>807</v>
      </c>
      <c r="H1794" s="357" t="s">
        <v>3964</v>
      </c>
      <c r="I1794" s="458" t="s">
        <v>5703</v>
      </c>
      <c r="J1794" s="339" t="s">
        <v>6124</v>
      </c>
      <c r="K1794" s="523" t="s">
        <v>6299</v>
      </c>
      <c r="L1794" s="339" t="s">
        <v>21</v>
      </c>
    </row>
    <row r="1795" spans="1:12" ht="114.75">
      <c r="A1795" s="482">
        <v>1091</v>
      </c>
      <c r="B1795" s="482" t="s">
        <v>6267</v>
      </c>
      <c r="C1795" s="417">
        <v>44820</v>
      </c>
      <c r="D1795" s="485" t="s">
        <v>4079</v>
      </c>
      <c r="E1795" s="521" t="s">
        <v>4033</v>
      </c>
      <c r="F1795" s="339" t="s">
        <v>4034</v>
      </c>
      <c r="G1795" s="458" t="s">
        <v>807</v>
      </c>
      <c r="H1795" s="357" t="s">
        <v>3964</v>
      </c>
      <c r="I1795" s="458" t="s">
        <v>5119</v>
      </c>
      <c r="J1795" s="339" t="s">
        <v>6124</v>
      </c>
      <c r="K1795" s="523" t="s">
        <v>6299</v>
      </c>
      <c r="L1795" s="339" t="s">
        <v>21</v>
      </c>
    </row>
    <row r="1796" spans="1:12" ht="127.5">
      <c r="A1796" s="482">
        <v>1092</v>
      </c>
      <c r="B1796" s="482" t="s">
        <v>6267</v>
      </c>
      <c r="C1796" s="417">
        <v>44820</v>
      </c>
      <c r="D1796" s="485" t="s">
        <v>4082</v>
      </c>
      <c r="E1796" s="521" t="s">
        <v>4042</v>
      </c>
      <c r="F1796" s="339" t="s">
        <v>4043</v>
      </c>
      <c r="G1796" s="458" t="s">
        <v>807</v>
      </c>
      <c r="H1796" s="357" t="s">
        <v>3964</v>
      </c>
      <c r="I1796" s="458" t="s">
        <v>4563</v>
      </c>
      <c r="J1796" s="339" t="s">
        <v>6124</v>
      </c>
      <c r="K1796" s="523" t="s">
        <v>6299</v>
      </c>
      <c r="L1796" s="339" t="s">
        <v>21</v>
      </c>
    </row>
    <row r="1797" spans="1:12" ht="102">
      <c r="A1797" s="482">
        <v>1093</v>
      </c>
      <c r="B1797" s="482" t="s">
        <v>6267</v>
      </c>
      <c r="C1797" s="417">
        <v>44820</v>
      </c>
      <c r="D1797" s="485" t="s">
        <v>4083</v>
      </c>
      <c r="E1797" s="521" t="s">
        <v>4045</v>
      </c>
      <c r="F1797" s="339" t="s">
        <v>4046</v>
      </c>
      <c r="G1797" s="458" t="s">
        <v>807</v>
      </c>
      <c r="H1797" s="357" t="s">
        <v>3964</v>
      </c>
      <c r="I1797" s="458" t="s">
        <v>5122</v>
      </c>
      <c r="J1797" s="339" t="s">
        <v>6124</v>
      </c>
      <c r="K1797" s="523" t="s">
        <v>6299</v>
      </c>
      <c r="L1797" s="339" t="s">
        <v>21</v>
      </c>
    </row>
    <row r="1798" spans="1:12" ht="178.5">
      <c r="A1798" s="482">
        <v>1094</v>
      </c>
      <c r="B1798" s="482" t="s">
        <v>6267</v>
      </c>
      <c r="C1798" s="417">
        <v>44820</v>
      </c>
      <c r="D1798" s="485" t="s">
        <v>4084</v>
      </c>
      <c r="E1798" s="521" t="s">
        <v>4048</v>
      </c>
      <c r="F1798" s="339" t="s">
        <v>4049</v>
      </c>
      <c r="G1798" s="458" t="s">
        <v>807</v>
      </c>
      <c r="H1798" s="357" t="s">
        <v>3964</v>
      </c>
      <c r="I1798" s="458" t="s">
        <v>4564</v>
      </c>
      <c r="J1798" s="339" t="s">
        <v>6124</v>
      </c>
      <c r="K1798" s="523" t="s">
        <v>6299</v>
      </c>
      <c r="L1798" s="339" t="s">
        <v>21</v>
      </c>
    </row>
    <row r="1799" spans="1:12" ht="102">
      <c r="A1799" s="482">
        <v>1095</v>
      </c>
      <c r="B1799" s="482" t="s">
        <v>6267</v>
      </c>
      <c r="C1799" s="417">
        <v>44820</v>
      </c>
      <c r="D1799" s="485" t="s">
        <v>4085</v>
      </c>
      <c r="E1799" s="521" t="s">
        <v>4051</v>
      </c>
      <c r="F1799" s="339" t="s">
        <v>4052</v>
      </c>
      <c r="G1799" s="458" t="s">
        <v>807</v>
      </c>
      <c r="H1799" s="357" t="s">
        <v>3964</v>
      </c>
      <c r="I1799" s="458" t="s">
        <v>5123</v>
      </c>
      <c r="J1799" s="339" t="s">
        <v>6124</v>
      </c>
      <c r="K1799" s="523" t="s">
        <v>6299</v>
      </c>
      <c r="L1799" s="339" t="s">
        <v>21</v>
      </c>
    </row>
    <row r="1800" spans="1:12" ht="204">
      <c r="A1800" s="482">
        <v>1096</v>
      </c>
      <c r="B1800" s="482" t="s">
        <v>6267</v>
      </c>
      <c r="C1800" s="417">
        <v>44820</v>
      </c>
      <c r="D1800" s="485" t="s">
        <v>4086</v>
      </c>
      <c r="E1800" s="521" t="s">
        <v>3920</v>
      </c>
      <c r="F1800" s="339" t="s">
        <v>3921</v>
      </c>
      <c r="G1800" s="458" t="s">
        <v>807</v>
      </c>
      <c r="H1800" s="357" t="s">
        <v>3964</v>
      </c>
      <c r="I1800" s="458" t="s">
        <v>5702</v>
      </c>
      <c r="J1800" s="339" t="s">
        <v>6124</v>
      </c>
      <c r="K1800" s="523" t="s">
        <v>6299</v>
      </c>
      <c r="L1800" s="339" t="s">
        <v>21</v>
      </c>
    </row>
    <row r="1801" spans="1:12" ht="102">
      <c r="A1801" s="482">
        <v>1097</v>
      </c>
      <c r="B1801" s="482" t="s">
        <v>6267</v>
      </c>
      <c r="C1801" s="417">
        <v>44820</v>
      </c>
      <c r="D1801" s="485" t="s">
        <v>4087</v>
      </c>
      <c r="E1801" s="521" t="s">
        <v>3922</v>
      </c>
      <c r="F1801" s="339" t="s">
        <v>3923</v>
      </c>
      <c r="G1801" s="458" t="s">
        <v>807</v>
      </c>
      <c r="H1801" s="357" t="s">
        <v>3964</v>
      </c>
      <c r="I1801" s="458" t="s">
        <v>5125</v>
      </c>
      <c r="J1801" s="339" t="s">
        <v>6124</v>
      </c>
      <c r="K1801" s="523" t="s">
        <v>6299</v>
      </c>
      <c r="L1801" s="339" t="s">
        <v>21</v>
      </c>
    </row>
    <row r="1802" spans="1:12" ht="140.25">
      <c r="A1802" s="482">
        <v>1098</v>
      </c>
      <c r="B1802" s="482" t="s">
        <v>6267</v>
      </c>
      <c r="C1802" s="417">
        <v>44820</v>
      </c>
      <c r="D1802" s="485" t="s">
        <v>4090</v>
      </c>
      <c r="E1802" s="521" t="s">
        <v>3931</v>
      </c>
      <c r="F1802" s="339" t="s">
        <v>3932</v>
      </c>
      <c r="G1802" s="458" t="s">
        <v>807</v>
      </c>
      <c r="H1802" s="357" t="s">
        <v>3964</v>
      </c>
      <c r="I1802" s="458" t="s">
        <v>5127</v>
      </c>
      <c r="J1802" s="339" t="s">
        <v>6124</v>
      </c>
      <c r="K1802" s="523" t="s">
        <v>6299</v>
      </c>
      <c r="L1802" s="339" t="s">
        <v>21</v>
      </c>
    </row>
    <row r="1803" spans="1:12" ht="89.25">
      <c r="A1803" s="482">
        <v>1099</v>
      </c>
      <c r="B1803" s="482" t="s">
        <v>6267</v>
      </c>
      <c r="C1803" s="417">
        <v>44820</v>
      </c>
      <c r="D1803" s="485" t="s">
        <v>4091</v>
      </c>
      <c r="E1803" s="521" t="s">
        <v>3934</v>
      </c>
      <c r="F1803" s="339" t="s">
        <v>3935</v>
      </c>
      <c r="G1803" s="458" t="s">
        <v>807</v>
      </c>
      <c r="H1803" s="357" t="s">
        <v>3964</v>
      </c>
      <c r="I1803" s="458" t="s">
        <v>5128</v>
      </c>
      <c r="J1803" s="339" t="s">
        <v>6124</v>
      </c>
      <c r="K1803" s="523" t="s">
        <v>6299</v>
      </c>
      <c r="L1803" s="339" t="s">
        <v>21</v>
      </c>
    </row>
    <row r="1804" spans="1:12" ht="165.75">
      <c r="A1804" s="482">
        <v>1100</v>
      </c>
      <c r="B1804" s="482" t="s">
        <v>6267</v>
      </c>
      <c r="C1804" s="417">
        <v>44820</v>
      </c>
      <c r="D1804" s="485" t="s">
        <v>4092</v>
      </c>
      <c r="E1804" s="521" t="s">
        <v>3937</v>
      </c>
      <c r="F1804" s="339" t="s">
        <v>3938</v>
      </c>
      <c r="G1804" s="458" t="s">
        <v>807</v>
      </c>
      <c r="H1804" s="357" t="s">
        <v>3964</v>
      </c>
      <c r="I1804" s="458" t="s">
        <v>4572</v>
      </c>
      <c r="J1804" s="339" t="s">
        <v>6124</v>
      </c>
      <c r="K1804" s="523" t="s">
        <v>6299</v>
      </c>
      <c r="L1804" s="339" t="s">
        <v>21</v>
      </c>
    </row>
    <row r="1805" spans="1:12" ht="89.25">
      <c r="A1805" s="482">
        <v>1101</v>
      </c>
      <c r="B1805" s="482" t="s">
        <v>6267</v>
      </c>
      <c r="C1805" s="417">
        <v>44820</v>
      </c>
      <c r="D1805" s="485" t="s">
        <v>4093</v>
      </c>
      <c r="E1805" s="521" t="s">
        <v>3940</v>
      </c>
      <c r="F1805" s="339" t="s">
        <v>3941</v>
      </c>
      <c r="G1805" s="458" t="s">
        <v>807</v>
      </c>
      <c r="H1805" s="357" t="s">
        <v>3964</v>
      </c>
      <c r="I1805" s="458" t="s">
        <v>5129</v>
      </c>
      <c r="J1805" s="339" t="s">
        <v>6124</v>
      </c>
      <c r="K1805" s="523" t="s">
        <v>6299</v>
      </c>
      <c r="L1805" s="339" t="s">
        <v>21</v>
      </c>
    </row>
    <row r="1806" spans="1:12" ht="178.5">
      <c r="A1806" s="482">
        <v>1102</v>
      </c>
      <c r="B1806" s="482" t="s">
        <v>6267</v>
      </c>
      <c r="C1806" s="417">
        <v>44820</v>
      </c>
      <c r="D1806" s="485" t="s">
        <v>4094</v>
      </c>
      <c r="E1806" s="521" t="s">
        <v>3947</v>
      </c>
      <c r="F1806" s="339" t="s">
        <v>3948</v>
      </c>
      <c r="G1806" s="458" t="s">
        <v>807</v>
      </c>
      <c r="H1806" s="357" t="s">
        <v>3964</v>
      </c>
      <c r="I1806" s="458" t="s">
        <v>5130</v>
      </c>
      <c r="J1806" s="339" t="s">
        <v>6124</v>
      </c>
      <c r="K1806" s="523" t="s">
        <v>6299</v>
      </c>
      <c r="L1806" s="339" t="s">
        <v>21</v>
      </c>
    </row>
    <row r="1807" spans="1:12" ht="114.75">
      <c r="A1807" s="482">
        <v>1103</v>
      </c>
      <c r="B1807" s="482" t="s">
        <v>6267</v>
      </c>
      <c r="C1807" s="417">
        <v>44820</v>
      </c>
      <c r="D1807" s="485" t="s">
        <v>4095</v>
      </c>
      <c r="E1807" s="521" t="s">
        <v>3949</v>
      </c>
      <c r="F1807" s="339" t="s">
        <v>3950</v>
      </c>
      <c r="G1807" s="458" t="s">
        <v>807</v>
      </c>
      <c r="H1807" s="357" t="s">
        <v>3964</v>
      </c>
      <c r="I1807" s="458" t="s">
        <v>5131</v>
      </c>
      <c r="J1807" s="339" t="s">
        <v>6124</v>
      </c>
      <c r="K1807" s="523" t="s">
        <v>6299</v>
      </c>
      <c r="L1807" s="339" t="s">
        <v>21</v>
      </c>
    </row>
    <row r="1808" spans="1:12" ht="178.5">
      <c r="A1808" s="482">
        <v>1104</v>
      </c>
      <c r="B1808" s="482" t="s">
        <v>6267</v>
      </c>
      <c r="C1808" s="417">
        <v>44820</v>
      </c>
      <c r="D1808" s="485" t="s">
        <v>4192</v>
      </c>
      <c r="E1808" s="521" t="s">
        <v>3774</v>
      </c>
      <c r="F1808" s="339" t="s">
        <v>3775</v>
      </c>
      <c r="G1808" s="458" t="s">
        <v>890</v>
      </c>
      <c r="H1808" s="357" t="s">
        <v>3964</v>
      </c>
      <c r="I1808" s="458" t="s">
        <v>5133</v>
      </c>
      <c r="J1808" s="339" t="s">
        <v>6124</v>
      </c>
      <c r="K1808" s="523" t="s">
        <v>6299</v>
      </c>
      <c r="L1808" s="339" t="s">
        <v>21</v>
      </c>
    </row>
    <row r="1809" spans="1:12" ht="114.75">
      <c r="A1809" s="482">
        <v>1105</v>
      </c>
      <c r="B1809" s="482" t="s">
        <v>6267</v>
      </c>
      <c r="C1809" s="417">
        <v>44820</v>
      </c>
      <c r="D1809" s="485" t="s">
        <v>4193</v>
      </c>
      <c r="E1809" s="521" t="s">
        <v>3777</v>
      </c>
      <c r="F1809" s="339" t="s">
        <v>3776</v>
      </c>
      <c r="G1809" s="458" t="s">
        <v>890</v>
      </c>
      <c r="H1809" s="357" t="s">
        <v>3964</v>
      </c>
      <c r="I1809" s="458" t="s">
        <v>5134</v>
      </c>
      <c r="J1809" s="339" t="s">
        <v>6124</v>
      </c>
      <c r="K1809" s="523" t="s">
        <v>6299</v>
      </c>
      <c r="L1809" s="339" t="s">
        <v>21</v>
      </c>
    </row>
    <row r="1810" spans="1:12" ht="165.75">
      <c r="A1810" s="482">
        <v>1106</v>
      </c>
      <c r="B1810" s="482" t="s">
        <v>6267</v>
      </c>
      <c r="C1810" s="417">
        <v>44820</v>
      </c>
      <c r="D1810" s="485" t="s">
        <v>4196</v>
      </c>
      <c r="E1810" s="521" t="s">
        <v>3785</v>
      </c>
      <c r="F1810" s="339" t="s">
        <v>3786</v>
      </c>
      <c r="G1810" s="458" t="s">
        <v>890</v>
      </c>
      <c r="H1810" s="357" t="s">
        <v>3964</v>
      </c>
      <c r="I1810" s="458" t="s">
        <v>5136</v>
      </c>
      <c r="J1810" s="339" t="s">
        <v>6124</v>
      </c>
      <c r="K1810" s="523" t="s">
        <v>6299</v>
      </c>
      <c r="L1810" s="339" t="s">
        <v>21</v>
      </c>
    </row>
    <row r="1811" spans="1:12" ht="102">
      <c r="A1811" s="482">
        <v>1107</v>
      </c>
      <c r="B1811" s="482" t="s">
        <v>6267</v>
      </c>
      <c r="C1811" s="417">
        <v>44820</v>
      </c>
      <c r="D1811" s="485" t="s">
        <v>4197</v>
      </c>
      <c r="E1811" s="521" t="s">
        <v>3788</v>
      </c>
      <c r="F1811" s="339" t="s">
        <v>3789</v>
      </c>
      <c r="G1811" s="458" t="s">
        <v>890</v>
      </c>
      <c r="H1811" s="357" t="s">
        <v>3964</v>
      </c>
      <c r="I1811" s="458" t="s">
        <v>5137</v>
      </c>
      <c r="J1811" s="339" t="s">
        <v>6124</v>
      </c>
      <c r="K1811" s="523" t="s">
        <v>6299</v>
      </c>
      <c r="L1811" s="339" t="s">
        <v>21</v>
      </c>
    </row>
    <row r="1812" spans="1:12" ht="165.75">
      <c r="A1812" s="482">
        <v>1108</v>
      </c>
      <c r="B1812" s="482" t="s">
        <v>6267</v>
      </c>
      <c r="C1812" s="417">
        <v>44820</v>
      </c>
      <c r="D1812" s="485" t="s">
        <v>4198</v>
      </c>
      <c r="E1812" s="521" t="s">
        <v>3791</v>
      </c>
      <c r="F1812" s="339" t="s">
        <v>3792</v>
      </c>
      <c r="G1812" s="458" t="s">
        <v>890</v>
      </c>
      <c r="H1812" s="357" t="s">
        <v>3964</v>
      </c>
      <c r="I1812" s="458" t="s">
        <v>4584</v>
      </c>
      <c r="J1812" s="339" t="s">
        <v>6124</v>
      </c>
      <c r="K1812" s="523" t="s">
        <v>6299</v>
      </c>
      <c r="L1812" s="339" t="s">
        <v>21</v>
      </c>
    </row>
    <row r="1813" spans="1:12" ht="102">
      <c r="A1813" s="482">
        <v>1109</v>
      </c>
      <c r="B1813" s="482" t="s">
        <v>6267</v>
      </c>
      <c r="C1813" s="417">
        <v>44820</v>
      </c>
      <c r="D1813" s="485" t="s">
        <v>4199</v>
      </c>
      <c r="E1813" s="521" t="s">
        <v>3794</v>
      </c>
      <c r="F1813" s="339" t="s">
        <v>3795</v>
      </c>
      <c r="G1813" s="458" t="s">
        <v>890</v>
      </c>
      <c r="H1813" s="357" t="s">
        <v>3964</v>
      </c>
      <c r="I1813" s="458" t="s">
        <v>5138</v>
      </c>
      <c r="J1813" s="339" t="s">
        <v>6124</v>
      </c>
      <c r="K1813" s="523" t="s">
        <v>6299</v>
      </c>
      <c r="L1813" s="339" t="s">
        <v>21</v>
      </c>
    </row>
    <row r="1814" spans="1:12" ht="178.5">
      <c r="A1814" s="482">
        <v>1110</v>
      </c>
      <c r="B1814" s="482" t="s">
        <v>6267</v>
      </c>
      <c r="C1814" s="417">
        <v>44820</v>
      </c>
      <c r="D1814" s="485" t="s">
        <v>4209</v>
      </c>
      <c r="E1814" s="521" t="s">
        <v>2842</v>
      </c>
      <c r="F1814" s="339" t="s">
        <v>3707</v>
      </c>
      <c r="G1814" s="458" t="s">
        <v>891</v>
      </c>
      <c r="H1814" s="357" t="s">
        <v>3964</v>
      </c>
      <c r="I1814" s="458" t="s">
        <v>5139</v>
      </c>
      <c r="J1814" s="339" t="s">
        <v>6124</v>
      </c>
      <c r="K1814" s="523" t="s">
        <v>6299</v>
      </c>
      <c r="L1814" s="339" t="s">
        <v>21</v>
      </c>
    </row>
    <row r="1815" spans="1:12" ht="102">
      <c r="A1815" s="482">
        <v>1111</v>
      </c>
      <c r="B1815" s="482" t="s">
        <v>6267</v>
      </c>
      <c r="C1815" s="417">
        <v>44820</v>
      </c>
      <c r="D1815" s="485" t="s">
        <v>4210</v>
      </c>
      <c r="E1815" s="521" t="s">
        <v>2843</v>
      </c>
      <c r="F1815" s="339" t="s">
        <v>3708</v>
      </c>
      <c r="G1815" s="458" t="s">
        <v>891</v>
      </c>
      <c r="H1815" s="357" t="s">
        <v>3964</v>
      </c>
      <c r="I1815" s="458" t="s">
        <v>5140</v>
      </c>
      <c r="J1815" s="339" t="s">
        <v>6124</v>
      </c>
      <c r="K1815" s="523" t="s">
        <v>6299</v>
      </c>
      <c r="L1815" s="339" t="s">
        <v>21</v>
      </c>
    </row>
    <row r="1816" spans="1:12" ht="114.75">
      <c r="A1816" s="482">
        <v>1112</v>
      </c>
      <c r="B1816" s="482" t="s">
        <v>6267</v>
      </c>
      <c r="C1816" s="417">
        <v>44820</v>
      </c>
      <c r="D1816" s="485" t="s">
        <v>4213</v>
      </c>
      <c r="E1816" s="521" t="s">
        <v>2846</v>
      </c>
      <c r="F1816" s="339" t="s">
        <v>3711</v>
      </c>
      <c r="G1816" s="458" t="s">
        <v>891</v>
      </c>
      <c r="H1816" s="357" t="s">
        <v>3964</v>
      </c>
      <c r="I1816" s="458" t="s">
        <v>5142</v>
      </c>
      <c r="J1816" s="339" t="s">
        <v>6124</v>
      </c>
      <c r="K1816" s="523" t="s">
        <v>6299</v>
      </c>
      <c r="L1816" s="339" t="s">
        <v>21</v>
      </c>
    </row>
    <row r="1817" spans="1:12" ht="89.25">
      <c r="A1817" s="482">
        <v>1113</v>
      </c>
      <c r="B1817" s="482" t="s">
        <v>6267</v>
      </c>
      <c r="C1817" s="417">
        <v>44820</v>
      </c>
      <c r="D1817" s="485" t="s">
        <v>4214</v>
      </c>
      <c r="E1817" s="521" t="s">
        <v>2847</v>
      </c>
      <c r="F1817" s="339" t="s">
        <v>3712</v>
      </c>
      <c r="G1817" s="458" t="s">
        <v>891</v>
      </c>
      <c r="H1817" s="357" t="s">
        <v>3964</v>
      </c>
      <c r="I1817" s="458" t="s">
        <v>5143</v>
      </c>
      <c r="J1817" s="339" t="s">
        <v>6124</v>
      </c>
      <c r="K1817" s="523" t="s">
        <v>6299</v>
      </c>
      <c r="L1817" s="339" t="s">
        <v>21</v>
      </c>
    </row>
    <row r="1818" spans="1:12" ht="165.75">
      <c r="A1818" s="482">
        <v>1114</v>
      </c>
      <c r="B1818" s="482" t="s">
        <v>6267</v>
      </c>
      <c r="C1818" s="417">
        <v>44820</v>
      </c>
      <c r="D1818" s="485" t="s">
        <v>4215</v>
      </c>
      <c r="E1818" s="521" t="s">
        <v>2848</v>
      </c>
      <c r="F1818" s="339" t="s">
        <v>3713</v>
      </c>
      <c r="G1818" s="458" t="s">
        <v>891</v>
      </c>
      <c r="H1818" s="357" t="s">
        <v>3964</v>
      </c>
      <c r="I1818" s="458" t="s">
        <v>4592</v>
      </c>
      <c r="J1818" s="339" t="s">
        <v>6124</v>
      </c>
      <c r="K1818" s="523" t="s">
        <v>6299</v>
      </c>
      <c r="L1818" s="339" t="s">
        <v>21</v>
      </c>
    </row>
    <row r="1819" spans="1:12" ht="89.25">
      <c r="A1819" s="482">
        <v>1115</v>
      </c>
      <c r="B1819" s="482" t="s">
        <v>6267</v>
      </c>
      <c r="C1819" s="417">
        <v>44820</v>
      </c>
      <c r="D1819" s="485" t="s">
        <v>4216</v>
      </c>
      <c r="E1819" s="521" t="s">
        <v>2849</v>
      </c>
      <c r="F1819" s="339" t="s">
        <v>3714</v>
      </c>
      <c r="G1819" s="458" t="s">
        <v>891</v>
      </c>
      <c r="H1819" s="357" t="s">
        <v>3964</v>
      </c>
      <c r="I1819" s="458" t="s">
        <v>5144</v>
      </c>
      <c r="J1819" s="339" t="s">
        <v>6124</v>
      </c>
      <c r="K1819" s="523" t="s">
        <v>6299</v>
      </c>
      <c r="L1819" s="339" t="s">
        <v>21</v>
      </c>
    </row>
    <row r="1820" spans="1:12" ht="191.25">
      <c r="A1820" s="482">
        <v>1116</v>
      </c>
      <c r="B1820" s="482" t="s">
        <v>6267</v>
      </c>
      <c r="C1820" s="417">
        <v>44820</v>
      </c>
      <c r="D1820" s="485" t="s">
        <v>4226</v>
      </c>
      <c r="E1820" s="521" t="s">
        <v>4031</v>
      </c>
      <c r="F1820" s="339" t="s">
        <v>4032</v>
      </c>
      <c r="G1820" s="458" t="s">
        <v>892</v>
      </c>
      <c r="H1820" s="357" t="s">
        <v>3964</v>
      </c>
      <c r="I1820" s="458" t="s">
        <v>5145</v>
      </c>
      <c r="J1820" s="339" t="s">
        <v>6124</v>
      </c>
      <c r="K1820" s="523" t="s">
        <v>6299</v>
      </c>
      <c r="L1820" s="339" t="s">
        <v>21</v>
      </c>
    </row>
    <row r="1821" spans="1:12" ht="114.75">
      <c r="A1821" s="482">
        <v>1117</v>
      </c>
      <c r="B1821" s="482" t="s">
        <v>6267</v>
      </c>
      <c r="C1821" s="417">
        <v>44820</v>
      </c>
      <c r="D1821" s="485" t="s">
        <v>4227</v>
      </c>
      <c r="E1821" s="521" t="s">
        <v>4033</v>
      </c>
      <c r="F1821" s="339" t="s">
        <v>4034</v>
      </c>
      <c r="G1821" s="458" t="s">
        <v>892</v>
      </c>
      <c r="H1821" s="357" t="s">
        <v>3964</v>
      </c>
      <c r="I1821" s="458" t="s">
        <v>5146</v>
      </c>
      <c r="J1821" s="339" t="s">
        <v>6124</v>
      </c>
      <c r="K1821" s="523" t="s">
        <v>6299</v>
      </c>
      <c r="L1821" s="339" t="s">
        <v>21</v>
      </c>
    </row>
    <row r="1822" spans="1:12" ht="127.5">
      <c r="A1822" s="482">
        <v>1118</v>
      </c>
      <c r="B1822" s="482" t="s">
        <v>6267</v>
      </c>
      <c r="C1822" s="417">
        <v>44820</v>
      </c>
      <c r="D1822" s="485" t="s">
        <v>4230</v>
      </c>
      <c r="E1822" s="521" t="s">
        <v>4042</v>
      </c>
      <c r="F1822" s="339" t="s">
        <v>4043</v>
      </c>
      <c r="G1822" s="458" t="s">
        <v>892</v>
      </c>
      <c r="H1822" s="357" t="s">
        <v>3964</v>
      </c>
      <c r="I1822" s="458" t="s">
        <v>4598</v>
      </c>
      <c r="J1822" s="339" t="s">
        <v>6124</v>
      </c>
      <c r="K1822" s="523" t="s">
        <v>6299</v>
      </c>
      <c r="L1822" s="339" t="s">
        <v>21</v>
      </c>
    </row>
    <row r="1823" spans="1:12" ht="102">
      <c r="A1823" s="482">
        <v>1119</v>
      </c>
      <c r="B1823" s="482" t="s">
        <v>6267</v>
      </c>
      <c r="C1823" s="417">
        <v>44820</v>
      </c>
      <c r="D1823" s="485" t="s">
        <v>4231</v>
      </c>
      <c r="E1823" s="521" t="s">
        <v>4045</v>
      </c>
      <c r="F1823" s="339" t="s">
        <v>4046</v>
      </c>
      <c r="G1823" s="458" t="s">
        <v>892</v>
      </c>
      <c r="H1823" s="357" t="s">
        <v>3964</v>
      </c>
      <c r="I1823" s="458" t="s">
        <v>5148</v>
      </c>
      <c r="J1823" s="339" t="s">
        <v>6124</v>
      </c>
      <c r="K1823" s="523" t="s">
        <v>6299</v>
      </c>
      <c r="L1823" s="339" t="s">
        <v>21</v>
      </c>
    </row>
    <row r="1824" spans="1:12" ht="178.5">
      <c r="A1824" s="431">
        <v>1120</v>
      </c>
      <c r="B1824" s="482" t="s">
        <v>6267</v>
      </c>
      <c r="C1824" s="417">
        <v>44820</v>
      </c>
      <c r="D1824" s="485" t="s">
        <v>4232</v>
      </c>
      <c r="E1824" s="521" t="s">
        <v>4048</v>
      </c>
      <c r="F1824" s="339" t="s">
        <v>4049</v>
      </c>
      <c r="G1824" s="458" t="s">
        <v>892</v>
      </c>
      <c r="H1824" s="357" t="s">
        <v>3964</v>
      </c>
      <c r="I1824" s="458" t="s">
        <v>4600</v>
      </c>
      <c r="J1824" s="339" t="s">
        <v>6124</v>
      </c>
      <c r="K1824" s="523" t="s">
        <v>6299</v>
      </c>
      <c r="L1824" s="339" t="s">
        <v>21</v>
      </c>
    </row>
    <row r="1825" spans="1:12" ht="102">
      <c r="A1825" s="431">
        <v>1121</v>
      </c>
      <c r="B1825" s="482" t="s">
        <v>6267</v>
      </c>
      <c r="C1825" s="417">
        <v>44820</v>
      </c>
      <c r="D1825" s="485" t="s">
        <v>4233</v>
      </c>
      <c r="E1825" s="521" t="s">
        <v>4051</v>
      </c>
      <c r="F1825" s="339" t="s">
        <v>4052</v>
      </c>
      <c r="G1825" s="458" t="s">
        <v>892</v>
      </c>
      <c r="H1825" s="357" t="s">
        <v>3964</v>
      </c>
      <c r="I1825" s="458" t="s">
        <v>5149</v>
      </c>
      <c r="J1825" s="339" t="s">
        <v>6124</v>
      </c>
      <c r="K1825" s="523" t="s">
        <v>6299</v>
      </c>
      <c r="L1825" s="339" t="s">
        <v>21</v>
      </c>
    </row>
    <row r="1826" spans="1:12" ht="178.5">
      <c r="A1826" s="431">
        <v>1122</v>
      </c>
      <c r="B1826" s="482" t="s">
        <v>6267</v>
      </c>
      <c r="C1826" s="417">
        <v>44820</v>
      </c>
      <c r="D1826" s="485" t="s">
        <v>4234</v>
      </c>
      <c r="E1826" s="521" t="s">
        <v>3920</v>
      </c>
      <c r="F1826" s="339" t="s">
        <v>3921</v>
      </c>
      <c r="G1826" s="458" t="s">
        <v>892</v>
      </c>
      <c r="H1826" s="357" t="s">
        <v>3964</v>
      </c>
      <c r="I1826" s="458" t="s">
        <v>5150</v>
      </c>
      <c r="J1826" s="339" t="s">
        <v>6124</v>
      </c>
      <c r="K1826" s="523" t="s">
        <v>6299</v>
      </c>
      <c r="L1826" s="339" t="s">
        <v>21</v>
      </c>
    </row>
    <row r="1827" spans="1:12" ht="102">
      <c r="A1827" s="431">
        <v>1123</v>
      </c>
      <c r="B1827" s="482" t="s">
        <v>6267</v>
      </c>
      <c r="C1827" s="417">
        <v>44820</v>
      </c>
      <c r="D1827" s="485" t="s">
        <v>4235</v>
      </c>
      <c r="E1827" s="521" t="s">
        <v>3922</v>
      </c>
      <c r="F1827" s="339" t="s">
        <v>3923</v>
      </c>
      <c r="G1827" s="458" t="s">
        <v>892</v>
      </c>
      <c r="H1827" s="357" t="s">
        <v>3964</v>
      </c>
      <c r="I1827" s="458" t="s">
        <v>5151</v>
      </c>
      <c r="J1827" s="339" t="s">
        <v>6124</v>
      </c>
      <c r="K1827" s="523" t="s">
        <v>6299</v>
      </c>
      <c r="L1827" s="339" t="s">
        <v>21</v>
      </c>
    </row>
    <row r="1828" spans="1:12" ht="140.25">
      <c r="A1828" s="431">
        <v>1124</v>
      </c>
      <c r="B1828" s="482" t="s">
        <v>6267</v>
      </c>
      <c r="C1828" s="417">
        <v>44820</v>
      </c>
      <c r="D1828" s="485" t="s">
        <v>4238</v>
      </c>
      <c r="E1828" s="521" t="s">
        <v>3931</v>
      </c>
      <c r="F1828" s="339" t="s">
        <v>3932</v>
      </c>
      <c r="G1828" s="458" t="s">
        <v>892</v>
      </c>
      <c r="H1828" s="357" t="s">
        <v>3964</v>
      </c>
      <c r="I1828" s="458" t="s">
        <v>5153</v>
      </c>
      <c r="J1828" s="339" t="s">
        <v>6124</v>
      </c>
      <c r="K1828" s="523" t="s">
        <v>6299</v>
      </c>
      <c r="L1828" s="339" t="s">
        <v>21</v>
      </c>
    </row>
    <row r="1829" spans="1:12" ht="89.25">
      <c r="A1829" s="431">
        <v>1125</v>
      </c>
      <c r="B1829" s="482" t="s">
        <v>6267</v>
      </c>
      <c r="C1829" s="417">
        <v>44820</v>
      </c>
      <c r="D1829" s="485" t="s">
        <v>4239</v>
      </c>
      <c r="E1829" s="521" t="s">
        <v>3934</v>
      </c>
      <c r="F1829" s="339" t="s">
        <v>3935</v>
      </c>
      <c r="G1829" s="458" t="s">
        <v>892</v>
      </c>
      <c r="H1829" s="357" t="s">
        <v>3964</v>
      </c>
      <c r="I1829" s="458" t="s">
        <v>5154</v>
      </c>
      <c r="J1829" s="339" t="s">
        <v>6124</v>
      </c>
      <c r="K1829" s="523" t="s">
        <v>6299</v>
      </c>
      <c r="L1829" s="339" t="s">
        <v>21</v>
      </c>
    </row>
    <row r="1830" spans="1:12" ht="165.75">
      <c r="A1830" s="431">
        <v>1126</v>
      </c>
      <c r="B1830" s="482" t="s">
        <v>6267</v>
      </c>
      <c r="C1830" s="417">
        <v>44820</v>
      </c>
      <c r="D1830" s="485" t="s">
        <v>4240</v>
      </c>
      <c r="E1830" s="521" t="s">
        <v>3937</v>
      </c>
      <c r="F1830" s="339" t="s">
        <v>3938</v>
      </c>
      <c r="G1830" s="458" t="s">
        <v>892</v>
      </c>
      <c r="H1830" s="357" t="s">
        <v>3964</v>
      </c>
      <c r="I1830" s="458" t="s">
        <v>4608</v>
      </c>
      <c r="J1830" s="339" t="s">
        <v>6124</v>
      </c>
      <c r="K1830" s="523" t="s">
        <v>6299</v>
      </c>
      <c r="L1830" s="339" t="s">
        <v>21</v>
      </c>
    </row>
    <row r="1831" spans="1:12" ht="89.25">
      <c r="A1831" s="431">
        <v>1127</v>
      </c>
      <c r="B1831" s="482" t="s">
        <v>6267</v>
      </c>
      <c r="C1831" s="417">
        <v>44820</v>
      </c>
      <c r="D1831" s="485" t="s">
        <v>4241</v>
      </c>
      <c r="E1831" s="521" t="s">
        <v>3940</v>
      </c>
      <c r="F1831" s="339" t="s">
        <v>3941</v>
      </c>
      <c r="G1831" s="458" t="s">
        <v>892</v>
      </c>
      <c r="H1831" s="357" t="s">
        <v>3964</v>
      </c>
      <c r="I1831" s="458" t="s">
        <v>5155</v>
      </c>
      <c r="J1831" s="339" t="s">
        <v>6124</v>
      </c>
      <c r="K1831" s="523" t="s">
        <v>6299</v>
      </c>
      <c r="L1831" s="339" t="s">
        <v>21</v>
      </c>
    </row>
    <row r="1832" spans="1:12" ht="204">
      <c r="A1832" s="431">
        <v>1128</v>
      </c>
      <c r="B1832" s="482" t="s">
        <v>6267</v>
      </c>
      <c r="C1832" s="417">
        <v>44820</v>
      </c>
      <c r="D1832" s="485" t="s">
        <v>4242</v>
      </c>
      <c r="E1832" s="521" t="s">
        <v>3947</v>
      </c>
      <c r="F1832" s="339" t="s">
        <v>3948</v>
      </c>
      <c r="G1832" s="458" t="s">
        <v>892</v>
      </c>
      <c r="H1832" s="357" t="s">
        <v>3964</v>
      </c>
      <c r="I1832" s="458" t="s">
        <v>5704</v>
      </c>
      <c r="J1832" s="339" t="s">
        <v>6124</v>
      </c>
      <c r="K1832" s="523" t="s">
        <v>6299</v>
      </c>
      <c r="L1832" s="339" t="s">
        <v>21</v>
      </c>
    </row>
    <row r="1833" spans="1:12" ht="114.75">
      <c r="A1833" s="431">
        <v>1129</v>
      </c>
      <c r="B1833" s="482" t="s">
        <v>6267</v>
      </c>
      <c r="C1833" s="417">
        <v>44820</v>
      </c>
      <c r="D1833" s="485" t="s">
        <v>4243</v>
      </c>
      <c r="E1833" s="521" t="s">
        <v>3949</v>
      </c>
      <c r="F1833" s="339" t="s">
        <v>3950</v>
      </c>
      <c r="G1833" s="458" t="s">
        <v>892</v>
      </c>
      <c r="H1833" s="357" t="s">
        <v>3964</v>
      </c>
      <c r="I1833" s="458" t="s">
        <v>5157</v>
      </c>
      <c r="J1833" s="339" t="s">
        <v>6124</v>
      </c>
      <c r="K1833" s="523" t="s">
        <v>6299</v>
      </c>
      <c r="L1833" s="339" t="s">
        <v>21</v>
      </c>
    </row>
    <row r="1834" spans="1:12" ht="178.5">
      <c r="A1834" s="431">
        <v>1130</v>
      </c>
      <c r="B1834" s="482" t="s">
        <v>6267</v>
      </c>
      <c r="C1834" s="417">
        <v>44820</v>
      </c>
      <c r="D1834" s="485" t="s">
        <v>4293</v>
      </c>
      <c r="E1834" s="521" t="s">
        <v>3920</v>
      </c>
      <c r="F1834" s="339" t="s">
        <v>3921</v>
      </c>
      <c r="G1834" s="458" t="s">
        <v>931</v>
      </c>
      <c r="H1834" s="357" t="s">
        <v>3964</v>
      </c>
      <c r="I1834" s="458" t="s">
        <v>5159</v>
      </c>
      <c r="J1834" s="339" t="s">
        <v>6124</v>
      </c>
      <c r="K1834" s="523" t="s">
        <v>6299</v>
      </c>
      <c r="L1834" s="339" t="s">
        <v>21</v>
      </c>
    </row>
    <row r="1835" spans="1:12" ht="102">
      <c r="A1835" s="431">
        <v>1131</v>
      </c>
      <c r="B1835" s="482" t="s">
        <v>6267</v>
      </c>
      <c r="C1835" s="417">
        <v>44820</v>
      </c>
      <c r="D1835" s="485" t="s">
        <v>4294</v>
      </c>
      <c r="E1835" s="521" t="s">
        <v>3922</v>
      </c>
      <c r="F1835" s="339" t="s">
        <v>3923</v>
      </c>
      <c r="G1835" s="458" t="s">
        <v>931</v>
      </c>
      <c r="H1835" s="357" t="s">
        <v>3964</v>
      </c>
      <c r="I1835" s="458" t="s">
        <v>5160</v>
      </c>
      <c r="J1835" s="339" t="s">
        <v>6124</v>
      </c>
      <c r="K1835" s="523" t="s">
        <v>6299</v>
      </c>
      <c r="L1835" s="339" t="s">
        <v>21</v>
      </c>
    </row>
    <row r="1836" spans="1:12" ht="140.25">
      <c r="A1836" s="431">
        <v>1132</v>
      </c>
      <c r="B1836" s="482" t="s">
        <v>6267</v>
      </c>
      <c r="C1836" s="417">
        <v>44820</v>
      </c>
      <c r="D1836" s="431" t="s">
        <v>4297</v>
      </c>
      <c r="E1836" s="357" t="s">
        <v>3931</v>
      </c>
      <c r="F1836" s="357" t="s">
        <v>3932</v>
      </c>
      <c r="G1836" s="458" t="s">
        <v>931</v>
      </c>
      <c r="H1836" s="357" t="s">
        <v>3964</v>
      </c>
      <c r="I1836" s="357" t="s">
        <v>5162</v>
      </c>
      <c r="J1836" s="339" t="s">
        <v>6124</v>
      </c>
      <c r="K1836" s="523" t="s">
        <v>6299</v>
      </c>
      <c r="L1836" s="339" t="s">
        <v>21</v>
      </c>
    </row>
    <row r="1837" spans="1:12" ht="89.25">
      <c r="A1837" s="431">
        <v>1133</v>
      </c>
      <c r="B1837" s="482" t="s">
        <v>6267</v>
      </c>
      <c r="C1837" s="417">
        <v>44820</v>
      </c>
      <c r="D1837" s="431" t="s">
        <v>4298</v>
      </c>
      <c r="E1837" s="357" t="s">
        <v>3934</v>
      </c>
      <c r="F1837" s="357" t="s">
        <v>3935</v>
      </c>
      <c r="G1837" s="458" t="s">
        <v>931</v>
      </c>
      <c r="H1837" s="357" t="s">
        <v>3964</v>
      </c>
      <c r="I1837" s="357" t="s">
        <v>5164</v>
      </c>
      <c r="J1837" s="339" t="s">
        <v>6124</v>
      </c>
      <c r="K1837" s="523" t="s">
        <v>6299</v>
      </c>
      <c r="L1837" s="339" t="s">
        <v>21</v>
      </c>
    </row>
    <row r="1838" spans="1:12" ht="165.75">
      <c r="A1838" s="431">
        <v>1134</v>
      </c>
      <c r="B1838" s="482" t="s">
        <v>6267</v>
      </c>
      <c r="C1838" s="417">
        <v>44820</v>
      </c>
      <c r="D1838" s="431" t="s">
        <v>4299</v>
      </c>
      <c r="E1838" s="357" t="s">
        <v>3937</v>
      </c>
      <c r="F1838" s="357" t="s">
        <v>3938</v>
      </c>
      <c r="G1838" s="458" t="s">
        <v>931</v>
      </c>
      <c r="H1838" s="357" t="s">
        <v>3964</v>
      </c>
      <c r="I1838" s="357" t="s">
        <v>4619</v>
      </c>
      <c r="J1838" s="339" t="s">
        <v>6124</v>
      </c>
      <c r="K1838" s="357" t="s">
        <v>6299</v>
      </c>
      <c r="L1838" s="339" t="s">
        <v>21</v>
      </c>
    </row>
    <row r="1839" spans="1:12" ht="89.25">
      <c r="A1839" s="431">
        <v>1135</v>
      </c>
      <c r="B1839" s="482" t="s">
        <v>6267</v>
      </c>
      <c r="C1839" s="417">
        <v>44820</v>
      </c>
      <c r="D1839" s="431" t="s">
        <v>4300</v>
      </c>
      <c r="E1839" s="357" t="s">
        <v>3940</v>
      </c>
      <c r="F1839" s="357" t="s">
        <v>3941</v>
      </c>
      <c r="G1839" s="458" t="s">
        <v>931</v>
      </c>
      <c r="H1839" s="357" t="s">
        <v>3964</v>
      </c>
      <c r="I1839" s="357" t="s">
        <v>5165</v>
      </c>
      <c r="J1839" s="339" t="s">
        <v>6124</v>
      </c>
      <c r="K1839" s="357" t="s">
        <v>6299</v>
      </c>
      <c r="L1839" s="339" t="s">
        <v>21</v>
      </c>
    </row>
    <row r="1840" spans="1:12" ht="144" customHeight="1">
      <c r="A1840" s="429">
        <v>1136</v>
      </c>
      <c r="B1840" s="429" t="s">
        <v>6306</v>
      </c>
      <c r="C1840" s="417">
        <v>44859</v>
      </c>
      <c r="D1840" s="479" t="s">
        <v>5805</v>
      </c>
      <c r="E1840" s="339" t="s">
        <v>6127</v>
      </c>
      <c r="F1840" s="339" t="s">
        <v>6128</v>
      </c>
      <c r="G1840" s="232" t="s">
        <v>709</v>
      </c>
      <c r="H1840" s="232" t="s">
        <v>3964</v>
      </c>
      <c r="I1840" s="232" t="s">
        <v>6117</v>
      </c>
      <c r="J1840" s="232" t="s">
        <v>6124</v>
      </c>
      <c r="K1840" s="232" t="s">
        <v>6309</v>
      </c>
      <c r="L1840" s="341" t="s">
        <v>21</v>
      </c>
    </row>
    <row r="1841" spans="1:12" ht="38.25" customHeight="1">
      <c r="A1841" s="431">
        <v>1137</v>
      </c>
      <c r="B1841" s="431" t="s">
        <v>6306</v>
      </c>
      <c r="C1841" s="417">
        <v>44861</v>
      </c>
      <c r="D1841" s="482" t="s">
        <v>6205</v>
      </c>
      <c r="E1841" s="356" t="s">
        <v>6198</v>
      </c>
      <c r="F1841" s="356" t="s">
        <v>6199</v>
      </c>
      <c r="G1841" s="357" t="s">
        <v>1037</v>
      </c>
      <c r="H1841" s="357" t="s">
        <v>5857</v>
      </c>
      <c r="I1841" s="357" t="s">
        <v>6198</v>
      </c>
      <c r="J1841" s="356" t="s">
        <v>21</v>
      </c>
      <c r="K1841" s="357" t="s">
        <v>6318</v>
      </c>
      <c r="L1841" s="356" t="s">
        <v>21</v>
      </c>
    </row>
    <row r="1842" spans="1:12" ht="38.25">
      <c r="A1842" s="431">
        <v>1138</v>
      </c>
      <c r="B1842" s="431" t="s">
        <v>6306</v>
      </c>
      <c r="C1842" s="417">
        <v>44861</v>
      </c>
      <c r="D1842" s="482" t="s">
        <v>6207</v>
      </c>
      <c r="E1842" s="356" t="s">
        <v>6198</v>
      </c>
      <c r="F1842" s="356" t="s">
        <v>6199</v>
      </c>
      <c r="G1842" s="357" t="s">
        <v>304</v>
      </c>
      <c r="H1842" s="357" t="s">
        <v>5857</v>
      </c>
      <c r="I1842" s="357" t="s">
        <v>6198</v>
      </c>
      <c r="J1842" s="356" t="s">
        <v>21</v>
      </c>
      <c r="K1842" s="357" t="s">
        <v>6318</v>
      </c>
      <c r="L1842" s="356" t="s">
        <v>21</v>
      </c>
    </row>
    <row r="1843" spans="1:12" ht="38.25">
      <c r="A1843" s="431">
        <v>1139</v>
      </c>
      <c r="B1843" s="431" t="s">
        <v>6306</v>
      </c>
      <c r="C1843" s="417">
        <v>44861</v>
      </c>
      <c r="D1843" s="482" t="s">
        <v>6209</v>
      </c>
      <c r="E1843" s="356" t="s">
        <v>6198</v>
      </c>
      <c r="F1843" s="356" t="s">
        <v>6199</v>
      </c>
      <c r="G1843" s="357" t="s">
        <v>1595</v>
      </c>
      <c r="H1843" s="357" t="s">
        <v>5857</v>
      </c>
      <c r="I1843" s="357" t="s">
        <v>6198</v>
      </c>
      <c r="J1843" s="356" t="s">
        <v>21</v>
      </c>
      <c r="K1843" s="357" t="s">
        <v>6318</v>
      </c>
      <c r="L1843" s="356" t="s">
        <v>21</v>
      </c>
    </row>
    <row r="1844" spans="1:12" ht="38.25">
      <c r="A1844" s="431">
        <v>1140</v>
      </c>
      <c r="B1844" s="431" t="s">
        <v>6306</v>
      </c>
      <c r="C1844" s="417">
        <v>44861</v>
      </c>
      <c r="D1844" s="482" t="s">
        <v>6210</v>
      </c>
      <c r="E1844" s="356" t="s">
        <v>6198</v>
      </c>
      <c r="F1844" s="356" t="s">
        <v>6199</v>
      </c>
      <c r="G1844" s="357" t="s">
        <v>1766</v>
      </c>
      <c r="H1844" s="357" t="s">
        <v>5857</v>
      </c>
      <c r="I1844" s="357" t="s">
        <v>6198</v>
      </c>
      <c r="J1844" s="356" t="s">
        <v>21</v>
      </c>
      <c r="K1844" s="357" t="s">
        <v>6318</v>
      </c>
      <c r="L1844" s="356" t="s">
        <v>21</v>
      </c>
    </row>
    <row r="1845" spans="1:12" ht="38.25">
      <c r="A1845" s="431">
        <v>1141</v>
      </c>
      <c r="B1845" s="431" t="s">
        <v>6306</v>
      </c>
      <c r="C1845" s="417">
        <v>44861</v>
      </c>
      <c r="D1845" s="482" t="s">
        <v>6212</v>
      </c>
      <c r="E1845" s="356" t="s">
        <v>6198</v>
      </c>
      <c r="F1845" s="356" t="s">
        <v>6199</v>
      </c>
      <c r="G1845" s="357" t="s">
        <v>1126</v>
      </c>
      <c r="H1845" s="357" t="s">
        <v>5857</v>
      </c>
      <c r="I1845" s="357" t="s">
        <v>6198</v>
      </c>
      <c r="J1845" s="356" t="s">
        <v>21</v>
      </c>
      <c r="K1845" s="357" t="s">
        <v>6318</v>
      </c>
      <c r="L1845" s="356" t="s">
        <v>21</v>
      </c>
    </row>
    <row r="1846" spans="1:12" ht="38.25">
      <c r="A1846" s="431">
        <v>1142</v>
      </c>
      <c r="B1846" s="431" t="s">
        <v>6306</v>
      </c>
      <c r="C1846" s="417">
        <v>44861</v>
      </c>
      <c r="D1846" s="482" t="s">
        <v>6214</v>
      </c>
      <c r="E1846" s="356" t="s">
        <v>6198</v>
      </c>
      <c r="F1846" s="356" t="s">
        <v>6199</v>
      </c>
      <c r="G1846" s="357" t="s">
        <v>1075</v>
      </c>
      <c r="H1846" s="357" t="s">
        <v>5857</v>
      </c>
      <c r="I1846" s="357" t="s">
        <v>6198</v>
      </c>
      <c r="J1846" s="356" t="s">
        <v>21</v>
      </c>
      <c r="K1846" s="357" t="s">
        <v>6318</v>
      </c>
      <c r="L1846" s="356" t="s">
        <v>21</v>
      </c>
    </row>
    <row r="1847" spans="1:12" ht="38.25">
      <c r="A1847" s="431">
        <v>1143</v>
      </c>
      <c r="B1847" s="431" t="s">
        <v>6306</v>
      </c>
      <c r="C1847" s="417">
        <v>44861</v>
      </c>
      <c r="D1847" s="482" t="s">
        <v>6218</v>
      </c>
      <c r="E1847" s="356" t="s">
        <v>6198</v>
      </c>
      <c r="F1847" s="356" t="s">
        <v>6199</v>
      </c>
      <c r="G1847" s="357" t="s">
        <v>1120</v>
      </c>
      <c r="H1847" s="357" t="s">
        <v>5857</v>
      </c>
      <c r="I1847" s="357" t="s">
        <v>6198</v>
      </c>
      <c r="J1847" s="356" t="s">
        <v>21</v>
      </c>
      <c r="K1847" s="357" t="s">
        <v>6318</v>
      </c>
      <c r="L1847" s="356" t="s">
        <v>21</v>
      </c>
    </row>
    <row r="1848" spans="1:12" ht="38.25">
      <c r="A1848" s="431">
        <v>1144</v>
      </c>
      <c r="B1848" s="431" t="s">
        <v>6306</v>
      </c>
      <c r="C1848" s="417">
        <v>44861</v>
      </c>
      <c r="D1848" s="482" t="s">
        <v>6220</v>
      </c>
      <c r="E1848" s="356" t="s">
        <v>6198</v>
      </c>
      <c r="F1848" s="356" t="s">
        <v>6199</v>
      </c>
      <c r="G1848" s="357" t="s">
        <v>1121</v>
      </c>
      <c r="H1848" s="357" t="s">
        <v>5857</v>
      </c>
      <c r="I1848" s="357" t="s">
        <v>6198</v>
      </c>
      <c r="J1848" s="356" t="s">
        <v>21</v>
      </c>
      <c r="K1848" s="357" t="s">
        <v>6318</v>
      </c>
      <c r="L1848" s="356" t="s">
        <v>21</v>
      </c>
    </row>
    <row r="1849" spans="1:12" ht="38.25">
      <c r="A1849" s="431">
        <v>1145</v>
      </c>
      <c r="B1849" s="431" t="s">
        <v>6306</v>
      </c>
      <c r="C1849" s="417">
        <v>44861</v>
      </c>
      <c r="D1849" s="482" t="s">
        <v>6222</v>
      </c>
      <c r="E1849" s="356" t="s">
        <v>6198</v>
      </c>
      <c r="F1849" s="356" t="s">
        <v>6199</v>
      </c>
      <c r="G1849" s="357" t="s">
        <v>1597</v>
      </c>
      <c r="H1849" s="357" t="s">
        <v>5857</v>
      </c>
      <c r="I1849" s="357" t="s">
        <v>6198</v>
      </c>
      <c r="J1849" s="356" t="s">
        <v>21</v>
      </c>
      <c r="K1849" s="357" t="s">
        <v>6318</v>
      </c>
      <c r="L1849" s="356" t="s">
        <v>21</v>
      </c>
    </row>
    <row r="1850" spans="1:12" ht="38.25">
      <c r="A1850" s="431">
        <v>1146</v>
      </c>
      <c r="B1850" s="431" t="s">
        <v>6306</v>
      </c>
      <c r="C1850" s="417">
        <v>44861</v>
      </c>
      <c r="D1850" s="482" t="s">
        <v>6224</v>
      </c>
      <c r="E1850" s="356" t="s">
        <v>6198</v>
      </c>
      <c r="F1850" s="356" t="s">
        <v>6199</v>
      </c>
      <c r="G1850" s="357" t="s">
        <v>530</v>
      </c>
      <c r="H1850" s="357" t="s">
        <v>5857</v>
      </c>
      <c r="I1850" s="357" t="s">
        <v>6198</v>
      </c>
      <c r="J1850" s="356" t="s">
        <v>21</v>
      </c>
      <c r="K1850" s="357" t="s">
        <v>6318</v>
      </c>
      <c r="L1850" s="356" t="s">
        <v>21</v>
      </c>
    </row>
    <row r="1851" spans="1:12" ht="38.25">
      <c r="A1851" s="431">
        <v>1147</v>
      </c>
      <c r="B1851" s="431" t="s">
        <v>6306</v>
      </c>
      <c r="C1851" s="417">
        <v>44861</v>
      </c>
      <c r="D1851" s="482" t="s">
        <v>6226</v>
      </c>
      <c r="E1851" s="356" t="s">
        <v>6198</v>
      </c>
      <c r="F1851" s="356" t="s">
        <v>6199</v>
      </c>
      <c r="G1851" s="357" t="s">
        <v>537</v>
      </c>
      <c r="H1851" s="357" t="s">
        <v>5857</v>
      </c>
      <c r="I1851" s="357" t="s">
        <v>6198</v>
      </c>
      <c r="J1851" s="356" t="s">
        <v>21</v>
      </c>
      <c r="K1851" s="357" t="s">
        <v>6318</v>
      </c>
      <c r="L1851" s="356" t="s">
        <v>21</v>
      </c>
    </row>
    <row r="1852" spans="1:12" ht="38.25">
      <c r="A1852" s="431">
        <v>1148</v>
      </c>
      <c r="B1852" s="431" t="s">
        <v>6306</v>
      </c>
      <c r="C1852" s="417">
        <v>44861</v>
      </c>
      <c r="D1852" s="482" t="s">
        <v>6231</v>
      </c>
      <c r="E1852" s="356" t="s">
        <v>6198</v>
      </c>
      <c r="F1852" s="356" t="s">
        <v>6199</v>
      </c>
      <c r="G1852" s="357" t="s">
        <v>767</v>
      </c>
      <c r="H1852" s="357" t="s">
        <v>5857</v>
      </c>
      <c r="I1852" s="357" t="s">
        <v>6198</v>
      </c>
      <c r="J1852" s="356" t="s">
        <v>21</v>
      </c>
      <c r="K1852" s="357" t="s">
        <v>6318</v>
      </c>
      <c r="L1852" s="356" t="s">
        <v>21</v>
      </c>
    </row>
    <row r="1853" spans="1:12" ht="38.25">
      <c r="A1853" s="431">
        <v>1149</v>
      </c>
      <c r="B1853" s="431" t="s">
        <v>6306</v>
      </c>
      <c r="C1853" s="417">
        <v>44861</v>
      </c>
      <c r="D1853" s="482" t="s">
        <v>6233</v>
      </c>
      <c r="E1853" s="356" t="s">
        <v>6198</v>
      </c>
      <c r="F1853" s="356" t="s">
        <v>6199</v>
      </c>
      <c r="G1853" s="357" t="s">
        <v>810</v>
      </c>
      <c r="H1853" s="357" t="s">
        <v>5857</v>
      </c>
      <c r="I1853" s="357" t="s">
        <v>6198</v>
      </c>
      <c r="J1853" s="356" t="s">
        <v>21</v>
      </c>
      <c r="K1853" s="357" t="s">
        <v>6318</v>
      </c>
      <c r="L1853" s="356" t="s">
        <v>21</v>
      </c>
    </row>
    <row r="1854" spans="1:12" ht="38.25">
      <c r="A1854" s="431">
        <v>1150</v>
      </c>
      <c r="B1854" s="431" t="s">
        <v>6306</v>
      </c>
      <c r="C1854" s="417">
        <v>44861</v>
      </c>
      <c r="D1854" s="482" t="s">
        <v>6235</v>
      </c>
      <c r="E1854" s="356" t="s">
        <v>6198</v>
      </c>
      <c r="F1854" s="356" t="s">
        <v>6199</v>
      </c>
      <c r="G1854" s="357" t="s">
        <v>890</v>
      </c>
      <c r="H1854" s="357" t="s">
        <v>5857</v>
      </c>
      <c r="I1854" s="357" t="s">
        <v>6198</v>
      </c>
      <c r="J1854" s="356" t="s">
        <v>21</v>
      </c>
      <c r="K1854" s="357" t="s">
        <v>6318</v>
      </c>
      <c r="L1854" s="356" t="s">
        <v>21</v>
      </c>
    </row>
    <row r="1855" spans="1:12" ht="38.25">
      <c r="A1855" s="431">
        <v>1151</v>
      </c>
      <c r="B1855" s="431" t="s">
        <v>6306</v>
      </c>
      <c r="C1855" s="417">
        <v>44861</v>
      </c>
      <c r="D1855" s="482" t="s">
        <v>6237</v>
      </c>
      <c r="E1855" s="356" t="s">
        <v>6198</v>
      </c>
      <c r="F1855" s="356" t="s">
        <v>6199</v>
      </c>
      <c r="G1855" s="357" t="s">
        <v>891</v>
      </c>
      <c r="H1855" s="357" t="s">
        <v>5857</v>
      </c>
      <c r="I1855" s="357" t="s">
        <v>6198</v>
      </c>
      <c r="J1855" s="356" t="s">
        <v>21</v>
      </c>
      <c r="K1855" s="357" t="s">
        <v>6318</v>
      </c>
      <c r="L1855" s="356" t="s">
        <v>21</v>
      </c>
    </row>
    <row r="1856" spans="1:12" ht="38.25">
      <c r="A1856" s="431">
        <v>1152</v>
      </c>
      <c r="B1856" s="431" t="s">
        <v>6306</v>
      </c>
      <c r="C1856" s="417">
        <v>44861</v>
      </c>
      <c r="D1856" s="482" t="s">
        <v>6311</v>
      </c>
      <c r="E1856" s="356" t="s">
        <v>6198</v>
      </c>
      <c r="F1856" s="356" t="s">
        <v>6199</v>
      </c>
      <c r="G1856" s="357" t="s">
        <v>892</v>
      </c>
      <c r="H1856" s="357" t="s">
        <v>5857</v>
      </c>
      <c r="I1856" s="357" t="s">
        <v>6198</v>
      </c>
      <c r="J1856" s="356" t="s">
        <v>21</v>
      </c>
      <c r="K1856" s="357" t="s">
        <v>6318</v>
      </c>
      <c r="L1856" s="356" t="s">
        <v>21</v>
      </c>
    </row>
    <row r="1857" spans="1:12" ht="38.25">
      <c r="A1857" s="431">
        <v>1153</v>
      </c>
      <c r="B1857" s="431" t="s">
        <v>6306</v>
      </c>
      <c r="C1857" s="417">
        <v>44861</v>
      </c>
      <c r="D1857" s="482" t="s">
        <v>6241</v>
      </c>
      <c r="E1857" s="356" t="s">
        <v>6198</v>
      </c>
      <c r="F1857" s="356" t="s">
        <v>6199</v>
      </c>
      <c r="G1857" s="357" t="s">
        <v>898</v>
      </c>
      <c r="H1857" s="357" t="s">
        <v>5857</v>
      </c>
      <c r="I1857" s="357" t="s">
        <v>6198</v>
      </c>
      <c r="J1857" s="356" t="s">
        <v>21</v>
      </c>
      <c r="K1857" s="357" t="s">
        <v>6318</v>
      </c>
      <c r="L1857" s="356" t="s">
        <v>21</v>
      </c>
    </row>
    <row r="1858" spans="1:12" ht="38.25">
      <c r="A1858" s="431">
        <v>1154</v>
      </c>
      <c r="B1858" s="431" t="s">
        <v>6306</v>
      </c>
      <c r="C1858" s="417">
        <v>44861</v>
      </c>
      <c r="D1858" s="482" t="s">
        <v>6243</v>
      </c>
      <c r="E1858" s="356" t="s">
        <v>6198</v>
      </c>
      <c r="F1858" s="356" t="s">
        <v>6199</v>
      </c>
      <c r="G1858" s="357" t="s">
        <v>921</v>
      </c>
      <c r="H1858" s="357" t="s">
        <v>5857</v>
      </c>
      <c r="I1858" s="357" t="s">
        <v>6198</v>
      </c>
      <c r="J1858" s="356" t="s">
        <v>21</v>
      </c>
      <c r="K1858" s="357" t="s">
        <v>6318</v>
      </c>
      <c r="L1858" s="356" t="s">
        <v>21</v>
      </c>
    </row>
    <row r="1859" spans="1:12" ht="38.25">
      <c r="A1859" s="431">
        <v>1155</v>
      </c>
      <c r="B1859" s="431" t="s">
        <v>6306</v>
      </c>
      <c r="C1859" s="417">
        <v>44861</v>
      </c>
      <c r="D1859" s="482" t="s">
        <v>6244</v>
      </c>
      <c r="E1859" s="356" t="s">
        <v>6198</v>
      </c>
      <c r="F1859" s="356" t="s">
        <v>6199</v>
      </c>
      <c r="G1859" s="357" t="s">
        <v>1575</v>
      </c>
      <c r="H1859" s="357" t="s">
        <v>5857</v>
      </c>
      <c r="I1859" s="357" t="s">
        <v>6198</v>
      </c>
      <c r="J1859" s="356" t="s">
        <v>21</v>
      </c>
      <c r="K1859" s="357" t="s">
        <v>6318</v>
      </c>
      <c r="L1859" s="356" t="s">
        <v>21</v>
      </c>
    </row>
    <row r="1860" spans="1:12" ht="38.25">
      <c r="A1860" s="431">
        <v>1156</v>
      </c>
      <c r="B1860" s="431" t="s">
        <v>6306</v>
      </c>
      <c r="C1860" s="417">
        <v>44861</v>
      </c>
      <c r="D1860" s="482" t="s">
        <v>6246</v>
      </c>
      <c r="E1860" s="356" t="s">
        <v>6198</v>
      </c>
      <c r="F1860" s="356" t="s">
        <v>6199</v>
      </c>
      <c r="G1860" s="357" t="s">
        <v>1577</v>
      </c>
      <c r="H1860" s="357" t="s">
        <v>5857</v>
      </c>
      <c r="I1860" s="357" t="s">
        <v>6198</v>
      </c>
      <c r="J1860" s="356" t="s">
        <v>21</v>
      </c>
      <c r="K1860" s="357" t="s">
        <v>6318</v>
      </c>
      <c r="L1860" s="356" t="s">
        <v>21</v>
      </c>
    </row>
    <row r="1861" spans="1:12" ht="38.25">
      <c r="A1861" s="431">
        <v>1157</v>
      </c>
      <c r="B1861" s="431" t="s">
        <v>6306</v>
      </c>
      <c r="C1861" s="417">
        <v>44861</v>
      </c>
      <c r="D1861" s="482" t="s">
        <v>6250</v>
      </c>
      <c r="E1861" s="356" t="s">
        <v>6198</v>
      </c>
      <c r="F1861" s="356" t="s">
        <v>6199</v>
      </c>
      <c r="G1861" s="357" t="s">
        <v>932</v>
      </c>
      <c r="H1861" s="357" t="s">
        <v>5857</v>
      </c>
      <c r="I1861" s="357" t="s">
        <v>6198</v>
      </c>
      <c r="J1861" s="356" t="s">
        <v>21</v>
      </c>
      <c r="K1861" s="357" t="s">
        <v>6318</v>
      </c>
      <c r="L1861" s="356" t="s">
        <v>21</v>
      </c>
    </row>
    <row r="1862" spans="1:12" ht="63.75">
      <c r="A1862" s="431">
        <v>1158</v>
      </c>
      <c r="B1862" s="431" t="s">
        <v>6306</v>
      </c>
      <c r="C1862" s="417">
        <v>44861</v>
      </c>
      <c r="D1862" s="482" t="s">
        <v>5548</v>
      </c>
      <c r="E1862" s="357" t="s">
        <v>6197</v>
      </c>
      <c r="F1862" s="356" t="s">
        <v>5550</v>
      </c>
      <c r="G1862" s="234" t="s">
        <v>1037</v>
      </c>
      <c r="H1862" s="357" t="s">
        <v>5857</v>
      </c>
      <c r="I1862" s="357" t="s">
        <v>6197</v>
      </c>
      <c r="J1862" s="356" t="s">
        <v>21</v>
      </c>
      <c r="K1862" s="357" t="s">
        <v>6319</v>
      </c>
      <c r="L1862" s="356" t="s">
        <v>21</v>
      </c>
    </row>
    <row r="1863" spans="1:12" ht="63.75">
      <c r="A1863" s="431">
        <v>1159</v>
      </c>
      <c r="B1863" s="431" t="s">
        <v>6306</v>
      </c>
      <c r="C1863" s="417">
        <v>44861</v>
      </c>
      <c r="D1863" s="482" t="s">
        <v>5554</v>
      </c>
      <c r="E1863" s="357" t="s">
        <v>6197</v>
      </c>
      <c r="F1863" s="356" t="s">
        <v>5550</v>
      </c>
      <c r="G1863" s="357" t="s">
        <v>304</v>
      </c>
      <c r="H1863" s="357" t="s">
        <v>5857</v>
      </c>
      <c r="I1863" s="357" t="s">
        <v>6197</v>
      </c>
      <c r="J1863" s="356" t="s">
        <v>21</v>
      </c>
      <c r="K1863" s="357" t="s">
        <v>6320</v>
      </c>
      <c r="L1863" s="356" t="s">
        <v>21</v>
      </c>
    </row>
    <row r="1864" spans="1:12" ht="63.75">
      <c r="A1864" s="431">
        <v>1160</v>
      </c>
      <c r="B1864" s="431" t="s">
        <v>6306</v>
      </c>
      <c r="C1864" s="417">
        <v>44861</v>
      </c>
      <c r="D1864" s="482" t="s">
        <v>5555</v>
      </c>
      <c r="E1864" s="357" t="s">
        <v>6197</v>
      </c>
      <c r="F1864" s="356" t="s">
        <v>5550</v>
      </c>
      <c r="G1864" s="357" t="s">
        <v>1595</v>
      </c>
      <c r="H1864" s="357" t="s">
        <v>5857</v>
      </c>
      <c r="I1864" s="357" t="s">
        <v>6197</v>
      </c>
      <c r="J1864" s="356" t="s">
        <v>21</v>
      </c>
      <c r="K1864" s="357" t="s">
        <v>6321</v>
      </c>
      <c r="L1864" s="356" t="s">
        <v>21</v>
      </c>
    </row>
    <row r="1865" spans="1:12" ht="63.75">
      <c r="A1865" s="431">
        <v>1161</v>
      </c>
      <c r="B1865" s="431" t="s">
        <v>6306</v>
      </c>
      <c r="C1865" s="417">
        <v>44861</v>
      </c>
      <c r="D1865" s="482" t="s">
        <v>5556</v>
      </c>
      <c r="E1865" s="357" t="s">
        <v>6197</v>
      </c>
      <c r="F1865" s="356" t="s">
        <v>5550</v>
      </c>
      <c r="G1865" s="357" t="s">
        <v>1766</v>
      </c>
      <c r="H1865" s="357" t="s">
        <v>5857</v>
      </c>
      <c r="I1865" s="357" t="s">
        <v>6197</v>
      </c>
      <c r="J1865" s="356" t="s">
        <v>21</v>
      </c>
      <c r="K1865" s="357" t="s">
        <v>6322</v>
      </c>
      <c r="L1865" s="356" t="s">
        <v>21</v>
      </c>
    </row>
    <row r="1866" spans="1:12" ht="63.75">
      <c r="A1866" s="431">
        <v>1162</v>
      </c>
      <c r="B1866" s="431" t="s">
        <v>6306</v>
      </c>
      <c r="C1866" s="417">
        <v>44861</v>
      </c>
      <c r="D1866" s="482" t="s">
        <v>5557</v>
      </c>
      <c r="E1866" s="357" t="s">
        <v>6197</v>
      </c>
      <c r="F1866" s="356" t="s">
        <v>5550</v>
      </c>
      <c r="G1866" s="357" t="s">
        <v>1126</v>
      </c>
      <c r="H1866" s="357" t="s">
        <v>5857</v>
      </c>
      <c r="I1866" s="357" t="s">
        <v>6197</v>
      </c>
      <c r="J1866" s="356" t="s">
        <v>21</v>
      </c>
      <c r="K1866" s="357" t="s">
        <v>6323</v>
      </c>
      <c r="L1866" s="356" t="s">
        <v>21</v>
      </c>
    </row>
    <row r="1867" spans="1:12" ht="63.75">
      <c r="A1867" s="431">
        <v>1163</v>
      </c>
      <c r="B1867" s="431" t="s">
        <v>6306</v>
      </c>
      <c r="C1867" s="417">
        <v>44861</v>
      </c>
      <c r="D1867" s="482" t="s">
        <v>5727</v>
      </c>
      <c r="E1867" s="357" t="s">
        <v>6197</v>
      </c>
      <c r="F1867" s="356" t="s">
        <v>5550</v>
      </c>
      <c r="G1867" s="357" t="s">
        <v>1075</v>
      </c>
      <c r="H1867" s="357" t="s">
        <v>5857</v>
      </c>
      <c r="I1867" s="357" t="s">
        <v>6197</v>
      </c>
      <c r="J1867" s="356" t="s">
        <v>21</v>
      </c>
      <c r="K1867" s="357" t="s">
        <v>6324</v>
      </c>
      <c r="L1867" s="356" t="s">
        <v>21</v>
      </c>
    </row>
    <row r="1868" spans="1:12" ht="63.75">
      <c r="A1868" s="431">
        <v>1164</v>
      </c>
      <c r="B1868" s="431" t="s">
        <v>6306</v>
      </c>
      <c r="C1868" s="417">
        <v>44861</v>
      </c>
      <c r="D1868" s="482" t="s">
        <v>5558</v>
      </c>
      <c r="E1868" s="357" t="s">
        <v>6197</v>
      </c>
      <c r="F1868" s="356" t="s">
        <v>5550</v>
      </c>
      <c r="G1868" s="357" t="s">
        <v>1120</v>
      </c>
      <c r="H1868" s="357" t="s">
        <v>5857</v>
      </c>
      <c r="I1868" s="357" t="s">
        <v>6197</v>
      </c>
      <c r="J1868" s="356" t="s">
        <v>21</v>
      </c>
      <c r="K1868" s="357" t="s">
        <v>6325</v>
      </c>
      <c r="L1868" s="356" t="s">
        <v>21</v>
      </c>
    </row>
    <row r="1869" spans="1:12" ht="63.75">
      <c r="A1869" s="431">
        <v>1165</v>
      </c>
      <c r="B1869" s="431" t="s">
        <v>6306</v>
      </c>
      <c r="C1869" s="417">
        <v>44861</v>
      </c>
      <c r="D1869" s="482" t="s">
        <v>5559</v>
      </c>
      <c r="E1869" s="357" t="s">
        <v>6197</v>
      </c>
      <c r="F1869" s="356" t="s">
        <v>5550</v>
      </c>
      <c r="G1869" s="357" t="s">
        <v>1121</v>
      </c>
      <c r="H1869" s="357" t="s">
        <v>5857</v>
      </c>
      <c r="I1869" s="357" t="s">
        <v>6197</v>
      </c>
      <c r="J1869" s="356" t="s">
        <v>21</v>
      </c>
      <c r="K1869" s="357" t="s">
        <v>6326</v>
      </c>
      <c r="L1869" s="356" t="s">
        <v>21</v>
      </c>
    </row>
    <row r="1870" spans="1:12" ht="63.75">
      <c r="A1870" s="431">
        <v>1166</v>
      </c>
      <c r="B1870" s="431" t="s">
        <v>6306</v>
      </c>
      <c r="C1870" s="417">
        <v>44861</v>
      </c>
      <c r="D1870" s="482" t="s">
        <v>5560</v>
      </c>
      <c r="E1870" s="357" t="s">
        <v>6197</v>
      </c>
      <c r="F1870" s="356" t="s">
        <v>5550</v>
      </c>
      <c r="G1870" s="357" t="s">
        <v>1597</v>
      </c>
      <c r="H1870" s="357" t="s">
        <v>5857</v>
      </c>
      <c r="I1870" s="357" t="s">
        <v>6197</v>
      </c>
      <c r="J1870" s="356" t="s">
        <v>21</v>
      </c>
      <c r="K1870" s="357" t="s">
        <v>6327</v>
      </c>
      <c r="L1870" s="356" t="s">
        <v>21</v>
      </c>
    </row>
    <row r="1871" spans="1:12" ht="63.75">
      <c r="A1871" s="431">
        <v>1167</v>
      </c>
      <c r="B1871" s="431" t="s">
        <v>6306</v>
      </c>
      <c r="C1871" s="417">
        <v>44861</v>
      </c>
      <c r="D1871" s="482" t="s">
        <v>5561</v>
      </c>
      <c r="E1871" s="357" t="s">
        <v>6197</v>
      </c>
      <c r="F1871" s="356" t="s">
        <v>5550</v>
      </c>
      <c r="G1871" s="357" t="s">
        <v>530</v>
      </c>
      <c r="H1871" s="357" t="s">
        <v>5857</v>
      </c>
      <c r="I1871" s="357" t="s">
        <v>6197</v>
      </c>
      <c r="J1871" s="356" t="s">
        <v>21</v>
      </c>
      <c r="K1871" s="357" t="s">
        <v>6328</v>
      </c>
      <c r="L1871" s="356" t="s">
        <v>21</v>
      </c>
    </row>
    <row r="1872" spans="1:12" ht="63.75">
      <c r="A1872" s="431">
        <v>1168</v>
      </c>
      <c r="B1872" s="431" t="s">
        <v>6306</v>
      </c>
      <c r="C1872" s="417">
        <v>44861</v>
      </c>
      <c r="D1872" s="482" t="s">
        <v>5562</v>
      </c>
      <c r="E1872" s="357" t="s">
        <v>6197</v>
      </c>
      <c r="F1872" s="356" t="s">
        <v>5550</v>
      </c>
      <c r="G1872" s="357" t="s">
        <v>537</v>
      </c>
      <c r="H1872" s="357" t="s">
        <v>5857</v>
      </c>
      <c r="I1872" s="357" t="s">
        <v>6197</v>
      </c>
      <c r="J1872" s="356" t="s">
        <v>21</v>
      </c>
      <c r="K1872" s="357" t="s">
        <v>6329</v>
      </c>
      <c r="L1872" s="356" t="s">
        <v>21</v>
      </c>
    </row>
    <row r="1873" spans="1:12" ht="63.75">
      <c r="A1873" s="431">
        <v>1169</v>
      </c>
      <c r="B1873" s="431" t="s">
        <v>6306</v>
      </c>
      <c r="C1873" s="417">
        <v>44861</v>
      </c>
      <c r="D1873" s="482" t="s">
        <v>5563</v>
      </c>
      <c r="E1873" s="357" t="s">
        <v>6197</v>
      </c>
      <c r="F1873" s="356" t="s">
        <v>5550</v>
      </c>
      <c r="G1873" s="357" t="s">
        <v>767</v>
      </c>
      <c r="H1873" s="357" t="s">
        <v>5857</v>
      </c>
      <c r="I1873" s="357" t="s">
        <v>6197</v>
      </c>
      <c r="J1873" s="356" t="s">
        <v>21</v>
      </c>
      <c r="K1873" s="357" t="s">
        <v>6330</v>
      </c>
      <c r="L1873" s="356" t="s">
        <v>21</v>
      </c>
    </row>
    <row r="1874" spans="1:12" ht="63.75">
      <c r="A1874" s="431">
        <v>1170</v>
      </c>
      <c r="B1874" s="431" t="s">
        <v>6306</v>
      </c>
      <c r="C1874" s="417">
        <v>44861</v>
      </c>
      <c r="D1874" s="482" t="s">
        <v>5564</v>
      </c>
      <c r="E1874" s="357" t="s">
        <v>6197</v>
      </c>
      <c r="F1874" s="356" t="s">
        <v>5550</v>
      </c>
      <c r="G1874" s="357" t="s">
        <v>810</v>
      </c>
      <c r="H1874" s="357" t="s">
        <v>5857</v>
      </c>
      <c r="I1874" s="357" t="s">
        <v>6197</v>
      </c>
      <c r="J1874" s="356" t="s">
        <v>21</v>
      </c>
      <c r="K1874" s="357" t="s">
        <v>6331</v>
      </c>
      <c r="L1874" s="356" t="s">
        <v>21</v>
      </c>
    </row>
    <row r="1875" spans="1:12" ht="63.75">
      <c r="A1875" s="431">
        <v>1171</v>
      </c>
      <c r="B1875" s="431" t="s">
        <v>6306</v>
      </c>
      <c r="C1875" s="417">
        <v>44861</v>
      </c>
      <c r="D1875" s="482" t="s">
        <v>5565</v>
      </c>
      <c r="E1875" s="357" t="s">
        <v>6197</v>
      </c>
      <c r="F1875" s="356" t="s">
        <v>5550</v>
      </c>
      <c r="G1875" s="357" t="s">
        <v>890</v>
      </c>
      <c r="H1875" s="357" t="s">
        <v>5857</v>
      </c>
      <c r="I1875" s="357" t="s">
        <v>6197</v>
      </c>
      <c r="J1875" s="356" t="s">
        <v>21</v>
      </c>
      <c r="K1875" s="357" t="s">
        <v>6332</v>
      </c>
      <c r="L1875" s="356" t="s">
        <v>21</v>
      </c>
    </row>
    <row r="1876" spans="1:12" ht="63.75">
      <c r="A1876" s="431">
        <v>1172</v>
      </c>
      <c r="B1876" s="431" t="s">
        <v>6306</v>
      </c>
      <c r="C1876" s="417">
        <v>44861</v>
      </c>
      <c r="D1876" s="482" t="s">
        <v>5566</v>
      </c>
      <c r="E1876" s="357" t="s">
        <v>6197</v>
      </c>
      <c r="F1876" s="356" t="s">
        <v>5550</v>
      </c>
      <c r="G1876" s="357" t="s">
        <v>891</v>
      </c>
      <c r="H1876" s="357" t="s">
        <v>5857</v>
      </c>
      <c r="I1876" s="357" t="s">
        <v>6197</v>
      </c>
      <c r="J1876" s="356" t="s">
        <v>21</v>
      </c>
      <c r="K1876" s="357" t="s">
        <v>6333</v>
      </c>
      <c r="L1876" s="356" t="s">
        <v>21</v>
      </c>
    </row>
    <row r="1877" spans="1:12" ht="63.75">
      <c r="A1877" s="431">
        <v>1173</v>
      </c>
      <c r="B1877" s="431" t="s">
        <v>6306</v>
      </c>
      <c r="C1877" s="417">
        <v>44861</v>
      </c>
      <c r="D1877" s="482" t="s">
        <v>5567</v>
      </c>
      <c r="E1877" s="357" t="s">
        <v>6197</v>
      </c>
      <c r="F1877" s="356" t="s">
        <v>5550</v>
      </c>
      <c r="G1877" s="357" t="s">
        <v>892</v>
      </c>
      <c r="H1877" s="357" t="s">
        <v>5857</v>
      </c>
      <c r="I1877" s="357" t="s">
        <v>6197</v>
      </c>
      <c r="J1877" s="356" t="s">
        <v>21</v>
      </c>
      <c r="K1877" s="357" t="s">
        <v>6334</v>
      </c>
      <c r="L1877" s="356" t="s">
        <v>21</v>
      </c>
    </row>
    <row r="1878" spans="1:12" ht="63.75">
      <c r="A1878" s="431">
        <v>1174</v>
      </c>
      <c r="B1878" s="431" t="s">
        <v>6306</v>
      </c>
      <c r="C1878" s="417">
        <v>44861</v>
      </c>
      <c r="D1878" s="482" t="s">
        <v>5568</v>
      </c>
      <c r="E1878" s="357" t="s">
        <v>6197</v>
      </c>
      <c r="F1878" s="356" t="s">
        <v>5550</v>
      </c>
      <c r="G1878" s="357" t="s">
        <v>898</v>
      </c>
      <c r="H1878" s="357" t="s">
        <v>5857</v>
      </c>
      <c r="I1878" s="357" t="s">
        <v>6197</v>
      </c>
      <c r="J1878" s="356" t="s">
        <v>21</v>
      </c>
      <c r="K1878" s="357" t="s">
        <v>6335</v>
      </c>
      <c r="L1878" s="356" t="s">
        <v>21</v>
      </c>
    </row>
    <row r="1879" spans="1:12" ht="63.75">
      <c r="A1879" s="431">
        <v>1175</v>
      </c>
      <c r="B1879" s="431" t="s">
        <v>6306</v>
      </c>
      <c r="C1879" s="417">
        <v>44861</v>
      </c>
      <c r="D1879" s="482" t="s">
        <v>5569</v>
      </c>
      <c r="E1879" s="357" t="s">
        <v>6197</v>
      </c>
      <c r="F1879" s="356" t="s">
        <v>5550</v>
      </c>
      <c r="G1879" s="357" t="s">
        <v>921</v>
      </c>
      <c r="H1879" s="357" t="s">
        <v>5857</v>
      </c>
      <c r="I1879" s="357" t="s">
        <v>6197</v>
      </c>
      <c r="J1879" s="356" t="s">
        <v>21</v>
      </c>
      <c r="K1879" s="357" t="s">
        <v>6336</v>
      </c>
      <c r="L1879" s="356" t="s">
        <v>21</v>
      </c>
    </row>
    <row r="1880" spans="1:12" ht="43.5" customHeight="1">
      <c r="A1880" s="431">
        <v>1176</v>
      </c>
      <c r="B1880" s="431" t="s">
        <v>6306</v>
      </c>
      <c r="C1880" s="417">
        <v>44861</v>
      </c>
      <c r="D1880" s="482" t="s">
        <v>5570</v>
      </c>
      <c r="E1880" s="357" t="s">
        <v>6197</v>
      </c>
      <c r="F1880" s="356" t="s">
        <v>5550</v>
      </c>
      <c r="G1880" s="357" t="s">
        <v>1575</v>
      </c>
      <c r="H1880" s="357" t="s">
        <v>5857</v>
      </c>
      <c r="I1880" s="357" t="s">
        <v>6197</v>
      </c>
      <c r="J1880" s="356" t="s">
        <v>21</v>
      </c>
      <c r="K1880" s="357" t="s">
        <v>6337</v>
      </c>
      <c r="L1880" s="356" t="s">
        <v>21</v>
      </c>
    </row>
    <row r="1881" spans="1:12" ht="63.75">
      <c r="A1881" s="431">
        <v>1177</v>
      </c>
      <c r="B1881" s="431" t="s">
        <v>6306</v>
      </c>
      <c r="C1881" s="417">
        <v>44861</v>
      </c>
      <c r="D1881" s="482" t="s">
        <v>5571</v>
      </c>
      <c r="E1881" s="357" t="s">
        <v>6197</v>
      </c>
      <c r="F1881" s="356" t="s">
        <v>5550</v>
      </c>
      <c r="G1881" s="357" t="s">
        <v>1577</v>
      </c>
      <c r="H1881" s="357" t="s">
        <v>5857</v>
      </c>
      <c r="I1881" s="357" t="s">
        <v>6197</v>
      </c>
      <c r="J1881" s="356" t="s">
        <v>21</v>
      </c>
      <c r="K1881" s="357" t="s">
        <v>6338</v>
      </c>
      <c r="L1881" s="356" t="s">
        <v>21</v>
      </c>
    </row>
    <row r="1882" spans="1:12" ht="63.75">
      <c r="A1882" s="431">
        <v>1178</v>
      </c>
      <c r="B1882" s="431" t="s">
        <v>6306</v>
      </c>
      <c r="C1882" s="417">
        <v>44861</v>
      </c>
      <c r="D1882" s="482" t="s">
        <v>5598</v>
      </c>
      <c r="E1882" s="357" t="s">
        <v>6197</v>
      </c>
      <c r="F1882" s="356" t="s">
        <v>5550</v>
      </c>
      <c r="G1882" s="357" t="s">
        <v>932</v>
      </c>
      <c r="H1882" s="357" t="s">
        <v>5857</v>
      </c>
      <c r="I1882" s="357" t="s">
        <v>6197</v>
      </c>
      <c r="J1882" s="356" t="s">
        <v>21</v>
      </c>
      <c r="K1882" s="357" t="s">
        <v>6339</v>
      </c>
      <c r="L1882" s="356" t="s">
        <v>21</v>
      </c>
    </row>
    <row r="1883" spans="1:12" ht="45.95" customHeight="1">
      <c r="A1883" s="431">
        <v>1179</v>
      </c>
      <c r="B1883" s="431" t="s">
        <v>6306</v>
      </c>
      <c r="C1883" s="417">
        <v>44861</v>
      </c>
      <c r="D1883" s="482" t="s">
        <v>6312</v>
      </c>
      <c r="E1883" s="356" t="s">
        <v>6193</v>
      </c>
      <c r="F1883" s="356" t="s">
        <v>6194</v>
      </c>
      <c r="G1883" s="357" t="s">
        <v>199</v>
      </c>
      <c r="H1883" s="357" t="s">
        <v>3964</v>
      </c>
      <c r="I1883" s="357" t="s">
        <v>6308</v>
      </c>
      <c r="J1883" s="357" t="s">
        <v>6307</v>
      </c>
      <c r="K1883" s="357" t="s">
        <v>6341</v>
      </c>
      <c r="L1883" s="356" t="s">
        <v>21</v>
      </c>
    </row>
    <row r="1884" spans="1:12" ht="45.95" customHeight="1">
      <c r="A1884" s="431">
        <v>1180</v>
      </c>
      <c r="B1884" s="431" t="s">
        <v>6306</v>
      </c>
      <c r="C1884" s="417">
        <v>44861</v>
      </c>
      <c r="D1884" s="482" t="s">
        <v>6313</v>
      </c>
      <c r="E1884" s="356" t="s">
        <v>6193</v>
      </c>
      <c r="F1884" s="356" t="s">
        <v>6194</v>
      </c>
      <c r="G1884" s="234" t="s">
        <v>1037</v>
      </c>
      <c r="H1884" s="357" t="s">
        <v>3964</v>
      </c>
      <c r="I1884" s="357" t="s">
        <v>6308</v>
      </c>
      <c r="J1884" s="357" t="s">
        <v>6307</v>
      </c>
      <c r="K1884" s="357" t="s">
        <v>6341</v>
      </c>
      <c r="L1884" s="356" t="s">
        <v>21</v>
      </c>
    </row>
    <row r="1885" spans="1:12" ht="45.95" customHeight="1">
      <c r="A1885" s="431">
        <v>1181</v>
      </c>
      <c r="B1885" s="431" t="s">
        <v>6306</v>
      </c>
      <c r="C1885" s="417">
        <v>44861</v>
      </c>
      <c r="D1885" s="482" t="s">
        <v>6206</v>
      </c>
      <c r="E1885" s="356" t="s">
        <v>6193</v>
      </c>
      <c r="F1885" s="356" t="s">
        <v>6194</v>
      </c>
      <c r="G1885" s="357" t="s">
        <v>304</v>
      </c>
      <c r="H1885" s="357" t="s">
        <v>3964</v>
      </c>
      <c r="I1885" s="357" t="s">
        <v>6308</v>
      </c>
      <c r="J1885" s="357" t="s">
        <v>6307</v>
      </c>
      <c r="K1885" s="357" t="s">
        <v>6341</v>
      </c>
      <c r="L1885" s="356" t="s">
        <v>21</v>
      </c>
    </row>
    <row r="1886" spans="1:12" ht="45.95" customHeight="1">
      <c r="A1886" s="431">
        <v>1182</v>
      </c>
      <c r="B1886" s="431" t="s">
        <v>6306</v>
      </c>
      <c r="C1886" s="417">
        <v>44861</v>
      </c>
      <c r="D1886" s="482" t="s">
        <v>6208</v>
      </c>
      <c r="E1886" s="356" t="s">
        <v>6193</v>
      </c>
      <c r="F1886" s="356" t="s">
        <v>6194</v>
      </c>
      <c r="G1886" s="357" t="s">
        <v>1595</v>
      </c>
      <c r="H1886" s="357" t="s">
        <v>3964</v>
      </c>
      <c r="I1886" s="357" t="s">
        <v>6308</v>
      </c>
      <c r="J1886" s="357" t="s">
        <v>6307</v>
      </c>
      <c r="K1886" s="357" t="s">
        <v>6341</v>
      </c>
      <c r="L1886" s="356" t="s">
        <v>21</v>
      </c>
    </row>
    <row r="1887" spans="1:12" ht="45.95" customHeight="1">
      <c r="A1887" s="431">
        <v>1183</v>
      </c>
      <c r="B1887" s="431" t="s">
        <v>6306</v>
      </c>
      <c r="C1887" s="417">
        <v>44861</v>
      </c>
      <c r="D1887" s="482" t="s">
        <v>6314</v>
      </c>
      <c r="E1887" s="356" t="s">
        <v>6193</v>
      </c>
      <c r="F1887" s="356" t="s">
        <v>6194</v>
      </c>
      <c r="G1887" s="357" t="s">
        <v>1766</v>
      </c>
      <c r="H1887" s="357" t="s">
        <v>3964</v>
      </c>
      <c r="I1887" s="357" t="s">
        <v>6308</v>
      </c>
      <c r="J1887" s="357" t="s">
        <v>6307</v>
      </c>
      <c r="K1887" s="357" t="s">
        <v>6341</v>
      </c>
      <c r="L1887" s="356" t="s">
        <v>21</v>
      </c>
    </row>
    <row r="1888" spans="1:12" ht="45.95" customHeight="1">
      <c r="A1888" s="431">
        <v>1184</v>
      </c>
      <c r="B1888" s="431" t="s">
        <v>6306</v>
      </c>
      <c r="C1888" s="417">
        <v>44861</v>
      </c>
      <c r="D1888" s="482" t="s">
        <v>6211</v>
      </c>
      <c r="E1888" s="356" t="s">
        <v>6193</v>
      </c>
      <c r="F1888" s="356" t="s">
        <v>6194</v>
      </c>
      <c r="G1888" s="357" t="s">
        <v>1126</v>
      </c>
      <c r="H1888" s="357" t="s">
        <v>3964</v>
      </c>
      <c r="I1888" s="357" t="s">
        <v>6308</v>
      </c>
      <c r="J1888" s="357" t="s">
        <v>6307</v>
      </c>
      <c r="K1888" s="357" t="s">
        <v>6341</v>
      </c>
      <c r="L1888" s="356" t="s">
        <v>21</v>
      </c>
    </row>
    <row r="1889" spans="1:12" ht="45.95" customHeight="1">
      <c r="A1889" s="431">
        <v>1185</v>
      </c>
      <c r="B1889" s="431" t="s">
        <v>6306</v>
      </c>
      <c r="C1889" s="417">
        <v>44861</v>
      </c>
      <c r="D1889" s="482" t="s">
        <v>6215</v>
      </c>
      <c r="E1889" s="356" t="s">
        <v>6193</v>
      </c>
      <c r="F1889" s="356" t="s">
        <v>6194</v>
      </c>
      <c r="G1889" s="232" t="s">
        <v>431</v>
      </c>
      <c r="H1889" s="357" t="s">
        <v>3964</v>
      </c>
      <c r="I1889" s="357" t="s">
        <v>6308</v>
      </c>
      <c r="J1889" s="357" t="s">
        <v>6307</v>
      </c>
      <c r="K1889" s="357" t="s">
        <v>6341</v>
      </c>
      <c r="L1889" s="356" t="s">
        <v>21</v>
      </c>
    </row>
    <row r="1890" spans="1:12" ht="45.95" customHeight="1">
      <c r="A1890" s="431">
        <v>1186</v>
      </c>
      <c r="B1890" s="431" t="s">
        <v>6306</v>
      </c>
      <c r="C1890" s="417">
        <v>44861</v>
      </c>
      <c r="D1890" s="482" t="s">
        <v>6216</v>
      </c>
      <c r="E1890" s="356" t="s">
        <v>6193</v>
      </c>
      <c r="F1890" s="356" t="s">
        <v>6194</v>
      </c>
      <c r="G1890" s="232" t="s">
        <v>501</v>
      </c>
      <c r="H1890" s="357" t="s">
        <v>3964</v>
      </c>
      <c r="I1890" s="357" t="s">
        <v>6308</v>
      </c>
      <c r="J1890" s="357" t="s">
        <v>6307</v>
      </c>
      <c r="K1890" s="357" t="s">
        <v>6341</v>
      </c>
      <c r="L1890" s="356" t="s">
        <v>21</v>
      </c>
    </row>
    <row r="1891" spans="1:12" ht="45.95" customHeight="1">
      <c r="A1891" s="431">
        <v>1187</v>
      </c>
      <c r="B1891" s="431" t="s">
        <v>6306</v>
      </c>
      <c r="C1891" s="417">
        <v>44861</v>
      </c>
      <c r="D1891" s="482" t="s">
        <v>6213</v>
      </c>
      <c r="E1891" s="356" t="s">
        <v>6193</v>
      </c>
      <c r="F1891" s="356" t="s">
        <v>6194</v>
      </c>
      <c r="G1891" s="232" t="s">
        <v>1075</v>
      </c>
      <c r="H1891" s="357" t="s">
        <v>3964</v>
      </c>
      <c r="I1891" s="357" t="s">
        <v>6308</v>
      </c>
      <c r="J1891" s="357" t="s">
        <v>6307</v>
      </c>
      <c r="K1891" s="357" t="s">
        <v>6341</v>
      </c>
      <c r="L1891" s="356" t="s">
        <v>21</v>
      </c>
    </row>
    <row r="1892" spans="1:12" ht="45.95" customHeight="1">
      <c r="A1892" s="431">
        <v>1188</v>
      </c>
      <c r="B1892" s="431" t="s">
        <v>6306</v>
      </c>
      <c r="C1892" s="417">
        <v>44861</v>
      </c>
      <c r="D1892" s="482" t="s">
        <v>6217</v>
      </c>
      <c r="E1892" s="356" t="s">
        <v>6193</v>
      </c>
      <c r="F1892" s="356" t="s">
        <v>6194</v>
      </c>
      <c r="G1892" s="458" t="s">
        <v>1120</v>
      </c>
      <c r="H1892" s="357" t="s">
        <v>3964</v>
      </c>
      <c r="I1892" s="357" t="s">
        <v>6308</v>
      </c>
      <c r="J1892" s="357" t="s">
        <v>6307</v>
      </c>
      <c r="K1892" s="357" t="s">
        <v>6341</v>
      </c>
      <c r="L1892" s="356" t="s">
        <v>21</v>
      </c>
    </row>
    <row r="1893" spans="1:12" ht="45.95" customHeight="1">
      <c r="A1893" s="431">
        <v>1189</v>
      </c>
      <c r="B1893" s="431" t="s">
        <v>6306</v>
      </c>
      <c r="C1893" s="417">
        <v>44861</v>
      </c>
      <c r="D1893" s="482" t="s">
        <v>6219</v>
      </c>
      <c r="E1893" s="356" t="s">
        <v>6193</v>
      </c>
      <c r="F1893" s="356" t="s">
        <v>6194</v>
      </c>
      <c r="G1893" s="458" t="s">
        <v>1121</v>
      </c>
      <c r="H1893" s="357" t="s">
        <v>3964</v>
      </c>
      <c r="I1893" s="357" t="s">
        <v>6308</v>
      </c>
      <c r="J1893" s="357" t="s">
        <v>6307</v>
      </c>
      <c r="K1893" s="357" t="s">
        <v>6341</v>
      </c>
      <c r="L1893" s="356" t="s">
        <v>21</v>
      </c>
    </row>
    <row r="1894" spans="1:12" ht="45.95" customHeight="1">
      <c r="A1894" s="431">
        <v>1190</v>
      </c>
      <c r="B1894" s="431" t="s">
        <v>6306</v>
      </c>
      <c r="C1894" s="417">
        <v>44861</v>
      </c>
      <c r="D1894" s="482" t="s">
        <v>6221</v>
      </c>
      <c r="E1894" s="356" t="s">
        <v>6193</v>
      </c>
      <c r="F1894" s="356" t="s">
        <v>6194</v>
      </c>
      <c r="G1894" s="458" t="s">
        <v>1597</v>
      </c>
      <c r="H1894" s="357" t="s">
        <v>3964</v>
      </c>
      <c r="I1894" s="357" t="s">
        <v>6308</v>
      </c>
      <c r="J1894" s="357" t="s">
        <v>6307</v>
      </c>
      <c r="K1894" s="357" t="s">
        <v>6341</v>
      </c>
      <c r="L1894" s="356" t="s">
        <v>21</v>
      </c>
    </row>
    <row r="1895" spans="1:12" ht="45.95" customHeight="1">
      <c r="A1895" s="431">
        <v>1191</v>
      </c>
      <c r="B1895" s="431" t="s">
        <v>6306</v>
      </c>
      <c r="C1895" s="417">
        <v>44861</v>
      </c>
      <c r="D1895" s="482" t="s">
        <v>6223</v>
      </c>
      <c r="E1895" s="356" t="s">
        <v>6193</v>
      </c>
      <c r="F1895" s="356" t="s">
        <v>6194</v>
      </c>
      <c r="G1895" s="458" t="s">
        <v>530</v>
      </c>
      <c r="H1895" s="357" t="s">
        <v>3964</v>
      </c>
      <c r="I1895" s="357" t="s">
        <v>6308</v>
      </c>
      <c r="J1895" s="357" t="s">
        <v>6307</v>
      </c>
      <c r="K1895" s="357" t="s">
        <v>6341</v>
      </c>
      <c r="L1895" s="356" t="s">
        <v>21</v>
      </c>
    </row>
    <row r="1896" spans="1:12" ht="45.95" customHeight="1">
      <c r="A1896" s="431">
        <v>1192</v>
      </c>
      <c r="B1896" s="431" t="s">
        <v>6306</v>
      </c>
      <c r="C1896" s="417">
        <v>44861</v>
      </c>
      <c r="D1896" s="482" t="s">
        <v>6225</v>
      </c>
      <c r="E1896" s="356" t="s">
        <v>6193</v>
      </c>
      <c r="F1896" s="356" t="s">
        <v>6194</v>
      </c>
      <c r="G1896" s="339" t="s">
        <v>537</v>
      </c>
      <c r="H1896" s="357" t="s">
        <v>3964</v>
      </c>
      <c r="I1896" s="357" t="s">
        <v>6308</v>
      </c>
      <c r="J1896" s="357" t="s">
        <v>6307</v>
      </c>
      <c r="K1896" s="357" t="s">
        <v>6341</v>
      </c>
      <c r="L1896" s="356" t="s">
        <v>21</v>
      </c>
    </row>
    <row r="1897" spans="1:12" ht="45.95" customHeight="1">
      <c r="A1897" s="431">
        <v>1193</v>
      </c>
      <c r="B1897" s="431" t="s">
        <v>6306</v>
      </c>
      <c r="C1897" s="417">
        <v>44861</v>
      </c>
      <c r="D1897" s="482" t="s">
        <v>6227</v>
      </c>
      <c r="E1897" s="356" t="s">
        <v>6193</v>
      </c>
      <c r="F1897" s="356" t="s">
        <v>6194</v>
      </c>
      <c r="G1897" s="232" t="s">
        <v>709</v>
      </c>
      <c r="H1897" s="357" t="s">
        <v>3964</v>
      </c>
      <c r="I1897" s="357" t="s">
        <v>6308</v>
      </c>
      <c r="J1897" s="357" t="s">
        <v>6307</v>
      </c>
      <c r="K1897" s="357" t="s">
        <v>6341</v>
      </c>
      <c r="L1897" s="356" t="s">
        <v>21</v>
      </c>
    </row>
    <row r="1898" spans="1:12" ht="45.95" customHeight="1">
      <c r="A1898" s="431">
        <v>1194</v>
      </c>
      <c r="B1898" s="431" t="s">
        <v>6306</v>
      </c>
      <c r="C1898" s="417">
        <v>44861</v>
      </c>
      <c r="D1898" s="482" t="s">
        <v>6228</v>
      </c>
      <c r="E1898" s="356" t="s">
        <v>6193</v>
      </c>
      <c r="F1898" s="356" t="s">
        <v>6194</v>
      </c>
      <c r="G1898" s="232" t="s">
        <v>754</v>
      </c>
      <c r="H1898" s="357" t="s">
        <v>3964</v>
      </c>
      <c r="I1898" s="357" t="s">
        <v>6308</v>
      </c>
      <c r="J1898" s="357" t="s">
        <v>6307</v>
      </c>
      <c r="K1898" s="357" t="s">
        <v>6341</v>
      </c>
      <c r="L1898" s="356" t="s">
        <v>21</v>
      </c>
    </row>
    <row r="1899" spans="1:12" ht="45.95" customHeight="1">
      <c r="A1899" s="431">
        <v>1195</v>
      </c>
      <c r="B1899" s="431" t="s">
        <v>6306</v>
      </c>
      <c r="C1899" s="417">
        <v>44861</v>
      </c>
      <c r="D1899" s="482" t="s">
        <v>6229</v>
      </c>
      <c r="E1899" s="356" t="s">
        <v>6193</v>
      </c>
      <c r="F1899" s="356" t="s">
        <v>6194</v>
      </c>
      <c r="G1899" s="232" t="s">
        <v>1079</v>
      </c>
      <c r="H1899" s="357" t="s">
        <v>3964</v>
      </c>
      <c r="I1899" s="357" t="s">
        <v>6308</v>
      </c>
      <c r="J1899" s="357" t="s">
        <v>6307</v>
      </c>
      <c r="K1899" s="357" t="s">
        <v>6341</v>
      </c>
      <c r="L1899" s="356" t="s">
        <v>21</v>
      </c>
    </row>
    <row r="1900" spans="1:12" ht="45.95" customHeight="1">
      <c r="A1900" s="431">
        <v>1196</v>
      </c>
      <c r="B1900" s="431" t="s">
        <v>6306</v>
      </c>
      <c r="C1900" s="417">
        <v>44861</v>
      </c>
      <c r="D1900" s="482" t="s">
        <v>6230</v>
      </c>
      <c r="E1900" s="356" t="s">
        <v>6193</v>
      </c>
      <c r="F1900" s="356" t="s">
        <v>6194</v>
      </c>
      <c r="G1900" s="357" t="s">
        <v>767</v>
      </c>
      <c r="H1900" s="357" t="s">
        <v>3964</v>
      </c>
      <c r="I1900" s="357" t="s">
        <v>6308</v>
      </c>
      <c r="J1900" s="357" t="s">
        <v>6307</v>
      </c>
      <c r="K1900" s="357" t="s">
        <v>6341</v>
      </c>
      <c r="L1900" s="356" t="s">
        <v>21</v>
      </c>
    </row>
    <row r="1901" spans="1:12" ht="45.95" customHeight="1">
      <c r="A1901" s="431">
        <v>1197</v>
      </c>
      <c r="B1901" s="431" t="s">
        <v>6306</v>
      </c>
      <c r="C1901" s="417">
        <v>44861</v>
      </c>
      <c r="D1901" s="482" t="s">
        <v>6315</v>
      </c>
      <c r="E1901" s="356" t="s">
        <v>6193</v>
      </c>
      <c r="F1901" s="356" t="s">
        <v>6194</v>
      </c>
      <c r="G1901" s="232" t="s">
        <v>807</v>
      </c>
      <c r="H1901" s="357" t="s">
        <v>3964</v>
      </c>
      <c r="I1901" s="357" t="s">
        <v>6308</v>
      </c>
      <c r="J1901" s="357" t="s">
        <v>6307</v>
      </c>
      <c r="K1901" s="357" t="s">
        <v>6341</v>
      </c>
      <c r="L1901" s="356" t="s">
        <v>21</v>
      </c>
    </row>
    <row r="1902" spans="1:12" ht="45.95" customHeight="1">
      <c r="A1902" s="431">
        <v>1198</v>
      </c>
      <c r="B1902" s="431" t="s">
        <v>6306</v>
      </c>
      <c r="C1902" s="417">
        <v>44861</v>
      </c>
      <c r="D1902" s="482" t="s">
        <v>6232</v>
      </c>
      <c r="E1902" s="356" t="s">
        <v>6193</v>
      </c>
      <c r="F1902" s="356" t="s">
        <v>6194</v>
      </c>
      <c r="G1902" s="357" t="s">
        <v>810</v>
      </c>
      <c r="H1902" s="357" t="s">
        <v>3964</v>
      </c>
      <c r="I1902" s="357" t="s">
        <v>6308</v>
      </c>
      <c r="J1902" s="357" t="s">
        <v>6307</v>
      </c>
      <c r="K1902" s="357" t="s">
        <v>6341</v>
      </c>
      <c r="L1902" s="356" t="s">
        <v>21</v>
      </c>
    </row>
    <row r="1903" spans="1:12" ht="45.95" customHeight="1">
      <c r="A1903" s="431">
        <v>1199</v>
      </c>
      <c r="B1903" s="431" t="s">
        <v>6306</v>
      </c>
      <c r="C1903" s="417">
        <v>44861</v>
      </c>
      <c r="D1903" s="482" t="s">
        <v>6316</v>
      </c>
      <c r="E1903" s="356" t="s">
        <v>6193</v>
      </c>
      <c r="F1903" s="356" t="s">
        <v>6194</v>
      </c>
      <c r="G1903" s="232" t="s">
        <v>883</v>
      </c>
      <c r="H1903" s="357" t="s">
        <v>3964</v>
      </c>
      <c r="I1903" s="357" t="s">
        <v>6308</v>
      </c>
      <c r="J1903" s="357" t="s">
        <v>6307</v>
      </c>
      <c r="K1903" s="357" t="s">
        <v>6341</v>
      </c>
      <c r="L1903" s="356" t="s">
        <v>21</v>
      </c>
    </row>
    <row r="1904" spans="1:12" ht="45.95" customHeight="1">
      <c r="A1904" s="431">
        <v>1200</v>
      </c>
      <c r="B1904" s="431" t="s">
        <v>6306</v>
      </c>
      <c r="C1904" s="417">
        <v>44861</v>
      </c>
      <c r="D1904" s="482" t="s">
        <v>6234</v>
      </c>
      <c r="E1904" s="356" t="s">
        <v>6193</v>
      </c>
      <c r="F1904" s="356" t="s">
        <v>6194</v>
      </c>
      <c r="G1904" s="458" t="s">
        <v>890</v>
      </c>
      <c r="H1904" s="357" t="s">
        <v>3964</v>
      </c>
      <c r="I1904" s="357" t="s">
        <v>6308</v>
      </c>
      <c r="J1904" s="357" t="s">
        <v>6307</v>
      </c>
      <c r="K1904" s="357" t="s">
        <v>6341</v>
      </c>
      <c r="L1904" s="356" t="s">
        <v>21</v>
      </c>
    </row>
    <row r="1905" spans="1:12" ht="45.95" customHeight="1">
      <c r="A1905" s="431">
        <v>1201</v>
      </c>
      <c r="B1905" s="431" t="s">
        <v>6306</v>
      </c>
      <c r="C1905" s="417">
        <v>44861</v>
      </c>
      <c r="D1905" s="482" t="s">
        <v>6236</v>
      </c>
      <c r="E1905" s="356" t="s">
        <v>6193</v>
      </c>
      <c r="F1905" s="356" t="s">
        <v>6194</v>
      </c>
      <c r="G1905" s="458" t="s">
        <v>891</v>
      </c>
      <c r="H1905" s="357" t="s">
        <v>3964</v>
      </c>
      <c r="I1905" s="357" t="s">
        <v>6308</v>
      </c>
      <c r="J1905" s="357" t="s">
        <v>6307</v>
      </c>
      <c r="K1905" s="357" t="s">
        <v>6341</v>
      </c>
      <c r="L1905" s="356" t="s">
        <v>21</v>
      </c>
    </row>
    <row r="1906" spans="1:12" ht="45.95" customHeight="1">
      <c r="A1906" s="431">
        <v>1202</v>
      </c>
      <c r="B1906" s="431" t="s">
        <v>6306</v>
      </c>
      <c r="C1906" s="417">
        <v>44861</v>
      </c>
      <c r="D1906" s="482" t="s">
        <v>6238</v>
      </c>
      <c r="E1906" s="356" t="s">
        <v>6193</v>
      </c>
      <c r="F1906" s="356" t="s">
        <v>6194</v>
      </c>
      <c r="G1906" s="458" t="s">
        <v>892</v>
      </c>
      <c r="H1906" s="357" t="s">
        <v>3964</v>
      </c>
      <c r="I1906" s="357" t="s">
        <v>6308</v>
      </c>
      <c r="J1906" s="357" t="s">
        <v>6307</v>
      </c>
      <c r="K1906" s="357" t="s">
        <v>6341</v>
      </c>
      <c r="L1906" s="356" t="s">
        <v>21</v>
      </c>
    </row>
    <row r="1907" spans="1:12" ht="45.95" customHeight="1">
      <c r="A1907" s="431">
        <v>1203</v>
      </c>
      <c r="B1907" s="431" t="s">
        <v>6306</v>
      </c>
      <c r="C1907" s="417">
        <v>44861</v>
      </c>
      <c r="D1907" s="482" t="s">
        <v>6239</v>
      </c>
      <c r="E1907" s="356" t="s">
        <v>6193</v>
      </c>
      <c r="F1907" s="356" t="s">
        <v>6194</v>
      </c>
      <c r="G1907" s="232" t="s">
        <v>1089</v>
      </c>
      <c r="H1907" s="357" t="s">
        <v>3964</v>
      </c>
      <c r="I1907" s="357" t="s">
        <v>6308</v>
      </c>
      <c r="J1907" s="357" t="s">
        <v>6307</v>
      </c>
      <c r="K1907" s="357" t="s">
        <v>6341</v>
      </c>
      <c r="L1907" s="356" t="s">
        <v>21</v>
      </c>
    </row>
    <row r="1908" spans="1:12" ht="45.95" customHeight="1">
      <c r="A1908" s="431">
        <v>1204</v>
      </c>
      <c r="B1908" s="431" t="s">
        <v>6306</v>
      </c>
      <c r="C1908" s="417">
        <v>44861</v>
      </c>
      <c r="D1908" s="482" t="s">
        <v>6240</v>
      </c>
      <c r="E1908" s="356" t="s">
        <v>6193</v>
      </c>
      <c r="F1908" s="356" t="s">
        <v>6194</v>
      </c>
      <c r="G1908" s="357" t="s">
        <v>898</v>
      </c>
      <c r="H1908" s="357" t="s">
        <v>3964</v>
      </c>
      <c r="I1908" s="357" t="s">
        <v>6308</v>
      </c>
      <c r="J1908" s="357" t="s">
        <v>6307</v>
      </c>
      <c r="K1908" s="357" t="s">
        <v>6341</v>
      </c>
      <c r="L1908" s="356" t="s">
        <v>21</v>
      </c>
    </row>
    <row r="1909" spans="1:12" ht="45.95" customHeight="1">
      <c r="A1909" s="431">
        <v>1205</v>
      </c>
      <c r="B1909" s="431" t="s">
        <v>6306</v>
      </c>
      <c r="C1909" s="417">
        <v>44861</v>
      </c>
      <c r="D1909" s="482" t="s">
        <v>6242</v>
      </c>
      <c r="E1909" s="356" t="s">
        <v>6193</v>
      </c>
      <c r="F1909" s="356" t="s">
        <v>6194</v>
      </c>
      <c r="G1909" s="357" t="s">
        <v>921</v>
      </c>
      <c r="H1909" s="357" t="s">
        <v>3964</v>
      </c>
      <c r="I1909" s="357" t="s">
        <v>6308</v>
      </c>
      <c r="J1909" s="357" t="s">
        <v>6307</v>
      </c>
      <c r="K1909" s="357" t="s">
        <v>6341</v>
      </c>
      <c r="L1909" s="356" t="s">
        <v>21</v>
      </c>
    </row>
    <row r="1910" spans="1:12" ht="45.95" customHeight="1">
      <c r="A1910" s="431">
        <v>1206</v>
      </c>
      <c r="B1910" s="431" t="s">
        <v>6306</v>
      </c>
      <c r="C1910" s="417">
        <v>44861</v>
      </c>
      <c r="D1910" s="482" t="s">
        <v>6317</v>
      </c>
      <c r="E1910" s="356" t="s">
        <v>6193</v>
      </c>
      <c r="F1910" s="356" t="s">
        <v>6194</v>
      </c>
      <c r="G1910" s="525" t="s">
        <v>1575</v>
      </c>
      <c r="H1910" s="357" t="s">
        <v>3964</v>
      </c>
      <c r="I1910" s="357" t="s">
        <v>6308</v>
      </c>
      <c r="J1910" s="357" t="s">
        <v>6307</v>
      </c>
      <c r="K1910" s="357" t="s">
        <v>6341</v>
      </c>
      <c r="L1910" s="356" t="s">
        <v>21</v>
      </c>
    </row>
    <row r="1911" spans="1:12" ht="45.95" customHeight="1">
      <c r="A1911" s="431">
        <v>1207</v>
      </c>
      <c r="B1911" s="431" t="s">
        <v>6306</v>
      </c>
      <c r="C1911" s="417">
        <v>44861</v>
      </c>
      <c r="D1911" s="482" t="s">
        <v>6245</v>
      </c>
      <c r="E1911" s="356" t="s">
        <v>6193</v>
      </c>
      <c r="F1911" s="356" t="s">
        <v>6194</v>
      </c>
      <c r="G1911" s="525" t="s">
        <v>1577</v>
      </c>
      <c r="H1911" s="357" t="s">
        <v>3964</v>
      </c>
      <c r="I1911" s="357" t="s">
        <v>6308</v>
      </c>
      <c r="J1911" s="357" t="s">
        <v>6307</v>
      </c>
      <c r="K1911" s="357" t="s">
        <v>6341</v>
      </c>
      <c r="L1911" s="356" t="s">
        <v>21</v>
      </c>
    </row>
    <row r="1912" spans="1:12" ht="45.95" customHeight="1">
      <c r="A1912" s="431">
        <v>1208</v>
      </c>
      <c r="B1912" s="431" t="s">
        <v>6306</v>
      </c>
      <c r="C1912" s="417">
        <v>44861</v>
      </c>
      <c r="D1912" s="482" t="s">
        <v>6247</v>
      </c>
      <c r="E1912" s="356" t="s">
        <v>6193</v>
      </c>
      <c r="F1912" s="356" t="s">
        <v>6194</v>
      </c>
      <c r="G1912" s="458" t="s">
        <v>922</v>
      </c>
      <c r="H1912" s="357" t="s">
        <v>3964</v>
      </c>
      <c r="I1912" s="357" t="s">
        <v>6308</v>
      </c>
      <c r="J1912" s="357" t="s">
        <v>6307</v>
      </c>
      <c r="K1912" s="357" t="s">
        <v>6341</v>
      </c>
      <c r="L1912" s="356" t="s">
        <v>21</v>
      </c>
    </row>
    <row r="1913" spans="1:12" ht="45.95" customHeight="1">
      <c r="A1913" s="431">
        <v>1209</v>
      </c>
      <c r="B1913" s="431" t="s">
        <v>6306</v>
      </c>
      <c r="C1913" s="417">
        <v>44861</v>
      </c>
      <c r="D1913" s="482" t="s">
        <v>6248</v>
      </c>
      <c r="E1913" s="356" t="s">
        <v>6193</v>
      </c>
      <c r="F1913" s="356" t="s">
        <v>6194</v>
      </c>
      <c r="G1913" s="458" t="s">
        <v>931</v>
      </c>
      <c r="H1913" s="357" t="s">
        <v>3964</v>
      </c>
      <c r="I1913" s="357" t="s">
        <v>6308</v>
      </c>
      <c r="J1913" s="357" t="s">
        <v>6307</v>
      </c>
      <c r="K1913" s="357" t="s">
        <v>6341</v>
      </c>
      <c r="L1913" s="356" t="s">
        <v>21</v>
      </c>
    </row>
    <row r="1914" spans="1:12" ht="45.95" customHeight="1">
      <c r="A1914" s="431">
        <v>1210</v>
      </c>
      <c r="B1914" s="431" t="s">
        <v>6306</v>
      </c>
      <c r="C1914" s="417">
        <v>44861</v>
      </c>
      <c r="D1914" s="482" t="s">
        <v>6249</v>
      </c>
      <c r="E1914" s="356" t="s">
        <v>6193</v>
      </c>
      <c r="F1914" s="356" t="s">
        <v>6194</v>
      </c>
      <c r="G1914" s="525" t="s">
        <v>932</v>
      </c>
      <c r="H1914" s="357" t="s">
        <v>3964</v>
      </c>
      <c r="I1914" s="357" t="s">
        <v>6308</v>
      </c>
      <c r="J1914" s="357" t="s">
        <v>6307</v>
      </c>
      <c r="K1914" s="357" t="s">
        <v>6341</v>
      </c>
      <c r="L1914" s="356" t="s">
        <v>21</v>
      </c>
    </row>
    <row r="1915" spans="1:12" ht="27" customHeight="1">
      <c r="A1915" s="482">
        <v>1211</v>
      </c>
      <c r="B1915" s="482" t="s">
        <v>6345</v>
      </c>
      <c r="C1915" s="277">
        <v>44917</v>
      </c>
      <c r="D1915" s="233" t="s">
        <v>6188</v>
      </c>
      <c r="E1915" s="232" t="s">
        <v>6189</v>
      </c>
      <c r="F1915" s="232" t="s">
        <v>6190</v>
      </c>
      <c r="G1915" s="232" t="s">
        <v>199</v>
      </c>
      <c r="H1915" s="232" t="s">
        <v>5857</v>
      </c>
      <c r="I1915" s="232" t="s">
        <v>6189</v>
      </c>
      <c r="J1915" s="232" t="s">
        <v>21</v>
      </c>
      <c r="K1915" s="232" t="s">
        <v>6346</v>
      </c>
      <c r="L1915" s="232" t="s">
        <v>21</v>
      </c>
    </row>
    <row r="1916" spans="1:12" ht="25.5">
      <c r="A1916" s="482">
        <v>1212</v>
      </c>
      <c r="B1916" s="482" t="s">
        <v>6345</v>
      </c>
      <c r="C1916" s="277">
        <v>44917</v>
      </c>
      <c r="D1916" s="482" t="s">
        <v>6312</v>
      </c>
      <c r="E1916" s="357" t="s">
        <v>6193</v>
      </c>
      <c r="F1916" s="357" t="s">
        <v>6194</v>
      </c>
      <c r="G1916" s="357" t="s">
        <v>199</v>
      </c>
      <c r="H1916" s="232" t="s">
        <v>5857</v>
      </c>
      <c r="I1916" s="357" t="s">
        <v>6193</v>
      </c>
      <c r="J1916" s="232" t="s">
        <v>21</v>
      </c>
      <c r="K1916" s="232" t="s">
        <v>6346</v>
      </c>
      <c r="L1916" s="357" t="s">
        <v>21</v>
      </c>
    </row>
    <row r="1917" spans="1:12" ht="25.5">
      <c r="A1917" s="482">
        <v>1213</v>
      </c>
      <c r="B1917" s="482" t="s">
        <v>6345</v>
      </c>
      <c r="C1917" s="277">
        <v>44917</v>
      </c>
      <c r="D1917" s="482" t="s">
        <v>6313</v>
      </c>
      <c r="E1917" s="357" t="s">
        <v>6193</v>
      </c>
      <c r="F1917" s="357" t="s">
        <v>6194</v>
      </c>
      <c r="G1917" s="234" t="s">
        <v>1037</v>
      </c>
      <c r="H1917" s="232" t="s">
        <v>5857</v>
      </c>
      <c r="I1917" s="357" t="s">
        <v>6193</v>
      </c>
      <c r="J1917" s="232" t="s">
        <v>21</v>
      </c>
      <c r="K1917" s="232" t="s">
        <v>6346</v>
      </c>
      <c r="L1917" s="357" t="s">
        <v>21</v>
      </c>
    </row>
    <row r="1918" spans="1:12" ht="25.5">
      <c r="A1918" s="482">
        <v>1214</v>
      </c>
      <c r="B1918" s="482" t="s">
        <v>6345</v>
      </c>
      <c r="C1918" s="277">
        <v>44917</v>
      </c>
      <c r="D1918" s="482" t="s">
        <v>6206</v>
      </c>
      <c r="E1918" s="357" t="s">
        <v>6193</v>
      </c>
      <c r="F1918" s="357" t="s">
        <v>6194</v>
      </c>
      <c r="G1918" s="357" t="s">
        <v>304</v>
      </c>
      <c r="H1918" s="232" t="s">
        <v>5857</v>
      </c>
      <c r="I1918" s="357" t="s">
        <v>6193</v>
      </c>
      <c r="J1918" s="232" t="s">
        <v>21</v>
      </c>
      <c r="K1918" s="232" t="s">
        <v>6346</v>
      </c>
      <c r="L1918" s="357" t="s">
        <v>21</v>
      </c>
    </row>
    <row r="1919" spans="1:12" ht="25.5">
      <c r="A1919" s="482">
        <v>1215</v>
      </c>
      <c r="B1919" s="482" t="s">
        <v>6345</v>
      </c>
      <c r="C1919" s="277">
        <v>44917</v>
      </c>
      <c r="D1919" s="482" t="s">
        <v>6208</v>
      </c>
      <c r="E1919" s="357" t="s">
        <v>6193</v>
      </c>
      <c r="F1919" s="357" t="s">
        <v>6194</v>
      </c>
      <c r="G1919" s="357" t="s">
        <v>1595</v>
      </c>
      <c r="H1919" s="232" t="s">
        <v>5857</v>
      </c>
      <c r="I1919" s="357" t="s">
        <v>6193</v>
      </c>
      <c r="J1919" s="232" t="s">
        <v>21</v>
      </c>
      <c r="K1919" s="232" t="s">
        <v>6346</v>
      </c>
      <c r="L1919" s="357" t="s">
        <v>21</v>
      </c>
    </row>
    <row r="1920" spans="1:12" ht="25.5">
      <c r="A1920" s="482">
        <v>1216</v>
      </c>
      <c r="B1920" s="482" t="s">
        <v>6345</v>
      </c>
      <c r="C1920" s="277">
        <v>44917</v>
      </c>
      <c r="D1920" s="482" t="s">
        <v>6314</v>
      </c>
      <c r="E1920" s="357" t="s">
        <v>6193</v>
      </c>
      <c r="F1920" s="357" t="s">
        <v>6194</v>
      </c>
      <c r="G1920" s="357" t="s">
        <v>1766</v>
      </c>
      <c r="H1920" s="232" t="s">
        <v>5857</v>
      </c>
      <c r="I1920" s="357" t="s">
        <v>6193</v>
      </c>
      <c r="J1920" s="232" t="s">
        <v>21</v>
      </c>
      <c r="K1920" s="232" t="s">
        <v>6346</v>
      </c>
      <c r="L1920" s="357" t="s">
        <v>21</v>
      </c>
    </row>
    <row r="1921" spans="1:12" ht="25.5">
      <c r="A1921" s="482">
        <v>1217</v>
      </c>
      <c r="B1921" s="482" t="s">
        <v>6345</v>
      </c>
      <c r="C1921" s="277">
        <v>44917</v>
      </c>
      <c r="D1921" s="482" t="s">
        <v>6211</v>
      </c>
      <c r="E1921" s="357" t="s">
        <v>6193</v>
      </c>
      <c r="F1921" s="357" t="s">
        <v>6194</v>
      </c>
      <c r="G1921" s="357" t="s">
        <v>1126</v>
      </c>
      <c r="H1921" s="232" t="s">
        <v>5857</v>
      </c>
      <c r="I1921" s="357" t="s">
        <v>6193</v>
      </c>
      <c r="J1921" s="232" t="s">
        <v>21</v>
      </c>
      <c r="K1921" s="232" t="s">
        <v>6346</v>
      </c>
      <c r="L1921" s="357" t="s">
        <v>21</v>
      </c>
    </row>
    <row r="1922" spans="1:12" ht="25.5">
      <c r="A1922" s="482">
        <v>1218</v>
      </c>
      <c r="B1922" s="482" t="s">
        <v>6345</v>
      </c>
      <c r="C1922" s="277">
        <v>44917</v>
      </c>
      <c r="D1922" s="482" t="s">
        <v>6215</v>
      </c>
      <c r="E1922" s="357" t="s">
        <v>6193</v>
      </c>
      <c r="F1922" s="357" t="s">
        <v>6194</v>
      </c>
      <c r="G1922" s="232" t="s">
        <v>431</v>
      </c>
      <c r="H1922" s="232" t="s">
        <v>5857</v>
      </c>
      <c r="I1922" s="357" t="s">
        <v>6193</v>
      </c>
      <c r="J1922" s="232" t="s">
        <v>21</v>
      </c>
      <c r="K1922" s="232" t="s">
        <v>6346</v>
      </c>
      <c r="L1922" s="357" t="s">
        <v>21</v>
      </c>
    </row>
    <row r="1923" spans="1:12" ht="25.5">
      <c r="A1923" s="482">
        <v>1219</v>
      </c>
      <c r="B1923" s="482" t="s">
        <v>6345</v>
      </c>
      <c r="C1923" s="277">
        <v>44917</v>
      </c>
      <c r="D1923" s="482" t="s">
        <v>6216</v>
      </c>
      <c r="E1923" s="357" t="s">
        <v>6193</v>
      </c>
      <c r="F1923" s="357" t="s">
        <v>6194</v>
      </c>
      <c r="G1923" s="232" t="s">
        <v>501</v>
      </c>
      <c r="H1923" s="232" t="s">
        <v>5857</v>
      </c>
      <c r="I1923" s="357" t="s">
        <v>6193</v>
      </c>
      <c r="J1923" s="232" t="s">
        <v>21</v>
      </c>
      <c r="K1923" s="232" t="s">
        <v>6346</v>
      </c>
      <c r="L1923" s="357" t="s">
        <v>21</v>
      </c>
    </row>
    <row r="1924" spans="1:12" ht="25.5">
      <c r="A1924" s="482">
        <v>1220</v>
      </c>
      <c r="B1924" s="482" t="s">
        <v>6345</v>
      </c>
      <c r="C1924" s="277">
        <v>44917</v>
      </c>
      <c r="D1924" s="482" t="s">
        <v>6213</v>
      </c>
      <c r="E1924" s="357" t="s">
        <v>6193</v>
      </c>
      <c r="F1924" s="357" t="s">
        <v>6194</v>
      </c>
      <c r="G1924" s="232" t="s">
        <v>1075</v>
      </c>
      <c r="H1924" s="232" t="s">
        <v>5857</v>
      </c>
      <c r="I1924" s="357" t="s">
        <v>6193</v>
      </c>
      <c r="J1924" s="232" t="s">
        <v>21</v>
      </c>
      <c r="K1924" s="232" t="s">
        <v>6346</v>
      </c>
      <c r="L1924" s="357" t="s">
        <v>21</v>
      </c>
    </row>
    <row r="1925" spans="1:12" ht="25.5">
      <c r="A1925" s="482">
        <v>1221</v>
      </c>
      <c r="B1925" s="482" t="s">
        <v>6345</v>
      </c>
      <c r="C1925" s="277">
        <v>44917</v>
      </c>
      <c r="D1925" s="482" t="s">
        <v>6217</v>
      </c>
      <c r="E1925" s="357" t="s">
        <v>6193</v>
      </c>
      <c r="F1925" s="357" t="s">
        <v>6194</v>
      </c>
      <c r="G1925" s="458" t="s">
        <v>1120</v>
      </c>
      <c r="H1925" s="232" t="s">
        <v>5857</v>
      </c>
      <c r="I1925" s="357" t="s">
        <v>6193</v>
      </c>
      <c r="J1925" s="232" t="s">
        <v>21</v>
      </c>
      <c r="K1925" s="232" t="s">
        <v>6346</v>
      </c>
      <c r="L1925" s="357" t="s">
        <v>21</v>
      </c>
    </row>
    <row r="1926" spans="1:12" ht="25.5">
      <c r="A1926" s="482">
        <v>1222</v>
      </c>
      <c r="B1926" s="482" t="s">
        <v>6345</v>
      </c>
      <c r="C1926" s="277">
        <v>44917</v>
      </c>
      <c r="D1926" s="482" t="s">
        <v>6219</v>
      </c>
      <c r="E1926" s="357" t="s">
        <v>6193</v>
      </c>
      <c r="F1926" s="357" t="s">
        <v>6194</v>
      </c>
      <c r="G1926" s="458" t="s">
        <v>1121</v>
      </c>
      <c r="H1926" s="232" t="s">
        <v>5857</v>
      </c>
      <c r="I1926" s="357" t="s">
        <v>6193</v>
      </c>
      <c r="J1926" s="232" t="s">
        <v>21</v>
      </c>
      <c r="K1926" s="232" t="s">
        <v>6346</v>
      </c>
      <c r="L1926" s="357" t="s">
        <v>21</v>
      </c>
    </row>
    <row r="1927" spans="1:12" ht="25.5">
      <c r="A1927" s="482">
        <v>1223</v>
      </c>
      <c r="B1927" s="482" t="s">
        <v>6345</v>
      </c>
      <c r="C1927" s="277">
        <v>44917</v>
      </c>
      <c r="D1927" s="482" t="s">
        <v>6221</v>
      </c>
      <c r="E1927" s="357" t="s">
        <v>6193</v>
      </c>
      <c r="F1927" s="357" t="s">
        <v>6194</v>
      </c>
      <c r="G1927" s="458" t="s">
        <v>1597</v>
      </c>
      <c r="H1927" s="232" t="s">
        <v>5857</v>
      </c>
      <c r="I1927" s="357" t="s">
        <v>6193</v>
      </c>
      <c r="J1927" s="232" t="s">
        <v>21</v>
      </c>
      <c r="K1927" s="232" t="s">
        <v>6346</v>
      </c>
      <c r="L1927" s="357" t="s">
        <v>21</v>
      </c>
    </row>
    <row r="1928" spans="1:12" ht="25.5">
      <c r="A1928" s="482">
        <v>1224</v>
      </c>
      <c r="B1928" s="482" t="s">
        <v>6345</v>
      </c>
      <c r="C1928" s="277">
        <v>44917</v>
      </c>
      <c r="D1928" s="482" t="s">
        <v>6223</v>
      </c>
      <c r="E1928" s="357" t="s">
        <v>6193</v>
      </c>
      <c r="F1928" s="357" t="s">
        <v>6194</v>
      </c>
      <c r="G1928" s="458" t="s">
        <v>530</v>
      </c>
      <c r="H1928" s="232" t="s">
        <v>5857</v>
      </c>
      <c r="I1928" s="357" t="s">
        <v>6193</v>
      </c>
      <c r="J1928" s="232" t="s">
        <v>21</v>
      </c>
      <c r="K1928" s="232" t="s">
        <v>6346</v>
      </c>
      <c r="L1928" s="357" t="s">
        <v>21</v>
      </c>
    </row>
    <row r="1929" spans="1:12" ht="25.5">
      <c r="A1929" s="482">
        <v>1225</v>
      </c>
      <c r="B1929" s="482" t="s">
        <v>6345</v>
      </c>
      <c r="C1929" s="277">
        <v>44917</v>
      </c>
      <c r="D1929" s="482" t="s">
        <v>6225</v>
      </c>
      <c r="E1929" s="357" t="s">
        <v>6193</v>
      </c>
      <c r="F1929" s="357" t="s">
        <v>6194</v>
      </c>
      <c r="G1929" s="339" t="s">
        <v>537</v>
      </c>
      <c r="H1929" s="232" t="s">
        <v>5857</v>
      </c>
      <c r="I1929" s="357" t="s">
        <v>6193</v>
      </c>
      <c r="J1929" s="232" t="s">
        <v>21</v>
      </c>
      <c r="K1929" s="232" t="s">
        <v>6346</v>
      </c>
      <c r="L1929" s="357" t="s">
        <v>21</v>
      </c>
    </row>
    <row r="1930" spans="1:12" ht="25.5">
      <c r="A1930" s="482">
        <v>1226</v>
      </c>
      <c r="B1930" s="482" t="s">
        <v>6345</v>
      </c>
      <c r="C1930" s="277">
        <v>44917</v>
      </c>
      <c r="D1930" s="482" t="s">
        <v>6227</v>
      </c>
      <c r="E1930" s="357" t="s">
        <v>6193</v>
      </c>
      <c r="F1930" s="357" t="s">
        <v>6194</v>
      </c>
      <c r="G1930" s="232" t="s">
        <v>709</v>
      </c>
      <c r="H1930" s="232" t="s">
        <v>5857</v>
      </c>
      <c r="I1930" s="357" t="s">
        <v>6193</v>
      </c>
      <c r="J1930" s="232" t="s">
        <v>21</v>
      </c>
      <c r="K1930" s="232" t="s">
        <v>6346</v>
      </c>
      <c r="L1930" s="357" t="s">
        <v>21</v>
      </c>
    </row>
    <row r="1931" spans="1:12" ht="25.5">
      <c r="A1931" s="482">
        <v>1227</v>
      </c>
      <c r="B1931" s="482" t="s">
        <v>6345</v>
      </c>
      <c r="C1931" s="277">
        <v>44917</v>
      </c>
      <c r="D1931" s="482" t="s">
        <v>6228</v>
      </c>
      <c r="E1931" s="357" t="s">
        <v>6193</v>
      </c>
      <c r="F1931" s="357" t="s">
        <v>6194</v>
      </c>
      <c r="G1931" s="232" t="s">
        <v>754</v>
      </c>
      <c r="H1931" s="232" t="s">
        <v>5857</v>
      </c>
      <c r="I1931" s="357" t="s">
        <v>6193</v>
      </c>
      <c r="J1931" s="232" t="s">
        <v>21</v>
      </c>
      <c r="K1931" s="232" t="s">
        <v>6346</v>
      </c>
      <c r="L1931" s="357" t="s">
        <v>21</v>
      </c>
    </row>
    <row r="1932" spans="1:12" ht="25.5">
      <c r="A1932" s="482">
        <v>1228</v>
      </c>
      <c r="B1932" s="482" t="s">
        <v>6345</v>
      </c>
      <c r="C1932" s="277">
        <v>44917</v>
      </c>
      <c r="D1932" s="482" t="s">
        <v>6229</v>
      </c>
      <c r="E1932" s="357" t="s">
        <v>6193</v>
      </c>
      <c r="F1932" s="357" t="s">
        <v>6194</v>
      </c>
      <c r="G1932" s="232" t="s">
        <v>1079</v>
      </c>
      <c r="H1932" s="232" t="s">
        <v>5857</v>
      </c>
      <c r="I1932" s="357" t="s">
        <v>6193</v>
      </c>
      <c r="J1932" s="232" t="s">
        <v>21</v>
      </c>
      <c r="K1932" s="232" t="s">
        <v>6346</v>
      </c>
      <c r="L1932" s="357" t="s">
        <v>21</v>
      </c>
    </row>
    <row r="1933" spans="1:12" ht="25.5">
      <c r="A1933" s="482">
        <v>1229</v>
      </c>
      <c r="B1933" s="482" t="s">
        <v>6345</v>
      </c>
      <c r="C1933" s="277">
        <v>44917</v>
      </c>
      <c r="D1933" s="482" t="s">
        <v>6230</v>
      </c>
      <c r="E1933" s="357" t="s">
        <v>6193</v>
      </c>
      <c r="F1933" s="357" t="s">
        <v>6194</v>
      </c>
      <c r="G1933" s="357" t="s">
        <v>767</v>
      </c>
      <c r="H1933" s="232" t="s">
        <v>5857</v>
      </c>
      <c r="I1933" s="357" t="s">
        <v>6193</v>
      </c>
      <c r="J1933" s="232" t="s">
        <v>21</v>
      </c>
      <c r="K1933" s="232" t="s">
        <v>6346</v>
      </c>
      <c r="L1933" s="357" t="s">
        <v>21</v>
      </c>
    </row>
    <row r="1934" spans="1:12" ht="25.5">
      <c r="A1934" s="482">
        <v>1230</v>
      </c>
      <c r="B1934" s="482" t="s">
        <v>6345</v>
      </c>
      <c r="C1934" s="277">
        <v>44917</v>
      </c>
      <c r="D1934" s="482" t="s">
        <v>6315</v>
      </c>
      <c r="E1934" s="357" t="s">
        <v>6193</v>
      </c>
      <c r="F1934" s="357" t="s">
        <v>6194</v>
      </c>
      <c r="G1934" s="232" t="s">
        <v>807</v>
      </c>
      <c r="H1934" s="232" t="s">
        <v>5857</v>
      </c>
      <c r="I1934" s="357" t="s">
        <v>6193</v>
      </c>
      <c r="J1934" s="232" t="s">
        <v>21</v>
      </c>
      <c r="K1934" s="232" t="s">
        <v>6346</v>
      </c>
      <c r="L1934" s="357" t="s">
        <v>21</v>
      </c>
    </row>
    <row r="1935" spans="1:12" ht="25.5">
      <c r="A1935" s="482">
        <v>1231</v>
      </c>
      <c r="B1935" s="482" t="s">
        <v>6345</v>
      </c>
      <c r="C1935" s="277">
        <v>44917</v>
      </c>
      <c r="D1935" s="482" t="s">
        <v>6232</v>
      </c>
      <c r="E1935" s="357" t="s">
        <v>6193</v>
      </c>
      <c r="F1935" s="357" t="s">
        <v>6194</v>
      </c>
      <c r="G1935" s="357" t="s">
        <v>810</v>
      </c>
      <c r="H1935" s="232" t="s">
        <v>5857</v>
      </c>
      <c r="I1935" s="357" t="s">
        <v>6193</v>
      </c>
      <c r="J1935" s="232" t="s">
        <v>21</v>
      </c>
      <c r="K1935" s="232" t="s">
        <v>6346</v>
      </c>
      <c r="L1935" s="357" t="s">
        <v>21</v>
      </c>
    </row>
    <row r="1936" spans="1:12" ht="25.5">
      <c r="A1936" s="482">
        <v>1232</v>
      </c>
      <c r="B1936" s="482" t="s">
        <v>6345</v>
      </c>
      <c r="C1936" s="277">
        <v>44917</v>
      </c>
      <c r="D1936" s="482" t="s">
        <v>6316</v>
      </c>
      <c r="E1936" s="357" t="s">
        <v>6193</v>
      </c>
      <c r="F1936" s="357" t="s">
        <v>6194</v>
      </c>
      <c r="G1936" s="232" t="s">
        <v>883</v>
      </c>
      <c r="H1936" s="232" t="s">
        <v>5857</v>
      </c>
      <c r="I1936" s="357" t="s">
        <v>6193</v>
      </c>
      <c r="J1936" s="232" t="s">
        <v>21</v>
      </c>
      <c r="K1936" s="232" t="s">
        <v>6346</v>
      </c>
      <c r="L1936" s="357" t="s">
        <v>21</v>
      </c>
    </row>
    <row r="1937" spans="1:12" ht="25.5">
      <c r="A1937" s="482">
        <v>1233</v>
      </c>
      <c r="B1937" s="482" t="s">
        <v>6345</v>
      </c>
      <c r="C1937" s="277">
        <v>44917</v>
      </c>
      <c r="D1937" s="482" t="s">
        <v>6234</v>
      </c>
      <c r="E1937" s="357" t="s">
        <v>6193</v>
      </c>
      <c r="F1937" s="357" t="s">
        <v>6194</v>
      </c>
      <c r="G1937" s="458" t="s">
        <v>890</v>
      </c>
      <c r="H1937" s="232" t="s">
        <v>5857</v>
      </c>
      <c r="I1937" s="357" t="s">
        <v>6193</v>
      </c>
      <c r="J1937" s="232" t="s">
        <v>21</v>
      </c>
      <c r="K1937" s="232" t="s">
        <v>6346</v>
      </c>
      <c r="L1937" s="357" t="s">
        <v>21</v>
      </c>
    </row>
    <row r="1938" spans="1:12" ht="25.5">
      <c r="A1938" s="482">
        <v>1234</v>
      </c>
      <c r="B1938" s="482" t="s">
        <v>6345</v>
      </c>
      <c r="C1938" s="277">
        <v>44917</v>
      </c>
      <c r="D1938" s="482" t="s">
        <v>6236</v>
      </c>
      <c r="E1938" s="357" t="s">
        <v>6193</v>
      </c>
      <c r="F1938" s="357" t="s">
        <v>6194</v>
      </c>
      <c r="G1938" s="458" t="s">
        <v>891</v>
      </c>
      <c r="H1938" s="232" t="s">
        <v>5857</v>
      </c>
      <c r="I1938" s="357" t="s">
        <v>6193</v>
      </c>
      <c r="J1938" s="232" t="s">
        <v>21</v>
      </c>
      <c r="K1938" s="232" t="s">
        <v>6346</v>
      </c>
      <c r="L1938" s="357" t="s">
        <v>21</v>
      </c>
    </row>
    <row r="1939" spans="1:12" ht="25.5">
      <c r="A1939" s="482">
        <v>1235</v>
      </c>
      <c r="B1939" s="482" t="s">
        <v>6345</v>
      </c>
      <c r="C1939" s="277">
        <v>44917</v>
      </c>
      <c r="D1939" s="482" t="s">
        <v>6238</v>
      </c>
      <c r="E1939" s="357" t="s">
        <v>6193</v>
      </c>
      <c r="F1939" s="357" t="s">
        <v>6194</v>
      </c>
      <c r="G1939" s="458" t="s">
        <v>892</v>
      </c>
      <c r="H1939" s="232" t="s">
        <v>5857</v>
      </c>
      <c r="I1939" s="357" t="s">
        <v>6193</v>
      </c>
      <c r="J1939" s="232" t="s">
        <v>21</v>
      </c>
      <c r="K1939" s="232" t="s">
        <v>6346</v>
      </c>
      <c r="L1939" s="357" t="s">
        <v>21</v>
      </c>
    </row>
    <row r="1940" spans="1:12" ht="25.5">
      <c r="A1940" s="482">
        <v>1236</v>
      </c>
      <c r="B1940" s="482" t="s">
        <v>6345</v>
      </c>
      <c r="C1940" s="277">
        <v>44917</v>
      </c>
      <c r="D1940" s="482" t="s">
        <v>6239</v>
      </c>
      <c r="E1940" s="357" t="s">
        <v>6193</v>
      </c>
      <c r="F1940" s="357" t="s">
        <v>6194</v>
      </c>
      <c r="G1940" s="232" t="s">
        <v>1089</v>
      </c>
      <c r="H1940" s="232" t="s">
        <v>5857</v>
      </c>
      <c r="I1940" s="357" t="s">
        <v>6193</v>
      </c>
      <c r="J1940" s="232" t="s">
        <v>21</v>
      </c>
      <c r="K1940" s="232" t="s">
        <v>6346</v>
      </c>
      <c r="L1940" s="357" t="s">
        <v>21</v>
      </c>
    </row>
    <row r="1941" spans="1:12" ht="25.5">
      <c r="A1941" s="482">
        <v>1237</v>
      </c>
      <c r="B1941" s="482" t="s">
        <v>6345</v>
      </c>
      <c r="C1941" s="277">
        <v>44917</v>
      </c>
      <c r="D1941" s="482" t="s">
        <v>6240</v>
      </c>
      <c r="E1941" s="357" t="s">
        <v>6193</v>
      </c>
      <c r="F1941" s="357" t="s">
        <v>6194</v>
      </c>
      <c r="G1941" s="357" t="s">
        <v>898</v>
      </c>
      <c r="H1941" s="232" t="s">
        <v>5857</v>
      </c>
      <c r="I1941" s="357" t="s">
        <v>6193</v>
      </c>
      <c r="J1941" s="232" t="s">
        <v>21</v>
      </c>
      <c r="K1941" s="232" t="s">
        <v>6346</v>
      </c>
      <c r="L1941" s="357" t="s">
        <v>21</v>
      </c>
    </row>
    <row r="1942" spans="1:12" ht="25.5">
      <c r="A1942" s="482">
        <v>1238</v>
      </c>
      <c r="B1942" s="482" t="s">
        <v>6345</v>
      </c>
      <c r="C1942" s="277">
        <v>44917</v>
      </c>
      <c r="D1942" s="482" t="s">
        <v>6242</v>
      </c>
      <c r="E1942" s="357" t="s">
        <v>6193</v>
      </c>
      <c r="F1942" s="357" t="s">
        <v>6194</v>
      </c>
      <c r="G1942" s="357" t="s">
        <v>921</v>
      </c>
      <c r="H1942" s="232" t="s">
        <v>5857</v>
      </c>
      <c r="I1942" s="357" t="s">
        <v>6193</v>
      </c>
      <c r="J1942" s="232" t="s">
        <v>21</v>
      </c>
      <c r="K1942" s="232" t="s">
        <v>6346</v>
      </c>
      <c r="L1942" s="357" t="s">
        <v>21</v>
      </c>
    </row>
    <row r="1943" spans="1:12" ht="25.5">
      <c r="A1943" s="482">
        <v>1239</v>
      </c>
      <c r="B1943" s="482" t="s">
        <v>6345</v>
      </c>
      <c r="C1943" s="277">
        <v>44917</v>
      </c>
      <c r="D1943" s="482" t="s">
        <v>6317</v>
      </c>
      <c r="E1943" s="357" t="s">
        <v>6193</v>
      </c>
      <c r="F1943" s="357" t="s">
        <v>6194</v>
      </c>
      <c r="G1943" s="525" t="s">
        <v>1575</v>
      </c>
      <c r="H1943" s="232" t="s">
        <v>5857</v>
      </c>
      <c r="I1943" s="357" t="s">
        <v>6193</v>
      </c>
      <c r="J1943" s="232" t="s">
        <v>21</v>
      </c>
      <c r="K1943" s="232" t="s">
        <v>6346</v>
      </c>
      <c r="L1943" s="357" t="s">
        <v>21</v>
      </c>
    </row>
    <row r="1944" spans="1:12" ht="25.5">
      <c r="A1944" s="482">
        <v>1240</v>
      </c>
      <c r="B1944" s="482" t="s">
        <v>6345</v>
      </c>
      <c r="C1944" s="277">
        <v>44917</v>
      </c>
      <c r="D1944" s="482" t="s">
        <v>6245</v>
      </c>
      <c r="E1944" s="357" t="s">
        <v>6193</v>
      </c>
      <c r="F1944" s="357" t="s">
        <v>6194</v>
      </c>
      <c r="G1944" s="525" t="s">
        <v>1577</v>
      </c>
      <c r="H1944" s="232" t="s">
        <v>5857</v>
      </c>
      <c r="I1944" s="357" t="s">
        <v>6193</v>
      </c>
      <c r="J1944" s="232" t="s">
        <v>21</v>
      </c>
      <c r="K1944" s="232" t="s">
        <v>6346</v>
      </c>
      <c r="L1944" s="357" t="s">
        <v>21</v>
      </c>
    </row>
    <row r="1945" spans="1:12" ht="25.5">
      <c r="A1945" s="482">
        <v>1241</v>
      </c>
      <c r="B1945" s="482" t="s">
        <v>6345</v>
      </c>
      <c r="C1945" s="277">
        <v>44917</v>
      </c>
      <c r="D1945" s="482" t="s">
        <v>6247</v>
      </c>
      <c r="E1945" s="357" t="s">
        <v>6193</v>
      </c>
      <c r="F1945" s="357" t="s">
        <v>6194</v>
      </c>
      <c r="G1945" s="458" t="s">
        <v>922</v>
      </c>
      <c r="H1945" s="232" t="s">
        <v>5857</v>
      </c>
      <c r="I1945" s="357" t="s">
        <v>6193</v>
      </c>
      <c r="J1945" s="232" t="s">
        <v>21</v>
      </c>
      <c r="K1945" s="232" t="s">
        <v>6346</v>
      </c>
      <c r="L1945" s="357" t="s">
        <v>21</v>
      </c>
    </row>
    <row r="1946" spans="1:12" ht="25.5">
      <c r="A1946" s="482">
        <v>1242</v>
      </c>
      <c r="B1946" s="482" t="s">
        <v>6345</v>
      </c>
      <c r="C1946" s="277">
        <v>44917</v>
      </c>
      <c r="D1946" s="482" t="s">
        <v>6248</v>
      </c>
      <c r="E1946" s="357" t="s">
        <v>6193</v>
      </c>
      <c r="F1946" s="357" t="s">
        <v>6194</v>
      </c>
      <c r="G1946" s="458" t="s">
        <v>931</v>
      </c>
      <c r="H1946" s="232" t="s">
        <v>5857</v>
      </c>
      <c r="I1946" s="357" t="s">
        <v>6193</v>
      </c>
      <c r="J1946" s="232" t="s">
        <v>21</v>
      </c>
      <c r="K1946" s="232" t="s">
        <v>6346</v>
      </c>
      <c r="L1946" s="357" t="s">
        <v>21</v>
      </c>
    </row>
    <row r="1947" spans="1:12" ht="25.5">
      <c r="A1947" s="482">
        <v>1243</v>
      </c>
      <c r="B1947" s="482" t="s">
        <v>6345</v>
      </c>
      <c r="C1947" s="277">
        <v>44917</v>
      </c>
      <c r="D1947" s="482" t="s">
        <v>6249</v>
      </c>
      <c r="E1947" s="357" t="s">
        <v>6193</v>
      </c>
      <c r="F1947" s="357" t="s">
        <v>6194</v>
      </c>
      <c r="G1947" s="525" t="s">
        <v>932</v>
      </c>
      <c r="H1947" s="232" t="s">
        <v>5857</v>
      </c>
      <c r="I1947" s="357" t="s">
        <v>6193</v>
      </c>
      <c r="J1947" s="232" t="s">
        <v>21</v>
      </c>
      <c r="K1947" s="232" t="s">
        <v>6346</v>
      </c>
      <c r="L1947" s="357" t="s">
        <v>21</v>
      </c>
    </row>
    <row r="1948" spans="1:12">
      <c r="I1948" s="235"/>
      <c r="J1948" s="235"/>
    </row>
  </sheetData>
  <autoFilter ref="A6:K1947" xr:uid="{00000000-0009-0000-0000-000001000000}"/>
  <mergeCells count="840">
    <mergeCell ref="C1702:L1702"/>
    <mergeCell ref="J1614:J1645"/>
    <mergeCell ref="I1614:I1645"/>
    <mergeCell ref="F1614:F1645"/>
    <mergeCell ref="K1614:K1645"/>
    <mergeCell ref="E1614:E1645"/>
    <mergeCell ref="I1602:I1612"/>
    <mergeCell ref="K1602:K1612"/>
    <mergeCell ref="A1664:A1684"/>
    <mergeCell ref="B1664:B1684"/>
    <mergeCell ref="C1664:C1684"/>
    <mergeCell ref="C1614:C1645"/>
    <mergeCell ref="B1614:B1645"/>
    <mergeCell ref="L1602:L1612"/>
    <mergeCell ref="H1602:H1612"/>
    <mergeCell ref="F1602:F1612"/>
    <mergeCell ref="E1602:E1612"/>
    <mergeCell ref="A1602:A1612"/>
    <mergeCell ref="B1602:B1612"/>
    <mergeCell ref="C1602:C1612"/>
    <mergeCell ref="D1602:D1612"/>
    <mergeCell ref="G1602:G1612"/>
    <mergeCell ref="B1469:B1497"/>
    <mergeCell ref="C1469:C1497"/>
    <mergeCell ref="J1469:J1497"/>
    <mergeCell ref="K1469:K1497"/>
    <mergeCell ref="L1469:L1497"/>
    <mergeCell ref="H1469:H1497"/>
    <mergeCell ref="A1469:A1497"/>
    <mergeCell ref="H1498:H1526"/>
    <mergeCell ref="I1498:I1526"/>
    <mergeCell ref="A1498:A1526"/>
    <mergeCell ref="B1498:B1526"/>
    <mergeCell ref="C1498:C1526"/>
    <mergeCell ref="J1498:J1526"/>
    <mergeCell ref="K1498:K1526"/>
    <mergeCell ref="L1498:L1526"/>
    <mergeCell ref="I1469:I1496"/>
    <mergeCell ref="E1469:E1497"/>
    <mergeCell ref="F1469:F1497"/>
    <mergeCell ref="E1498:E1526"/>
    <mergeCell ref="F1498:F1526"/>
    <mergeCell ref="K1385:K1468"/>
    <mergeCell ref="L1385:L1467"/>
    <mergeCell ref="J1385:J1468"/>
    <mergeCell ref="H1385:H1468"/>
    <mergeCell ref="G1456:G1458"/>
    <mergeCell ref="G1459:G1461"/>
    <mergeCell ref="G1464:G1465"/>
    <mergeCell ref="G1462:G1463"/>
    <mergeCell ref="G1466:G1468"/>
    <mergeCell ref="G1403:G1404"/>
    <mergeCell ref="G1405:G1407"/>
    <mergeCell ref="G1408:G1410"/>
    <mergeCell ref="G1389:G1391"/>
    <mergeCell ref="G1385:G1388"/>
    <mergeCell ref="G1392:G1394"/>
    <mergeCell ref="G1395:G1397"/>
    <mergeCell ref="G1398:G1400"/>
    <mergeCell ref="G1401:G1402"/>
    <mergeCell ref="C1385:C1468"/>
    <mergeCell ref="B1385:B1468"/>
    <mergeCell ref="H1527:H1558"/>
    <mergeCell ref="J1527:J1558"/>
    <mergeCell ref="K1527:K1558"/>
    <mergeCell ref="A1385:A1468"/>
    <mergeCell ref="I1385:I1468"/>
    <mergeCell ref="G1432:G1433"/>
    <mergeCell ref="G1434:G1436"/>
    <mergeCell ref="G1439:G1441"/>
    <mergeCell ref="G1437:G1438"/>
    <mergeCell ref="G1445:G1447"/>
    <mergeCell ref="G1442:G1444"/>
    <mergeCell ref="G1448:G1449"/>
    <mergeCell ref="G1450:G1452"/>
    <mergeCell ref="G1453:G1455"/>
    <mergeCell ref="G1411:G1413"/>
    <mergeCell ref="G1414:G1416"/>
    <mergeCell ref="G1417:G1419"/>
    <mergeCell ref="G1420:G1422"/>
    <mergeCell ref="G1423:G1424"/>
    <mergeCell ref="G1427:G1428"/>
    <mergeCell ref="G1425:G1426"/>
    <mergeCell ref="G1429:G1431"/>
    <mergeCell ref="L1380:L1383"/>
    <mergeCell ref="A1380:A1383"/>
    <mergeCell ref="B1380:B1383"/>
    <mergeCell ref="C1380:C1383"/>
    <mergeCell ref="E1380:E1383"/>
    <mergeCell ref="F1380:F1383"/>
    <mergeCell ref="H1380:H1383"/>
    <mergeCell ref="I1380:I1383"/>
    <mergeCell ref="J1380:J1383"/>
    <mergeCell ref="K1380:K1383"/>
    <mergeCell ref="A1360:A1365"/>
    <mergeCell ref="B1360:B1365"/>
    <mergeCell ref="C1360:C1365"/>
    <mergeCell ref="E1360:E1365"/>
    <mergeCell ref="F1360:F1365"/>
    <mergeCell ref="H1360:H1365"/>
    <mergeCell ref="I1360:I1365"/>
    <mergeCell ref="J1360:J1365"/>
    <mergeCell ref="L1360:L1365"/>
    <mergeCell ref="A1354:A1359"/>
    <mergeCell ref="B1354:B1359"/>
    <mergeCell ref="C1354:C1359"/>
    <mergeCell ref="E1354:E1359"/>
    <mergeCell ref="F1354:F1359"/>
    <mergeCell ref="H1354:H1359"/>
    <mergeCell ref="I1354:I1359"/>
    <mergeCell ref="J1354:J1359"/>
    <mergeCell ref="L1354:L1359"/>
    <mergeCell ref="A1298:A1325"/>
    <mergeCell ref="B1298:B1325"/>
    <mergeCell ref="C1298:C1325"/>
    <mergeCell ref="E1298:E1325"/>
    <mergeCell ref="F1298:F1325"/>
    <mergeCell ref="H1298:H1325"/>
    <mergeCell ref="I1298:I1325"/>
    <mergeCell ref="L1270:L1297"/>
    <mergeCell ref="A1326:A1353"/>
    <mergeCell ref="B1326:B1353"/>
    <mergeCell ref="C1326:C1353"/>
    <mergeCell ref="E1326:E1353"/>
    <mergeCell ref="F1326:F1353"/>
    <mergeCell ref="H1326:H1353"/>
    <mergeCell ref="I1326:I1353"/>
    <mergeCell ref="J1326:J1353"/>
    <mergeCell ref="L1326:L1353"/>
    <mergeCell ref="J1298:J1325"/>
    <mergeCell ref="L1298:L1325"/>
    <mergeCell ref="A1270:A1297"/>
    <mergeCell ref="B1270:B1297"/>
    <mergeCell ref="C1270:C1297"/>
    <mergeCell ref="E1270:E1297"/>
    <mergeCell ref="F1270:F1297"/>
    <mergeCell ref="H1270:H1297"/>
    <mergeCell ref="I1270:I1297"/>
    <mergeCell ref="J1270:J1297"/>
    <mergeCell ref="L1240:L1267"/>
    <mergeCell ref="A1240:A1267"/>
    <mergeCell ref="F1240:F1267"/>
    <mergeCell ref="E1240:E1267"/>
    <mergeCell ref="C1240:C1267"/>
    <mergeCell ref="B1240:B1267"/>
    <mergeCell ref="H1240:H1267"/>
    <mergeCell ref="I1240:I1267"/>
    <mergeCell ref="J1240:J1267"/>
    <mergeCell ref="K1270:K1297"/>
    <mergeCell ref="A998:A1003"/>
    <mergeCell ref="B998:B1003"/>
    <mergeCell ref="C998:C1003"/>
    <mergeCell ref="H998:H1003"/>
    <mergeCell ref="I998:I1003"/>
    <mergeCell ref="J998:J1003"/>
    <mergeCell ref="K998:K1003"/>
    <mergeCell ref="A1040:A1060"/>
    <mergeCell ref="B1040:B1060"/>
    <mergeCell ref="C1040:C1060"/>
    <mergeCell ref="E1040:E1060"/>
    <mergeCell ref="F1040:F1060"/>
    <mergeCell ref="H1040:H1060"/>
    <mergeCell ref="I1040:I1060"/>
    <mergeCell ref="J1040:J1060"/>
    <mergeCell ref="K1040:K1060"/>
    <mergeCell ref="C960:C965"/>
    <mergeCell ref="B960:B965"/>
    <mergeCell ref="A960:A965"/>
    <mergeCell ref="A991:A996"/>
    <mergeCell ref="B991:B996"/>
    <mergeCell ref="C991:C996"/>
    <mergeCell ref="A966:A971"/>
    <mergeCell ref="B966:B971"/>
    <mergeCell ref="C966:C971"/>
    <mergeCell ref="E692:E695"/>
    <mergeCell ref="F692:F695"/>
    <mergeCell ref="H692:H695"/>
    <mergeCell ref="I692:I695"/>
    <mergeCell ref="J692:J695"/>
    <mergeCell ref="K692:K695"/>
    <mergeCell ref="E991:E996"/>
    <mergeCell ref="F991:F996"/>
    <mergeCell ref="H991:H996"/>
    <mergeCell ref="I991:I996"/>
    <mergeCell ref="J991:J996"/>
    <mergeCell ref="K991:K996"/>
    <mergeCell ref="F960:F965"/>
    <mergeCell ref="E960:E965"/>
    <mergeCell ref="E966:E971"/>
    <mergeCell ref="F966:F971"/>
    <mergeCell ref="H966:H971"/>
    <mergeCell ref="I966:I971"/>
    <mergeCell ref="J966:J971"/>
    <mergeCell ref="K966:K971"/>
    <mergeCell ref="L607:L611"/>
    <mergeCell ref="A622:A631"/>
    <mergeCell ref="B622:B631"/>
    <mergeCell ref="C622:C631"/>
    <mergeCell ref="E622:E631"/>
    <mergeCell ref="F622:F631"/>
    <mergeCell ref="H622:H631"/>
    <mergeCell ref="I622:I631"/>
    <mergeCell ref="J622:J631"/>
    <mergeCell ref="K622:K631"/>
    <mergeCell ref="L622:L631"/>
    <mergeCell ref="J607:J611"/>
    <mergeCell ref="K607:K611"/>
    <mergeCell ref="A563:A571"/>
    <mergeCell ref="A572:A595"/>
    <mergeCell ref="A607:A611"/>
    <mergeCell ref="B607:B611"/>
    <mergeCell ref="C607:C611"/>
    <mergeCell ref="E607:E611"/>
    <mergeCell ref="F607:F611"/>
    <mergeCell ref="H607:H611"/>
    <mergeCell ref="I607:I611"/>
    <mergeCell ref="B572:B595"/>
    <mergeCell ref="C572:C595"/>
    <mergeCell ref="E572:E595"/>
    <mergeCell ref="F572:F595"/>
    <mergeCell ref="H572:H595"/>
    <mergeCell ref="I572:I595"/>
    <mergeCell ref="J572:J595"/>
    <mergeCell ref="K572:K595"/>
    <mergeCell ref="L572:L595"/>
    <mergeCell ref="B563:B571"/>
    <mergeCell ref="C563:C571"/>
    <mergeCell ref="E563:E571"/>
    <mergeCell ref="F563:F571"/>
    <mergeCell ref="H563:H571"/>
    <mergeCell ref="I563:I571"/>
    <mergeCell ref="J563:J571"/>
    <mergeCell ref="K563:K571"/>
    <mergeCell ref="L563:L571"/>
    <mergeCell ref="L551:L553"/>
    <mergeCell ref="A551:A553"/>
    <mergeCell ref="B551:B553"/>
    <mergeCell ref="C551:C553"/>
    <mergeCell ref="E551:E553"/>
    <mergeCell ref="F551:F553"/>
    <mergeCell ref="H551:H553"/>
    <mergeCell ref="I551:I553"/>
    <mergeCell ref="J551:J553"/>
    <mergeCell ref="K551:K553"/>
    <mergeCell ref="L543:L544"/>
    <mergeCell ref="A548:A550"/>
    <mergeCell ref="B548:B550"/>
    <mergeCell ref="C548:C550"/>
    <mergeCell ref="E548:E550"/>
    <mergeCell ref="F548:F550"/>
    <mergeCell ref="H548:H550"/>
    <mergeCell ref="I548:I550"/>
    <mergeCell ref="J548:J550"/>
    <mergeCell ref="K548:K550"/>
    <mergeCell ref="L548:L550"/>
    <mergeCell ref="A543:A544"/>
    <mergeCell ref="B543:B544"/>
    <mergeCell ref="C543:C544"/>
    <mergeCell ref="E543:E544"/>
    <mergeCell ref="F543:F544"/>
    <mergeCell ref="H543:H544"/>
    <mergeCell ref="I543:I544"/>
    <mergeCell ref="J543:J544"/>
    <mergeCell ref="K543:K544"/>
    <mergeCell ref="J520:J522"/>
    <mergeCell ref="K520:K522"/>
    <mergeCell ref="L520:L522"/>
    <mergeCell ref="A541:A542"/>
    <mergeCell ref="B541:B542"/>
    <mergeCell ref="C541:C542"/>
    <mergeCell ref="E541:E542"/>
    <mergeCell ref="F541:F542"/>
    <mergeCell ref="H541:H542"/>
    <mergeCell ref="I541:I542"/>
    <mergeCell ref="J541:J542"/>
    <mergeCell ref="K541:K542"/>
    <mergeCell ref="L541:L542"/>
    <mergeCell ref="L529:L532"/>
    <mergeCell ref="J533:J536"/>
    <mergeCell ref="K533:K536"/>
    <mergeCell ref="L533:L536"/>
    <mergeCell ref="C529:C532"/>
    <mergeCell ref="E529:E532"/>
    <mergeCell ref="F529:F532"/>
    <mergeCell ref="H529:H532"/>
    <mergeCell ref="I529:I532"/>
    <mergeCell ref="J529:J532"/>
    <mergeCell ref="K529:K532"/>
    <mergeCell ref="L692:L695"/>
    <mergeCell ref="A517:A519"/>
    <mergeCell ref="B517:B519"/>
    <mergeCell ref="C517:C519"/>
    <mergeCell ref="E517:E519"/>
    <mergeCell ref="F517:F519"/>
    <mergeCell ref="H517:H519"/>
    <mergeCell ref="I517:I519"/>
    <mergeCell ref="J517:J519"/>
    <mergeCell ref="K517:K519"/>
    <mergeCell ref="L517:L519"/>
    <mergeCell ref="A520:A522"/>
    <mergeCell ref="B520:B522"/>
    <mergeCell ref="C520:C522"/>
    <mergeCell ref="E520:E522"/>
    <mergeCell ref="F520:F522"/>
    <mergeCell ref="H520:H522"/>
    <mergeCell ref="I520:I522"/>
    <mergeCell ref="A692:A695"/>
    <mergeCell ref="B692:B695"/>
    <mergeCell ref="C692:C695"/>
    <mergeCell ref="A533:A536"/>
    <mergeCell ref="B533:B536"/>
    <mergeCell ref="C533:C536"/>
    <mergeCell ref="F460:F472"/>
    <mergeCell ref="E460:E472"/>
    <mergeCell ref="B460:B472"/>
    <mergeCell ref="A460:A472"/>
    <mergeCell ref="H460:H472"/>
    <mergeCell ref="I460:I472"/>
    <mergeCell ref="A476:A481"/>
    <mergeCell ref="B476:B481"/>
    <mergeCell ref="E476:E481"/>
    <mergeCell ref="F476:F481"/>
    <mergeCell ref="H476:H481"/>
    <mergeCell ref="I476:I481"/>
    <mergeCell ref="E533:E536"/>
    <mergeCell ref="F533:F536"/>
    <mergeCell ref="H533:H536"/>
    <mergeCell ref="I533:I536"/>
    <mergeCell ref="A529:A532"/>
    <mergeCell ref="B529:B532"/>
    <mergeCell ref="J460:J472"/>
    <mergeCell ref="K460:K472"/>
    <mergeCell ref="L460:L472"/>
    <mergeCell ref="J476:J481"/>
    <mergeCell ref="K476:K481"/>
    <mergeCell ref="L476:L481"/>
    <mergeCell ref="A482:A487"/>
    <mergeCell ref="B482:B487"/>
    <mergeCell ref="E482:E487"/>
    <mergeCell ref="F482:F487"/>
    <mergeCell ref="H482:H487"/>
    <mergeCell ref="I482:I487"/>
    <mergeCell ref="J482:J487"/>
    <mergeCell ref="K482:K487"/>
    <mergeCell ref="L482:L487"/>
    <mergeCell ref="L525:L526"/>
    <mergeCell ref="A523:A524"/>
    <mergeCell ref="B523:B524"/>
    <mergeCell ref="A430:A431"/>
    <mergeCell ref="H430:H431"/>
    <mergeCell ref="I430:I431"/>
    <mergeCell ref="J430:J431"/>
    <mergeCell ref="K430:K431"/>
    <mergeCell ref="L430:L431"/>
    <mergeCell ref="A432:A433"/>
    <mergeCell ref="B432:B433"/>
    <mergeCell ref="E432:E433"/>
    <mergeCell ref="F432:F433"/>
    <mergeCell ref="H432:H433"/>
    <mergeCell ref="I432:I433"/>
    <mergeCell ref="J432:J433"/>
    <mergeCell ref="K432:K433"/>
    <mergeCell ref="L432:L433"/>
    <mergeCell ref="F430:F431"/>
    <mergeCell ref="E430:E431"/>
    <mergeCell ref="B430:B431"/>
    <mergeCell ref="A420:A424"/>
    <mergeCell ref="F420:F424"/>
    <mergeCell ref="H420:H424"/>
    <mergeCell ref="I420:I424"/>
    <mergeCell ref="J420:J424"/>
    <mergeCell ref="K420:K424"/>
    <mergeCell ref="L420:L424"/>
    <mergeCell ref="E420:E424"/>
    <mergeCell ref="B420:B424"/>
    <mergeCell ref="E387:E398"/>
    <mergeCell ref="B387:B398"/>
    <mergeCell ref="A387:A398"/>
    <mergeCell ref="F387:F398"/>
    <mergeCell ref="H387:H398"/>
    <mergeCell ref="I387:I398"/>
    <mergeCell ref="J387:J398"/>
    <mergeCell ref="K387:K398"/>
    <mergeCell ref="L387:L398"/>
    <mergeCell ref="L377:L379"/>
    <mergeCell ref="F380:F386"/>
    <mergeCell ref="E380:E386"/>
    <mergeCell ref="B380:B386"/>
    <mergeCell ref="A380:A386"/>
    <mergeCell ref="H380:H386"/>
    <mergeCell ref="I380:I386"/>
    <mergeCell ref="J380:J386"/>
    <mergeCell ref="K380:K386"/>
    <mergeCell ref="L380:L386"/>
    <mergeCell ref="A377:A379"/>
    <mergeCell ref="B377:B379"/>
    <mergeCell ref="E377:E379"/>
    <mergeCell ref="F377:F379"/>
    <mergeCell ref="H377:H379"/>
    <mergeCell ref="I377:I379"/>
    <mergeCell ref="J377:J379"/>
    <mergeCell ref="K377:K379"/>
    <mergeCell ref="B360:B372"/>
    <mergeCell ref="H360:H372"/>
    <mergeCell ref="I360:I372"/>
    <mergeCell ref="J360:J372"/>
    <mergeCell ref="K360:K372"/>
    <mergeCell ref="L360:L372"/>
    <mergeCell ref="A339:A347"/>
    <mergeCell ref="B339:B347"/>
    <mergeCell ref="H339:H347"/>
    <mergeCell ref="I339:I347"/>
    <mergeCell ref="J339:J347"/>
    <mergeCell ref="K339:K347"/>
    <mergeCell ref="L339:L347"/>
    <mergeCell ref="A348:A357"/>
    <mergeCell ref="B348:B357"/>
    <mergeCell ref="H348:H357"/>
    <mergeCell ref="I348:I357"/>
    <mergeCell ref="J348:J357"/>
    <mergeCell ref="K348:K357"/>
    <mergeCell ref="L348:L357"/>
    <mergeCell ref="A360:A372"/>
    <mergeCell ref="A327:A334"/>
    <mergeCell ref="B327:B334"/>
    <mergeCell ref="H327:H334"/>
    <mergeCell ref="I327:I334"/>
    <mergeCell ref="J327:J334"/>
    <mergeCell ref="K327:K334"/>
    <mergeCell ref="L327:L334"/>
    <mergeCell ref="B335:B338"/>
    <mergeCell ref="H335:H338"/>
    <mergeCell ref="I335:I338"/>
    <mergeCell ref="J335:J338"/>
    <mergeCell ref="K335:K338"/>
    <mergeCell ref="L335:L338"/>
    <mergeCell ref="A335:A338"/>
    <mergeCell ref="A317:A320"/>
    <mergeCell ref="B317:B320"/>
    <mergeCell ref="E317:E320"/>
    <mergeCell ref="F317:F320"/>
    <mergeCell ref="H317:H320"/>
    <mergeCell ref="I317:I320"/>
    <mergeCell ref="J317:J320"/>
    <mergeCell ref="K317:K320"/>
    <mergeCell ref="L317:L320"/>
    <mergeCell ref="A313:A315"/>
    <mergeCell ref="B313:B315"/>
    <mergeCell ref="E313:E315"/>
    <mergeCell ref="F313:F315"/>
    <mergeCell ref="H313:H315"/>
    <mergeCell ref="I313:I315"/>
    <mergeCell ref="J313:J315"/>
    <mergeCell ref="K313:K315"/>
    <mergeCell ref="L313:L315"/>
    <mergeCell ref="E310:E312"/>
    <mergeCell ref="F310:F312"/>
    <mergeCell ref="A310:A312"/>
    <mergeCell ref="B310:B312"/>
    <mergeCell ref="H310:H312"/>
    <mergeCell ref="I310:I312"/>
    <mergeCell ref="J310:J312"/>
    <mergeCell ref="K310:K312"/>
    <mergeCell ref="L310:L312"/>
    <mergeCell ref="A304:A306"/>
    <mergeCell ref="B304:B306"/>
    <mergeCell ref="E304:E306"/>
    <mergeCell ref="F304:F306"/>
    <mergeCell ref="H304:H306"/>
    <mergeCell ref="I304:I306"/>
    <mergeCell ref="J304:J306"/>
    <mergeCell ref="K304:K306"/>
    <mergeCell ref="L304:L306"/>
    <mergeCell ref="B251:B252"/>
    <mergeCell ref="E251:E252"/>
    <mergeCell ref="F251:F252"/>
    <mergeCell ref="H251:H252"/>
    <mergeCell ref="I251:I252"/>
    <mergeCell ref="J251:J252"/>
    <mergeCell ref="K251:K252"/>
    <mergeCell ref="L251:L252"/>
    <mergeCell ref="A251:A252"/>
    <mergeCell ref="A248:A250"/>
    <mergeCell ref="B248:B250"/>
    <mergeCell ref="E248:E250"/>
    <mergeCell ref="F248:F250"/>
    <mergeCell ref="H248:H250"/>
    <mergeCell ref="I248:I250"/>
    <mergeCell ref="J248:J250"/>
    <mergeCell ref="K248:K250"/>
    <mergeCell ref="L248:L250"/>
    <mergeCell ref="A195:A198"/>
    <mergeCell ref="B195:B198"/>
    <mergeCell ref="E195:E198"/>
    <mergeCell ref="F195:F198"/>
    <mergeCell ref="H195:H198"/>
    <mergeCell ref="I195:I198"/>
    <mergeCell ref="J195:J198"/>
    <mergeCell ref="K195:K198"/>
    <mergeCell ref="L195:L198"/>
    <mergeCell ref="A190:A194"/>
    <mergeCell ref="B190:B194"/>
    <mergeCell ref="E190:E194"/>
    <mergeCell ref="F190:F194"/>
    <mergeCell ref="H190:H194"/>
    <mergeCell ref="I190:I194"/>
    <mergeCell ref="J190:J194"/>
    <mergeCell ref="K190:K194"/>
    <mergeCell ref="L190:L194"/>
    <mergeCell ref="F184:F188"/>
    <mergeCell ref="E184:E188"/>
    <mergeCell ref="B184:B188"/>
    <mergeCell ref="A184:A188"/>
    <mergeCell ref="H184:H188"/>
    <mergeCell ref="I184:I188"/>
    <mergeCell ref="J184:J188"/>
    <mergeCell ref="K184:K188"/>
    <mergeCell ref="L184:L188"/>
    <mergeCell ref="A181:A183"/>
    <mergeCell ref="B181:B183"/>
    <mergeCell ref="E181:E183"/>
    <mergeCell ref="F181:F183"/>
    <mergeCell ref="H181:H183"/>
    <mergeCell ref="I181:I183"/>
    <mergeCell ref="J181:J183"/>
    <mergeCell ref="K181:K183"/>
    <mergeCell ref="L181:L183"/>
    <mergeCell ref="A43:A47"/>
    <mergeCell ref="B43:B47"/>
    <mergeCell ref="E43:E47"/>
    <mergeCell ref="F43:F47"/>
    <mergeCell ref="H43:H47"/>
    <mergeCell ref="I64:I66"/>
    <mergeCell ref="J64:J66"/>
    <mergeCell ref="K64:K66"/>
    <mergeCell ref="L64:L66"/>
    <mergeCell ref="A64:A66"/>
    <mergeCell ref="B64:B66"/>
    <mergeCell ref="E64:E66"/>
    <mergeCell ref="F64:F66"/>
    <mergeCell ref="H64:H66"/>
    <mergeCell ref="A1:G1"/>
    <mergeCell ref="A2:G2"/>
    <mergeCell ref="A8:A20"/>
    <mergeCell ref="B8:B20"/>
    <mergeCell ref="E8:E20"/>
    <mergeCell ref="F8:F20"/>
    <mergeCell ref="I37:I42"/>
    <mergeCell ref="J37:J42"/>
    <mergeCell ref="K37:K42"/>
    <mergeCell ref="I8:I20"/>
    <mergeCell ref="J8:J20"/>
    <mergeCell ref="K8:K20"/>
    <mergeCell ref="A31:A36"/>
    <mergeCell ref="B31:B36"/>
    <mergeCell ref="E31:E36"/>
    <mergeCell ref="A37:A42"/>
    <mergeCell ref="B37:B42"/>
    <mergeCell ref="E37:E42"/>
    <mergeCell ref="F37:F42"/>
    <mergeCell ref="H37:H42"/>
    <mergeCell ref="L8:L20"/>
    <mergeCell ref="F31:F36"/>
    <mergeCell ref="H31:H36"/>
    <mergeCell ref="H8:H20"/>
    <mergeCell ref="I31:I36"/>
    <mergeCell ref="J31:J36"/>
    <mergeCell ref="K31:K36"/>
    <mergeCell ref="L31:L36"/>
    <mergeCell ref="I93:I97"/>
    <mergeCell ref="J93:J97"/>
    <mergeCell ref="K93:K97"/>
    <mergeCell ref="L93:L97"/>
    <mergeCell ref="L37:L42"/>
    <mergeCell ref="I43:I47"/>
    <mergeCell ref="J43:J47"/>
    <mergeCell ref="K43:K47"/>
    <mergeCell ref="L43:L47"/>
    <mergeCell ref="A93:A97"/>
    <mergeCell ref="B93:B97"/>
    <mergeCell ref="E93:E97"/>
    <mergeCell ref="F93:F97"/>
    <mergeCell ref="H93:H97"/>
    <mergeCell ref="J111:J114"/>
    <mergeCell ref="K111:K114"/>
    <mergeCell ref="L111:L114"/>
    <mergeCell ref="A111:A114"/>
    <mergeCell ref="B111:B114"/>
    <mergeCell ref="E111:E114"/>
    <mergeCell ref="F111:F114"/>
    <mergeCell ref="H111:H114"/>
    <mergeCell ref="I111:I114"/>
    <mergeCell ref="A105:A110"/>
    <mergeCell ref="B105:B110"/>
    <mergeCell ref="E105:E110"/>
    <mergeCell ref="F105:F110"/>
    <mergeCell ref="H105:H110"/>
    <mergeCell ref="I105:I110"/>
    <mergeCell ref="J105:J110"/>
    <mergeCell ref="K105:K110"/>
    <mergeCell ref="L105:L110"/>
    <mergeCell ref="A115:A116"/>
    <mergeCell ref="B115:B116"/>
    <mergeCell ref="E115:E116"/>
    <mergeCell ref="F115:F116"/>
    <mergeCell ref="H115:H116"/>
    <mergeCell ref="I115:I116"/>
    <mergeCell ref="J115:J116"/>
    <mergeCell ref="K115:K116"/>
    <mergeCell ref="L115:L116"/>
    <mergeCell ref="I117:I118"/>
    <mergeCell ref="J117:J118"/>
    <mergeCell ref="K117:K118"/>
    <mergeCell ref="L117:L118"/>
    <mergeCell ref="A124:A127"/>
    <mergeCell ref="B124:B127"/>
    <mergeCell ref="E124:E127"/>
    <mergeCell ref="F124:F127"/>
    <mergeCell ref="H124:H127"/>
    <mergeCell ref="I124:I127"/>
    <mergeCell ref="J124:J127"/>
    <mergeCell ref="K124:K127"/>
    <mergeCell ref="L124:L127"/>
    <mergeCell ref="A117:A118"/>
    <mergeCell ref="B117:B118"/>
    <mergeCell ref="E117:E118"/>
    <mergeCell ref="F117:F118"/>
    <mergeCell ref="H117:H118"/>
    <mergeCell ref="I128:I132"/>
    <mergeCell ref="J128:J132"/>
    <mergeCell ref="K128:K132"/>
    <mergeCell ref="L128:L132"/>
    <mergeCell ref="A138:A139"/>
    <mergeCell ref="B138:B139"/>
    <mergeCell ref="E138:E139"/>
    <mergeCell ref="F138:F139"/>
    <mergeCell ref="H138:H139"/>
    <mergeCell ref="I138:I139"/>
    <mergeCell ref="J138:J139"/>
    <mergeCell ref="K138:K139"/>
    <mergeCell ref="L138:L139"/>
    <mergeCell ref="A128:A132"/>
    <mergeCell ref="B128:B132"/>
    <mergeCell ref="E128:E132"/>
    <mergeCell ref="F128:F132"/>
    <mergeCell ref="H128:H132"/>
    <mergeCell ref="K166:K170"/>
    <mergeCell ref="L166:L170"/>
    <mergeCell ref="A166:A170"/>
    <mergeCell ref="B166:B170"/>
    <mergeCell ref="E166:E170"/>
    <mergeCell ref="F166:F170"/>
    <mergeCell ref="H166:H170"/>
    <mergeCell ref="I166:I170"/>
    <mergeCell ref="J166:J170"/>
    <mergeCell ref="A255:A258"/>
    <mergeCell ref="B255:B258"/>
    <mergeCell ref="E255:E258"/>
    <mergeCell ref="F255:F258"/>
    <mergeCell ref="H255:H258"/>
    <mergeCell ref="I255:I258"/>
    <mergeCell ref="J255:J258"/>
    <mergeCell ref="K255:K258"/>
    <mergeCell ref="L255:L258"/>
    <mergeCell ref="A298:A300"/>
    <mergeCell ref="B298:B300"/>
    <mergeCell ref="E298:E300"/>
    <mergeCell ref="F298:F300"/>
    <mergeCell ref="H298:H300"/>
    <mergeCell ref="I298:I300"/>
    <mergeCell ref="J298:J300"/>
    <mergeCell ref="K298:K300"/>
    <mergeCell ref="L298:L300"/>
    <mergeCell ref="A301:A303"/>
    <mergeCell ref="B301:B303"/>
    <mergeCell ref="E301:E303"/>
    <mergeCell ref="F301:F303"/>
    <mergeCell ref="H301:H303"/>
    <mergeCell ref="I301:I303"/>
    <mergeCell ref="J301:J303"/>
    <mergeCell ref="K301:K303"/>
    <mergeCell ref="L301:L303"/>
    <mergeCell ref="L537:L539"/>
    <mergeCell ref="A537:A539"/>
    <mergeCell ref="B537:B539"/>
    <mergeCell ref="C537:C539"/>
    <mergeCell ref="E537:E539"/>
    <mergeCell ref="F537:F539"/>
    <mergeCell ref="H537:H539"/>
    <mergeCell ref="I537:I539"/>
    <mergeCell ref="J537:J539"/>
    <mergeCell ref="K537:K539"/>
    <mergeCell ref="C523:C524"/>
    <mergeCell ref="E523:E524"/>
    <mergeCell ref="F523:F524"/>
    <mergeCell ref="H523:H524"/>
    <mergeCell ref="I523:I524"/>
    <mergeCell ref="J523:J524"/>
    <mergeCell ref="K523:K524"/>
    <mergeCell ref="L523:L524"/>
    <mergeCell ref="A525:A526"/>
    <mergeCell ref="B525:B526"/>
    <mergeCell ref="C525:C526"/>
    <mergeCell ref="E525:E526"/>
    <mergeCell ref="F525:F526"/>
    <mergeCell ref="H525:H526"/>
    <mergeCell ref="I525:I526"/>
    <mergeCell ref="J525:J526"/>
    <mergeCell ref="K525:K526"/>
    <mergeCell ref="L670:L673"/>
    <mergeCell ref="A670:A673"/>
    <mergeCell ref="B670:B673"/>
    <mergeCell ref="C670:C673"/>
    <mergeCell ref="E670:E673"/>
    <mergeCell ref="F670:F673"/>
    <mergeCell ref="H670:H673"/>
    <mergeCell ref="I670:I673"/>
    <mergeCell ref="J670:J673"/>
    <mergeCell ref="K670:K673"/>
    <mergeCell ref="L714:L717"/>
    <mergeCell ref="A714:A717"/>
    <mergeCell ref="B714:B717"/>
    <mergeCell ref="C714:C717"/>
    <mergeCell ref="E714:E717"/>
    <mergeCell ref="F714:F717"/>
    <mergeCell ref="H714:H717"/>
    <mergeCell ref="I714:I717"/>
    <mergeCell ref="J714:J717"/>
    <mergeCell ref="K714:K717"/>
    <mergeCell ref="C840:C844"/>
    <mergeCell ref="B840:B844"/>
    <mergeCell ref="A840:A844"/>
    <mergeCell ref="H840:H844"/>
    <mergeCell ref="I840:I844"/>
    <mergeCell ref="J840:J844"/>
    <mergeCell ref="K840:K844"/>
    <mergeCell ref="L840:L844"/>
    <mergeCell ref="A830:A834"/>
    <mergeCell ref="B830:B834"/>
    <mergeCell ref="C830:C834"/>
    <mergeCell ref="E830:E834"/>
    <mergeCell ref="F830:F834"/>
    <mergeCell ref="H830:H834"/>
    <mergeCell ref="I830:I834"/>
    <mergeCell ref="J830:J834"/>
    <mergeCell ref="K830:K834"/>
    <mergeCell ref="E1061:E1062"/>
    <mergeCell ref="F1061:F1062"/>
    <mergeCell ref="H1061:H1062"/>
    <mergeCell ref="I1061:I1062"/>
    <mergeCell ref="J1061:J1062"/>
    <mergeCell ref="K1061:K1062"/>
    <mergeCell ref="L830:L834"/>
    <mergeCell ref="F840:F844"/>
    <mergeCell ref="E840:E844"/>
    <mergeCell ref="H960:H965"/>
    <mergeCell ref="I960:I965"/>
    <mergeCell ref="J960:J965"/>
    <mergeCell ref="K960:K965"/>
    <mergeCell ref="L998:L1003"/>
    <mergeCell ref="E998:E1003"/>
    <mergeCell ref="F998:F1003"/>
    <mergeCell ref="L1061:L1062"/>
    <mergeCell ref="L991:L996"/>
    <mergeCell ref="L960:L965"/>
    <mergeCell ref="L966:L971"/>
    <mergeCell ref="L1040:L1060"/>
    <mergeCell ref="I1065:I1066"/>
    <mergeCell ref="J1065:J1066"/>
    <mergeCell ref="K1065:K1066"/>
    <mergeCell ref="L1065:L1066"/>
    <mergeCell ref="A1063:A1064"/>
    <mergeCell ref="B1063:B1064"/>
    <mergeCell ref="C1063:C1064"/>
    <mergeCell ref="E1063:E1064"/>
    <mergeCell ref="F1063:F1064"/>
    <mergeCell ref="H1063:H1064"/>
    <mergeCell ref="I1063:I1064"/>
    <mergeCell ref="J1063:J1064"/>
    <mergeCell ref="K1063:K1064"/>
    <mergeCell ref="K1298:K1325"/>
    <mergeCell ref="K1326:K1353"/>
    <mergeCell ref="K1354:K1359"/>
    <mergeCell ref="K1240:K1267"/>
    <mergeCell ref="A1061:A1062"/>
    <mergeCell ref="B1061:B1062"/>
    <mergeCell ref="C1061:C1062"/>
    <mergeCell ref="L1067:L1068"/>
    <mergeCell ref="H1067:H1068"/>
    <mergeCell ref="A1067:A1068"/>
    <mergeCell ref="B1067:B1068"/>
    <mergeCell ref="C1067:C1068"/>
    <mergeCell ref="E1067:E1068"/>
    <mergeCell ref="F1067:F1068"/>
    <mergeCell ref="I1067:I1068"/>
    <mergeCell ref="J1067:J1068"/>
    <mergeCell ref="K1067:K1068"/>
    <mergeCell ref="L1063:L1064"/>
    <mergeCell ref="A1065:A1066"/>
    <mergeCell ref="B1065:B1066"/>
    <mergeCell ref="C1065:C1066"/>
    <mergeCell ref="E1065:E1066"/>
    <mergeCell ref="F1065:F1066"/>
    <mergeCell ref="H1065:H1066"/>
    <mergeCell ref="I1527:I1558"/>
    <mergeCell ref="K1560:K1593"/>
    <mergeCell ref="L1560:L1593"/>
    <mergeCell ref="F1560:F1577"/>
    <mergeCell ref="E1560:E1577"/>
    <mergeCell ref="E1589:E1593"/>
    <mergeCell ref="F1589:F1593"/>
    <mergeCell ref="A1560:A1593"/>
    <mergeCell ref="B1560:B1593"/>
    <mergeCell ref="C1560:C1593"/>
    <mergeCell ref="H1560:H1593"/>
    <mergeCell ref="I1560:I1593"/>
    <mergeCell ref="G1578:G1579"/>
    <mergeCell ref="G1580:G1581"/>
    <mergeCell ref="G1582:G1583"/>
    <mergeCell ref="J1560:J1593"/>
    <mergeCell ref="A1527:A1558"/>
    <mergeCell ref="L1528:L1558"/>
    <mergeCell ref="B1527:B1558"/>
    <mergeCell ref="C1527:C1558"/>
    <mergeCell ref="L1595:L1598"/>
    <mergeCell ref="K1595:K1598"/>
    <mergeCell ref="A1599:A1601"/>
    <mergeCell ref="B1599:B1601"/>
    <mergeCell ref="C1599:C1601"/>
    <mergeCell ref="F1599:F1601"/>
    <mergeCell ref="E1599:E1601"/>
    <mergeCell ref="H1599:H1601"/>
    <mergeCell ref="K1599:K1601"/>
    <mergeCell ref="L1599:L1601"/>
    <mergeCell ref="A1595:A1598"/>
    <mergeCell ref="B1595:B1598"/>
    <mergeCell ref="C1595:C1598"/>
    <mergeCell ref="E1595:E1598"/>
    <mergeCell ref="F1595:F1598"/>
    <mergeCell ref="H1595:H1598"/>
  </mergeCells>
  <phoneticPr fontId="20" type="noConversion"/>
  <pageMargins left="0.75" right="0.75" top="1" bottom="1" header="0.5" footer="0.5"/>
  <pageSetup paperSize="8" scale="48" fitToHeight="7" orientation="landscape"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EBBDC-2BDB-4C68-8079-7E5E20E40C6F}">
  <sheetPr codeName="Sheet17">
    <tabColor theme="4" tint="0.79998168889431442"/>
    <pageSetUpPr fitToPage="1"/>
  </sheetPr>
  <dimension ref="A1:T29"/>
  <sheetViews>
    <sheetView showGridLines="0" zoomScaleNormal="100" workbookViewId="0"/>
  </sheetViews>
  <sheetFormatPr defaultColWidth="8.88671875" defaultRowHeight="12.75"/>
  <cols>
    <col min="1" max="1" width="6.6640625" style="3" customWidth="1"/>
    <col min="2" max="2" width="14.33203125" style="3" customWidth="1"/>
    <col min="3" max="3" width="21.55468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2"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6" customHeight="1">
      <c r="A3" s="739" t="s">
        <v>530</v>
      </c>
      <c r="B3" s="740"/>
      <c r="C3" s="740"/>
      <c r="D3" s="740"/>
      <c r="E3" s="740"/>
      <c r="F3" s="740"/>
      <c r="G3" s="82"/>
      <c r="H3" s="741" t="s">
        <v>2412</v>
      </c>
      <c r="I3" s="742"/>
      <c r="J3" s="742"/>
      <c r="K3" s="743"/>
      <c r="L3" s="748" t="s">
        <v>2367</v>
      </c>
      <c r="M3" s="807"/>
      <c r="N3" s="488" t="s">
        <v>6106</v>
      </c>
      <c r="O3" s="83" t="s">
        <v>6367</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90" customHeight="1">
      <c r="A6" s="91" t="s">
        <v>2148</v>
      </c>
      <c r="B6" s="91" t="s">
        <v>432</v>
      </c>
      <c r="C6" s="110" t="s">
        <v>1877</v>
      </c>
      <c r="D6" s="37" t="s">
        <v>2044</v>
      </c>
      <c r="E6" s="38" t="s">
        <v>1170</v>
      </c>
      <c r="F6" s="38"/>
      <c r="G6" s="37"/>
      <c r="H6" s="38" t="s">
        <v>210</v>
      </c>
      <c r="I6" s="38" t="s">
        <v>210</v>
      </c>
      <c r="J6" s="38" t="s">
        <v>21</v>
      </c>
      <c r="K6" s="37"/>
      <c r="L6" s="38" t="s">
        <v>211</v>
      </c>
      <c r="M6" s="37" t="s">
        <v>233</v>
      </c>
      <c r="N6" s="38" t="s">
        <v>31</v>
      </c>
      <c r="O6" s="37" t="s">
        <v>5323</v>
      </c>
      <c r="P6" s="94"/>
      <c r="Q6" s="95" t="s">
        <v>213</v>
      </c>
      <c r="R6" s="95" t="s">
        <v>213</v>
      </c>
      <c r="S6" s="95" t="s">
        <v>213</v>
      </c>
      <c r="T6" s="95" t="s">
        <v>2473</v>
      </c>
    </row>
    <row r="7" spans="1:20" s="39" customFormat="1" ht="51.75" customHeight="1">
      <c r="A7" s="764" t="s">
        <v>2149</v>
      </c>
      <c r="B7" s="764" t="s">
        <v>531</v>
      </c>
      <c r="C7" s="803" t="s">
        <v>532</v>
      </c>
      <c r="D7" s="785" t="s">
        <v>533</v>
      </c>
      <c r="E7" s="773" t="s">
        <v>82</v>
      </c>
      <c r="F7" s="183" t="s">
        <v>247</v>
      </c>
      <c r="G7" s="37" t="s">
        <v>320</v>
      </c>
      <c r="H7" s="773" t="s">
        <v>210</v>
      </c>
      <c r="I7" s="773" t="s">
        <v>210</v>
      </c>
      <c r="J7" s="773" t="s">
        <v>210</v>
      </c>
      <c r="K7" s="785"/>
      <c r="L7" s="773" t="s">
        <v>321</v>
      </c>
      <c r="M7" s="785" t="s">
        <v>322</v>
      </c>
      <c r="N7" s="773" t="s">
        <v>31</v>
      </c>
      <c r="O7" s="785" t="s">
        <v>5324</v>
      </c>
      <c r="P7" s="36"/>
      <c r="Q7" s="761" t="s">
        <v>213</v>
      </c>
      <c r="R7" s="761" t="s">
        <v>213</v>
      </c>
      <c r="S7" s="761" t="s">
        <v>213</v>
      </c>
      <c r="T7" s="761" t="s">
        <v>2473</v>
      </c>
    </row>
    <row r="8" spans="1:20" s="39" customFormat="1" ht="28.5" customHeight="1">
      <c r="A8" s="765"/>
      <c r="B8" s="765"/>
      <c r="C8" s="804"/>
      <c r="D8" s="786"/>
      <c r="E8" s="774"/>
      <c r="F8" s="183" t="s">
        <v>249</v>
      </c>
      <c r="G8" s="37" t="s">
        <v>341</v>
      </c>
      <c r="H8" s="774"/>
      <c r="I8" s="774"/>
      <c r="J8" s="774"/>
      <c r="K8" s="786"/>
      <c r="L8" s="774"/>
      <c r="M8" s="786"/>
      <c r="N8" s="774"/>
      <c r="O8" s="786"/>
      <c r="P8" s="174"/>
      <c r="Q8" s="762"/>
      <c r="R8" s="762"/>
      <c r="S8" s="762"/>
      <c r="T8" s="762"/>
    </row>
    <row r="9" spans="1:20" s="39" customFormat="1" ht="22.5">
      <c r="A9" s="765"/>
      <c r="B9" s="765"/>
      <c r="C9" s="804"/>
      <c r="D9" s="786"/>
      <c r="E9" s="774"/>
      <c r="F9" s="183" t="s">
        <v>250</v>
      </c>
      <c r="G9" s="37" t="s">
        <v>343</v>
      </c>
      <c r="H9" s="774"/>
      <c r="I9" s="774"/>
      <c r="J9" s="774"/>
      <c r="K9" s="786"/>
      <c r="L9" s="774"/>
      <c r="M9" s="786"/>
      <c r="N9" s="774"/>
      <c r="O9" s="786"/>
      <c r="P9" s="174"/>
      <c r="Q9" s="762"/>
      <c r="R9" s="762"/>
      <c r="S9" s="762"/>
      <c r="T9" s="762"/>
    </row>
    <row r="10" spans="1:20" s="39" customFormat="1" ht="28.5" customHeight="1">
      <c r="A10" s="766"/>
      <c r="B10" s="766"/>
      <c r="C10" s="805"/>
      <c r="D10" s="787"/>
      <c r="E10" s="775"/>
      <c r="F10" s="183" t="s">
        <v>251</v>
      </c>
      <c r="G10" s="37" t="s">
        <v>1856</v>
      </c>
      <c r="H10" s="775"/>
      <c r="I10" s="775"/>
      <c r="J10" s="775"/>
      <c r="K10" s="787"/>
      <c r="L10" s="775"/>
      <c r="M10" s="787"/>
      <c r="N10" s="775"/>
      <c r="O10" s="787"/>
      <c r="P10" s="175"/>
      <c r="Q10" s="763"/>
      <c r="R10" s="763"/>
      <c r="S10" s="763"/>
      <c r="T10" s="763"/>
    </row>
    <row r="11" spans="1:20" s="39" customFormat="1" ht="234.75" customHeight="1">
      <c r="A11" s="91" t="s">
        <v>2150</v>
      </c>
      <c r="B11" s="91" t="s">
        <v>534</v>
      </c>
      <c r="C11" s="110" t="s">
        <v>535</v>
      </c>
      <c r="D11" s="37" t="s">
        <v>536</v>
      </c>
      <c r="E11" s="38" t="s">
        <v>325</v>
      </c>
      <c r="F11" s="38"/>
      <c r="G11" s="37"/>
      <c r="H11" s="38" t="s">
        <v>210</v>
      </c>
      <c r="I11" s="38" t="s">
        <v>210</v>
      </c>
      <c r="J11" s="38" t="s">
        <v>21</v>
      </c>
      <c r="K11" s="132" t="s">
        <v>3024</v>
      </c>
      <c r="L11" s="38" t="s">
        <v>326</v>
      </c>
      <c r="M11" s="37" t="s">
        <v>523</v>
      </c>
      <c r="N11" s="38" t="s">
        <v>31</v>
      </c>
      <c r="O11" s="37" t="s">
        <v>5325</v>
      </c>
      <c r="P11" s="37"/>
      <c r="Q11" s="167" t="s">
        <v>213</v>
      </c>
      <c r="R11" s="95" t="s">
        <v>213</v>
      </c>
      <c r="S11" s="95" t="s">
        <v>213</v>
      </c>
      <c r="T11" s="95" t="s">
        <v>2627</v>
      </c>
    </row>
    <row r="12" spans="1:20" s="39" customFormat="1" ht="70.5" customHeight="1">
      <c r="A12" s="249" t="s">
        <v>3865</v>
      </c>
      <c r="B12" s="249" t="s">
        <v>3871</v>
      </c>
      <c r="C12" s="249" t="s">
        <v>3872</v>
      </c>
      <c r="D12" s="250" t="s">
        <v>2551</v>
      </c>
      <c r="E12" s="251" t="s">
        <v>6115</v>
      </c>
      <c r="F12" s="297"/>
      <c r="G12" s="298"/>
      <c r="H12" s="298"/>
      <c r="I12" s="298"/>
      <c r="J12" s="298"/>
      <c r="K12" s="298"/>
      <c r="L12" s="297"/>
      <c r="M12" s="250" t="s">
        <v>2552</v>
      </c>
      <c r="N12" s="253" t="s">
        <v>229</v>
      </c>
      <c r="O12" s="299"/>
      <c r="P12" s="250" t="s">
        <v>5869</v>
      </c>
      <c r="Q12" s="251" t="s">
        <v>230</v>
      </c>
      <c r="R12" s="251" t="s">
        <v>213</v>
      </c>
      <c r="S12" s="251" t="s">
        <v>213</v>
      </c>
      <c r="T12" s="251" t="s">
        <v>5846</v>
      </c>
    </row>
    <row r="13" spans="1:20" s="39" customFormat="1" ht="33.75">
      <c r="A13" s="249" t="s">
        <v>3866</v>
      </c>
      <c r="B13" s="249" t="s">
        <v>964</v>
      </c>
      <c r="C13" s="249" t="s">
        <v>2553</v>
      </c>
      <c r="D13" s="250" t="s">
        <v>2631</v>
      </c>
      <c r="E13" s="251" t="s">
        <v>967</v>
      </c>
      <c r="F13" s="254"/>
      <c r="G13" s="300"/>
      <c r="H13" s="300"/>
      <c r="I13" s="300"/>
      <c r="J13" s="300"/>
      <c r="K13" s="300"/>
      <c r="L13" s="301"/>
      <c r="M13" s="250" t="s">
        <v>2555</v>
      </c>
      <c r="N13" s="251" t="s">
        <v>229</v>
      </c>
      <c r="O13" s="300"/>
      <c r="P13" s="250" t="s">
        <v>2834</v>
      </c>
      <c r="Q13" s="251" t="s">
        <v>230</v>
      </c>
      <c r="R13" s="251" t="s">
        <v>213</v>
      </c>
      <c r="S13" s="251" t="s">
        <v>213</v>
      </c>
      <c r="T13" s="251" t="s">
        <v>5060</v>
      </c>
    </row>
    <row r="14" spans="1:20" s="39" customFormat="1" ht="84.75" customHeight="1">
      <c r="A14" s="249" t="s">
        <v>3867</v>
      </c>
      <c r="B14" s="249" t="s">
        <v>2547</v>
      </c>
      <c r="C14" s="249" t="s">
        <v>2548</v>
      </c>
      <c r="D14" s="250" t="s">
        <v>5871</v>
      </c>
      <c r="E14" s="251" t="s">
        <v>2549</v>
      </c>
      <c r="F14" s="301"/>
      <c r="G14" s="300"/>
      <c r="H14" s="300"/>
      <c r="I14" s="300"/>
      <c r="J14" s="300"/>
      <c r="K14" s="300"/>
      <c r="L14" s="301"/>
      <c r="M14" s="250" t="s">
        <v>2550</v>
      </c>
      <c r="N14" s="251" t="s">
        <v>229</v>
      </c>
      <c r="O14" s="300"/>
      <c r="P14" s="252" t="s">
        <v>5867</v>
      </c>
      <c r="Q14" s="251" t="s">
        <v>230</v>
      </c>
      <c r="R14" s="251" t="s">
        <v>213</v>
      </c>
      <c r="S14" s="260" t="s">
        <v>213</v>
      </c>
      <c r="T14" s="251" t="s">
        <v>5846</v>
      </c>
    </row>
    <row r="15" spans="1:20" s="39" customFormat="1" ht="33.75">
      <c r="A15" s="249" t="s">
        <v>3868</v>
      </c>
      <c r="B15" s="249" t="s">
        <v>4891</v>
      </c>
      <c r="C15" s="249" t="s">
        <v>4893</v>
      </c>
      <c r="D15" s="250" t="s">
        <v>4917</v>
      </c>
      <c r="E15" s="251" t="s">
        <v>2558</v>
      </c>
      <c r="F15" s="301"/>
      <c r="G15" s="300"/>
      <c r="H15" s="300"/>
      <c r="I15" s="300"/>
      <c r="J15" s="300"/>
      <c r="K15" s="300"/>
      <c r="L15" s="301"/>
      <c r="M15" s="250" t="s">
        <v>2565</v>
      </c>
      <c r="N15" s="251" t="s">
        <v>229</v>
      </c>
      <c r="O15" s="300"/>
      <c r="P15" s="250" t="s">
        <v>5899</v>
      </c>
      <c r="Q15" s="251" t="s">
        <v>230</v>
      </c>
      <c r="R15" s="251" t="s">
        <v>213</v>
      </c>
      <c r="S15" s="260" t="s">
        <v>213</v>
      </c>
      <c r="T15" s="251" t="s">
        <v>6267</v>
      </c>
    </row>
    <row r="16" spans="1:20" s="39" customFormat="1" ht="36.6" customHeight="1">
      <c r="A16" s="249" t="s">
        <v>3869</v>
      </c>
      <c r="B16" s="249" t="s">
        <v>5790</v>
      </c>
      <c r="C16" s="249" t="s">
        <v>5514</v>
      </c>
      <c r="D16" s="250" t="s">
        <v>6079</v>
      </c>
      <c r="E16" s="251" t="s">
        <v>6071</v>
      </c>
      <c r="F16" s="254"/>
      <c r="G16" s="251"/>
      <c r="H16" s="251"/>
      <c r="I16" s="251"/>
      <c r="J16" s="251"/>
      <c r="K16" s="251"/>
      <c r="L16" s="254"/>
      <c r="M16" s="250" t="s">
        <v>2559</v>
      </c>
      <c r="N16" s="251" t="s">
        <v>229</v>
      </c>
      <c r="O16" s="251"/>
      <c r="P16" s="250" t="s">
        <v>6072</v>
      </c>
      <c r="Q16" s="251" t="s">
        <v>230</v>
      </c>
      <c r="R16" s="251" t="s">
        <v>230</v>
      </c>
      <c r="S16" s="260" t="s">
        <v>213</v>
      </c>
      <c r="T16" s="251" t="s">
        <v>5846</v>
      </c>
    </row>
    <row r="17" spans="1:20" s="39" customFormat="1" ht="45" customHeight="1">
      <c r="A17" s="249" t="s">
        <v>3870</v>
      </c>
      <c r="B17" s="249" t="s">
        <v>2560</v>
      </c>
      <c r="C17" s="249" t="s">
        <v>4903</v>
      </c>
      <c r="D17" s="250" t="s">
        <v>5879</v>
      </c>
      <c r="E17" s="251" t="s">
        <v>946</v>
      </c>
      <c r="F17" s="254"/>
      <c r="G17" s="300"/>
      <c r="H17" s="300"/>
      <c r="I17" s="300"/>
      <c r="J17" s="300"/>
      <c r="K17" s="300"/>
      <c r="L17" s="301"/>
      <c r="M17" s="250" t="s">
        <v>2562</v>
      </c>
      <c r="N17" s="251" t="s">
        <v>229</v>
      </c>
      <c r="O17" s="300"/>
      <c r="P17" s="250" t="s">
        <v>5917</v>
      </c>
      <c r="Q17" s="251" t="s">
        <v>230</v>
      </c>
      <c r="R17" s="251" t="s">
        <v>213</v>
      </c>
      <c r="S17" s="251" t="s">
        <v>213</v>
      </c>
      <c r="T17" s="251" t="s">
        <v>5846</v>
      </c>
    </row>
    <row r="18" spans="1:20" s="39" customFormat="1" ht="78" customHeight="1">
      <c r="A18" s="255" t="s">
        <v>3873</v>
      </c>
      <c r="B18" s="255" t="s">
        <v>3881</v>
      </c>
      <c r="C18" s="261" t="s">
        <v>3882</v>
      </c>
      <c r="D18" s="282" t="s">
        <v>5927</v>
      </c>
      <c r="E18" s="263" t="s">
        <v>504</v>
      </c>
      <c r="F18" s="263"/>
      <c r="G18" s="263"/>
      <c r="H18" s="263"/>
      <c r="I18" s="263"/>
      <c r="J18" s="263"/>
      <c r="K18" s="263"/>
      <c r="L18" s="263"/>
      <c r="M18" s="263"/>
      <c r="N18" s="263" t="s">
        <v>229</v>
      </c>
      <c r="O18" s="263"/>
      <c r="P18" s="282" t="s">
        <v>6124</v>
      </c>
      <c r="Q18" s="263" t="s">
        <v>230</v>
      </c>
      <c r="R18" s="263" t="s">
        <v>213</v>
      </c>
      <c r="S18" s="263" t="s">
        <v>213</v>
      </c>
      <c r="T18" s="251" t="s">
        <v>6267</v>
      </c>
    </row>
    <row r="19" spans="1:20" s="39" customFormat="1" ht="80.099999999999994" customHeight="1">
      <c r="A19" s="255" t="s">
        <v>3874</v>
      </c>
      <c r="B19" s="255" t="s">
        <v>3883</v>
      </c>
      <c r="C19" s="261" t="s">
        <v>3884</v>
      </c>
      <c r="D19" s="282" t="s">
        <v>3885</v>
      </c>
      <c r="E19" s="263" t="s">
        <v>3715</v>
      </c>
      <c r="F19" s="263"/>
      <c r="G19" s="263"/>
      <c r="H19" s="263"/>
      <c r="I19" s="263"/>
      <c r="J19" s="263"/>
      <c r="K19" s="263"/>
      <c r="L19" s="263"/>
      <c r="M19" s="263"/>
      <c r="N19" s="263" t="s">
        <v>229</v>
      </c>
      <c r="O19" s="263"/>
      <c r="P19" s="282" t="s">
        <v>6124</v>
      </c>
      <c r="Q19" s="263" t="s">
        <v>230</v>
      </c>
      <c r="R19" s="263" t="s">
        <v>213</v>
      </c>
      <c r="S19" s="263" t="s">
        <v>213</v>
      </c>
      <c r="T19" s="251" t="s">
        <v>6267</v>
      </c>
    </row>
    <row r="20" spans="1:20" s="39" customFormat="1" ht="137.85" customHeight="1">
      <c r="A20" s="255" t="s">
        <v>3875</v>
      </c>
      <c r="B20" s="255" t="s">
        <v>3886</v>
      </c>
      <c r="C20" s="261" t="s">
        <v>3887</v>
      </c>
      <c r="D20" s="282" t="s">
        <v>3888</v>
      </c>
      <c r="E20" s="263" t="s">
        <v>504</v>
      </c>
      <c r="F20" s="263"/>
      <c r="G20" s="263"/>
      <c r="H20" s="263"/>
      <c r="I20" s="263"/>
      <c r="J20" s="263"/>
      <c r="K20" s="263"/>
      <c r="L20" s="263"/>
      <c r="M20" s="263"/>
      <c r="N20" s="263" t="s">
        <v>229</v>
      </c>
      <c r="O20" s="263"/>
      <c r="P20" s="282" t="s">
        <v>4745</v>
      </c>
      <c r="Q20" s="263" t="s">
        <v>230</v>
      </c>
      <c r="R20" s="263" t="s">
        <v>213</v>
      </c>
      <c r="S20" s="263" t="s">
        <v>213</v>
      </c>
      <c r="T20" s="251" t="s">
        <v>5060</v>
      </c>
    </row>
    <row r="21" spans="1:20" s="39" customFormat="1" ht="80.099999999999994" customHeight="1">
      <c r="A21" s="255" t="s">
        <v>3876</v>
      </c>
      <c r="B21" s="255" t="s">
        <v>3889</v>
      </c>
      <c r="C21" s="261" t="s">
        <v>3890</v>
      </c>
      <c r="D21" s="282" t="s">
        <v>3891</v>
      </c>
      <c r="E21" s="263" t="s">
        <v>3715</v>
      </c>
      <c r="F21" s="263"/>
      <c r="G21" s="263"/>
      <c r="H21" s="263"/>
      <c r="I21" s="263"/>
      <c r="J21" s="263"/>
      <c r="K21" s="263"/>
      <c r="L21" s="263"/>
      <c r="M21" s="263"/>
      <c r="N21" s="263" t="s">
        <v>229</v>
      </c>
      <c r="O21" s="263"/>
      <c r="P21" s="282" t="s">
        <v>5099</v>
      </c>
      <c r="Q21" s="263" t="s">
        <v>230</v>
      </c>
      <c r="R21" s="263" t="s">
        <v>213</v>
      </c>
      <c r="S21" s="263" t="s">
        <v>213</v>
      </c>
      <c r="T21" s="251" t="s">
        <v>5060</v>
      </c>
    </row>
    <row r="22" spans="1:20" s="39" customFormat="1" ht="80.25" customHeight="1">
      <c r="A22" s="255" t="s">
        <v>3877</v>
      </c>
      <c r="B22" s="255" t="s">
        <v>3892</v>
      </c>
      <c r="C22" s="261" t="s">
        <v>3893</v>
      </c>
      <c r="D22" s="282" t="s">
        <v>3894</v>
      </c>
      <c r="E22" s="263" t="s">
        <v>339</v>
      </c>
      <c r="F22" s="263"/>
      <c r="G22" s="263"/>
      <c r="H22" s="263"/>
      <c r="I22" s="263"/>
      <c r="J22" s="263"/>
      <c r="K22" s="263"/>
      <c r="L22" s="263"/>
      <c r="M22" s="263"/>
      <c r="N22" s="263" t="s">
        <v>229</v>
      </c>
      <c r="O22" s="263"/>
      <c r="P22" s="282" t="s">
        <v>6124</v>
      </c>
      <c r="Q22" s="263" t="s">
        <v>230</v>
      </c>
      <c r="R22" s="263" t="s">
        <v>213</v>
      </c>
      <c r="S22" s="263" t="s">
        <v>213</v>
      </c>
      <c r="T22" s="251" t="s">
        <v>6267</v>
      </c>
    </row>
    <row r="23" spans="1:20" s="39" customFormat="1" ht="82.5" customHeight="1">
      <c r="A23" s="255" t="s">
        <v>3878</v>
      </c>
      <c r="B23" s="255" t="s">
        <v>3895</v>
      </c>
      <c r="C23" s="261" t="s">
        <v>3896</v>
      </c>
      <c r="D23" s="282" t="s">
        <v>3897</v>
      </c>
      <c r="E23" s="263" t="s">
        <v>5539</v>
      </c>
      <c r="F23" s="263"/>
      <c r="G23" s="263"/>
      <c r="H23" s="263"/>
      <c r="I23" s="263"/>
      <c r="J23" s="263"/>
      <c r="K23" s="263"/>
      <c r="L23" s="263"/>
      <c r="M23" s="263"/>
      <c r="N23" s="263" t="s">
        <v>229</v>
      </c>
      <c r="O23" s="263"/>
      <c r="P23" s="282" t="s">
        <v>6124</v>
      </c>
      <c r="Q23" s="263" t="s">
        <v>230</v>
      </c>
      <c r="R23" s="263" t="s">
        <v>213</v>
      </c>
      <c r="S23" s="263" t="s">
        <v>213</v>
      </c>
      <c r="T23" s="251" t="s">
        <v>6267</v>
      </c>
    </row>
    <row r="24" spans="1:20" s="39" customFormat="1" ht="79.5" customHeight="1">
      <c r="A24" s="255" t="s">
        <v>3879</v>
      </c>
      <c r="B24" s="255" t="s">
        <v>3898</v>
      </c>
      <c r="C24" s="261" t="s">
        <v>3899</v>
      </c>
      <c r="D24" s="282" t="s">
        <v>3900</v>
      </c>
      <c r="E24" s="263" t="s">
        <v>339</v>
      </c>
      <c r="F24" s="263"/>
      <c r="G24" s="263"/>
      <c r="H24" s="263"/>
      <c r="I24" s="263"/>
      <c r="J24" s="263"/>
      <c r="K24" s="263"/>
      <c r="L24" s="263"/>
      <c r="M24" s="263"/>
      <c r="N24" s="263" t="s">
        <v>229</v>
      </c>
      <c r="O24" s="263"/>
      <c r="P24" s="282" t="s">
        <v>6124</v>
      </c>
      <c r="Q24" s="263" t="s">
        <v>230</v>
      </c>
      <c r="R24" s="263" t="s">
        <v>213</v>
      </c>
      <c r="S24" s="263" t="s">
        <v>213</v>
      </c>
      <c r="T24" s="251" t="s">
        <v>6267</v>
      </c>
    </row>
    <row r="25" spans="1:20" s="39" customFormat="1" ht="82.5" customHeight="1">
      <c r="A25" s="255" t="s">
        <v>3880</v>
      </c>
      <c r="B25" s="255" t="s">
        <v>3901</v>
      </c>
      <c r="C25" s="261" t="s">
        <v>3902</v>
      </c>
      <c r="D25" s="262" t="s">
        <v>3903</v>
      </c>
      <c r="E25" s="263" t="s">
        <v>5539</v>
      </c>
      <c r="F25" s="263"/>
      <c r="G25" s="263"/>
      <c r="H25" s="263"/>
      <c r="I25" s="263"/>
      <c r="J25" s="263"/>
      <c r="K25" s="263"/>
      <c r="L25" s="263"/>
      <c r="M25" s="263"/>
      <c r="N25" s="263" t="s">
        <v>229</v>
      </c>
      <c r="O25" s="263"/>
      <c r="P25" s="282" t="s">
        <v>6124</v>
      </c>
      <c r="Q25" s="263" t="s">
        <v>230</v>
      </c>
      <c r="R25" s="263" t="s">
        <v>213</v>
      </c>
      <c r="S25" s="263" t="s">
        <v>213</v>
      </c>
      <c r="T25" s="251" t="s">
        <v>6267</v>
      </c>
    </row>
    <row r="26" spans="1:20" s="39" customFormat="1" ht="46.5" customHeight="1">
      <c r="A26" s="255" t="s">
        <v>4971</v>
      </c>
      <c r="B26" s="261" t="s">
        <v>4943</v>
      </c>
      <c r="C26" s="261" t="s">
        <v>219</v>
      </c>
      <c r="D26" s="262" t="s">
        <v>4945</v>
      </c>
      <c r="E26" s="263" t="s">
        <v>1841</v>
      </c>
      <c r="F26" s="263"/>
      <c r="G26" s="263"/>
      <c r="H26" s="263"/>
      <c r="I26" s="263"/>
      <c r="J26" s="263"/>
      <c r="K26" s="263"/>
      <c r="L26" s="263"/>
      <c r="M26" s="263"/>
      <c r="N26" s="263" t="s">
        <v>229</v>
      </c>
      <c r="O26" s="263"/>
      <c r="P26" s="262" t="s">
        <v>4948</v>
      </c>
      <c r="Q26" s="263" t="s">
        <v>230</v>
      </c>
      <c r="R26" s="263" t="s">
        <v>230</v>
      </c>
      <c r="S26" s="263" t="s">
        <v>213</v>
      </c>
      <c r="T26" s="251" t="s">
        <v>5846</v>
      </c>
    </row>
    <row r="27" spans="1:20" ht="39.6" customHeight="1">
      <c r="A27" s="255" t="s">
        <v>4972</v>
      </c>
      <c r="B27" s="261" t="s">
        <v>4944</v>
      </c>
      <c r="C27" s="261" t="s">
        <v>222</v>
      </c>
      <c r="D27" s="262" t="s">
        <v>4946</v>
      </c>
      <c r="E27" s="263" t="s">
        <v>1841</v>
      </c>
      <c r="F27" s="263"/>
      <c r="G27" s="263"/>
      <c r="H27" s="263"/>
      <c r="I27" s="263"/>
      <c r="J27" s="263"/>
      <c r="K27" s="263"/>
      <c r="L27" s="263"/>
      <c r="M27" s="263"/>
      <c r="N27" s="263" t="s">
        <v>229</v>
      </c>
      <c r="O27" s="263"/>
      <c r="P27" s="262" t="s">
        <v>4947</v>
      </c>
      <c r="Q27" s="263" t="s">
        <v>230</v>
      </c>
      <c r="R27" s="263" t="s">
        <v>230</v>
      </c>
      <c r="S27" s="263" t="s">
        <v>213</v>
      </c>
      <c r="T27" s="251" t="s">
        <v>5846</v>
      </c>
    </row>
    <row r="28" spans="1:20" ht="39.6" customHeight="1">
      <c r="A28" s="291" t="s">
        <v>6026</v>
      </c>
      <c r="B28" s="291" t="s">
        <v>6010</v>
      </c>
      <c r="C28" s="291" t="s">
        <v>6011</v>
      </c>
      <c r="D28" s="292" t="s">
        <v>6062</v>
      </c>
      <c r="E28" s="260" t="s">
        <v>6013</v>
      </c>
      <c r="F28" s="293"/>
      <c r="G28" s="294"/>
      <c r="H28" s="294"/>
      <c r="I28" s="294"/>
      <c r="J28" s="294"/>
      <c r="K28" s="294"/>
      <c r="L28" s="293"/>
      <c r="M28" s="292"/>
      <c r="N28" s="260" t="s">
        <v>229</v>
      </c>
      <c r="O28" s="294"/>
      <c r="P28" s="292" t="s">
        <v>6014</v>
      </c>
      <c r="Q28" s="260" t="s">
        <v>230</v>
      </c>
      <c r="R28" s="260" t="s">
        <v>230</v>
      </c>
      <c r="S28" s="260" t="s">
        <v>213</v>
      </c>
      <c r="T28" s="251" t="s">
        <v>5846</v>
      </c>
    </row>
    <row r="29" spans="1:20">
      <c r="A29" s="101"/>
      <c r="B29" s="101"/>
      <c r="C29" s="101"/>
      <c r="D29" s="101"/>
      <c r="E29" s="101"/>
      <c r="F29" s="101"/>
      <c r="G29" s="101"/>
      <c r="H29" s="101"/>
      <c r="I29" s="101"/>
      <c r="J29" s="101"/>
      <c r="K29" s="101"/>
      <c r="L29" s="101"/>
      <c r="M29" s="101"/>
      <c r="N29" s="101"/>
      <c r="O29" s="101"/>
      <c r="P29" s="101"/>
      <c r="Q29" s="101"/>
      <c r="R29" s="101"/>
      <c r="S29" s="101"/>
      <c r="T29" s="101"/>
    </row>
  </sheetData>
  <mergeCells count="22">
    <mergeCell ref="K7:K10"/>
    <mergeCell ref="T7:T10"/>
    <mergeCell ref="Q4:S4"/>
    <mergeCell ref="Q7:Q10"/>
    <mergeCell ref="R7:R10"/>
    <mergeCell ref="S7:S10"/>
    <mergeCell ref="A7:A10"/>
    <mergeCell ref="C7:C10"/>
    <mergeCell ref="O7:O10"/>
    <mergeCell ref="A3:F3"/>
    <mergeCell ref="H3:K3"/>
    <mergeCell ref="H4:K4"/>
    <mergeCell ref="D7:D10"/>
    <mergeCell ref="L7:L10"/>
    <mergeCell ref="M7:M10"/>
    <mergeCell ref="N7:N10"/>
    <mergeCell ref="B7:B10"/>
    <mergeCell ref="E7:E10"/>
    <mergeCell ref="H7:H10"/>
    <mergeCell ref="I7:I10"/>
    <mergeCell ref="J7:J10"/>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EDC85BCE-BA59-4B50-AE01-EB8050925A6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4D8FBC43-5084-4CE3-99A4-7F2992DE5109}">
            <xm:f>'C:\Users\ANFA\AppData\Local\Microsoft\Windows\Temporary Internet Files\Content.Outlook\E2I1UPGE\[MSDS v2.0 TOS 2nd Attempt.xlsx]MAT101Booking'!#REF!=yes</xm:f>
            <x14:dxf>
              <fill>
                <patternFill>
                  <bgColor indexed="43"/>
                </patternFill>
              </fill>
            </x14:dxf>
          </x14:cfRule>
          <xm:sqref>P12</xm:sqref>
        </x14:conditionalFormatting>
        <x14:conditionalFormatting xmlns:xm="http://schemas.microsoft.com/office/excel/2006/main">
          <x14:cfRule type="expression" priority="3" stopIfTrue="1" id="{2A337A0E-D7EE-4758-8E3C-BD6DE02F5822}">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3E2DBC1B-51A3-468D-BEA1-095D1049B398}">
            <xm:f>'C:\Users\ANFA\AppData\Local\Microsoft\Windows\Temporary Internet Files\Content.Outlook\E2I1UPGE\[MSDS v2.0 TOS 2nd Attempt.xlsx]MAT101Booking'!#REF!=yes</xm:f>
            <x14:dxf>
              <fill>
                <patternFill>
                  <bgColor indexed="43"/>
                </patternFill>
              </fill>
            </x14:dxf>
          </x14:cfRule>
          <xm:sqref>P14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B458-D4D7-46D0-93CD-CED0D4312131}">
  <sheetPr codeName="Sheet18">
    <tabColor theme="4" tint="0.79998168889431442"/>
    <pageSetUpPr fitToPage="1"/>
  </sheetPr>
  <dimension ref="A1:T44"/>
  <sheetViews>
    <sheetView showGridLines="0" zoomScaleNormal="100" workbookViewId="0"/>
  </sheetViews>
  <sheetFormatPr defaultColWidth="8.88671875" defaultRowHeight="12.75"/>
  <cols>
    <col min="1" max="1" width="7" style="3" customWidth="1"/>
    <col min="2" max="2" width="15.218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664062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49.25" customHeight="1">
      <c r="A3" s="739" t="s">
        <v>537</v>
      </c>
      <c r="B3" s="740"/>
      <c r="C3" s="740"/>
      <c r="D3" s="740"/>
      <c r="E3" s="740"/>
      <c r="F3" s="740"/>
      <c r="G3" s="82"/>
      <c r="H3" s="741" t="s">
        <v>2414</v>
      </c>
      <c r="I3" s="742"/>
      <c r="J3" s="742"/>
      <c r="K3" s="743"/>
      <c r="L3" s="748" t="s">
        <v>1076</v>
      </c>
      <c r="M3" s="807"/>
      <c r="N3" s="488" t="s">
        <v>6106</v>
      </c>
      <c r="O3" s="83" t="s">
        <v>6366</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38.25">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80.849999999999994" customHeight="1">
      <c r="A6" s="91" t="s">
        <v>2151</v>
      </c>
      <c r="B6" s="91" t="s">
        <v>432</v>
      </c>
      <c r="C6" s="110" t="s">
        <v>1877</v>
      </c>
      <c r="D6" s="37" t="s">
        <v>2044</v>
      </c>
      <c r="E6" s="38" t="s">
        <v>1170</v>
      </c>
      <c r="F6" s="38"/>
      <c r="G6" s="37"/>
      <c r="H6" s="38" t="s">
        <v>210</v>
      </c>
      <c r="I6" s="38" t="s">
        <v>210</v>
      </c>
      <c r="J6" s="38" t="s">
        <v>21</v>
      </c>
      <c r="K6" s="37"/>
      <c r="L6" s="38" t="s">
        <v>211</v>
      </c>
      <c r="M6" s="37" t="s">
        <v>233</v>
      </c>
      <c r="N6" s="38" t="s">
        <v>31</v>
      </c>
      <c r="O6" s="37" t="s">
        <v>5326</v>
      </c>
      <c r="P6" s="94"/>
      <c r="Q6" s="95" t="s">
        <v>213</v>
      </c>
      <c r="R6" s="95" t="s">
        <v>213</v>
      </c>
      <c r="S6" s="95" t="s">
        <v>213</v>
      </c>
      <c r="T6" s="95" t="s">
        <v>2473</v>
      </c>
    </row>
    <row r="7" spans="1:20" s="39" customFormat="1" ht="90">
      <c r="A7" s="91" t="s">
        <v>2152</v>
      </c>
      <c r="B7" s="91" t="s">
        <v>499</v>
      </c>
      <c r="C7" s="110" t="s">
        <v>1876</v>
      </c>
      <c r="D7" s="130" t="s">
        <v>1181</v>
      </c>
      <c r="E7" s="131" t="s">
        <v>1170</v>
      </c>
      <c r="F7" s="131"/>
      <c r="G7" s="130"/>
      <c r="H7" s="131" t="s">
        <v>21</v>
      </c>
      <c r="I7" s="131" t="s">
        <v>210</v>
      </c>
      <c r="J7" s="131" t="s">
        <v>21</v>
      </c>
      <c r="K7" s="132"/>
      <c r="L7" s="38" t="s">
        <v>211</v>
      </c>
      <c r="M7" s="130" t="s">
        <v>1815</v>
      </c>
      <c r="N7" s="131" t="s">
        <v>155</v>
      </c>
      <c r="O7" s="37" t="s">
        <v>3301</v>
      </c>
      <c r="P7" s="94"/>
      <c r="Q7" s="95" t="s">
        <v>213</v>
      </c>
      <c r="R7" s="95" t="s">
        <v>213</v>
      </c>
      <c r="S7" s="95" t="s">
        <v>213</v>
      </c>
      <c r="T7" s="95" t="s">
        <v>2473</v>
      </c>
    </row>
    <row r="8" spans="1:20" s="39" customFormat="1" ht="33" customHeight="1">
      <c r="A8" s="823" t="s">
        <v>2153</v>
      </c>
      <c r="B8" s="823" t="s">
        <v>1190</v>
      </c>
      <c r="C8" s="823" t="s">
        <v>1191</v>
      </c>
      <c r="D8" s="811" t="s">
        <v>1192</v>
      </c>
      <c r="E8" s="808" t="s">
        <v>86</v>
      </c>
      <c r="F8" s="181" t="s">
        <v>1728</v>
      </c>
      <c r="G8" s="132" t="s">
        <v>1193</v>
      </c>
      <c r="H8" s="872" t="s">
        <v>21</v>
      </c>
      <c r="I8" s="872" t="s">
        <v>210</v>
      </c>
      <c r="J8" s="872" t="s">
        <v>243</v>
      </c>
      <c r="K8" s="872"/>
      <c r="L8" s="872" t="s">
        <v>211</v>
      </c>
      <c r="M8" s="869" t="s">
        <v>826</v>
      </c>
      <c r="N8" s="872" t="s">
        <v>155</v>
      </c>
      <c r="O8" s="869" t="s">
        <v>5327</v>
      </c>
      <c r="P8" s="817"/>
      <c r="Q8" s="820" t="s">
        <v>213</v>
      </c>
      <c r="R8" s="820" t="s">
        <v>213</v>
      </c>
      <c r="S8" s="859" t="s">
        <v>213</v>
      </c>
      <c r="T8" s="820" t="s">
        <v>2473</v>
      </c>
    </row>
    <row r="9" spans="1:20" s="39" customFormat="1" ht="42.75" customHeight="1">
      <c r="A9" s="825"/>
      <c r="B9" s="825"/>
      <c r="C9" s="825"/>
      <c r="D9" s="813"/>
      <c r="E9" s="810"/>
      <c r="F9" s="131" t="s">
        <v>400</v>
      </c>
      <c r="G9" s="132" t="s">
        <v>851</v>
      </c>
      <c r="H9" s="872"/>
      <c r="I9" s="872"/>
      <c r="J9" s="872"/>
      <c r="K9" s="872"/>
      <c r="L9" s="872"/>
      <c r="M9" s="869"/>
      <c r="N9" s="872"/>
      <c r="O9" s="869"/>
      <c r="P9" s="819"/>
      <c r="Q9" s="822"/>
      <c r="R9" s="822"/>
      <c r="S9" s="859"/>
      <c r="T9" s="822"/>
    </row>
    <row r="10" spans="1:20" s="39" customFormat="1" ht="113.25" customHeight="1">
      <c r="A10" s="91" t="s">
        <v>2154</v>
      </c>
      <c r="B10" s="91" t="s">
        <v>1296</v>
      </c>
      <c r="C10" s="110" t="s">
        <v>1297</v>
      </c>
      <c r="D10" s="37" t="s">
        <v>1435</v>
      </c>
      <c r="E10" s="38" t="s">
        <v>1841</v>
      </c>
      <c r="F10" s="38"/>
      <c r="G10" s="37"/>
      <c r="H10" s="38" t="s">
        <v>21</v>
      </c>
      <c r="I10" s="38" t="s">
        <v>210</v>
      </c>
      <c r="J10" s="38" t="s">
        <v>21</v>
      </c>
      <c r="K10" s="37" t="s">
        <v>2415</v>
      </c>
      <c r="L10" s="132" t="s">
        <v>329</v>
      </c>
      <c r="M10" s="132" t="s">
        <v>1818</v>
      </c>
      <c r="N10" s="38" t="s">
        <v>155</v>
      </c>
      <c r="O10" s="37" t="s">
        <v>5328</v>
      </c>
      <c r="P10" s="94"/>
      <c r="Q10" s="95" t="s">
        <v>213</v>
      </c>
      <c r="R10" s="95" t="s">
        <v>213</v>
      </c>
      <c r="S10" s="95" t="s">
        <v>213</v>
      </c>
      <c r="T10" s="95" t="s">
        <v>2473</v>
      </c>
    </row>
    <row r="11" spans="1:20" s="39" customFormat="1" ht="40.5" customHeight="1">
      <c r="A11" s="764" t="s">
        <v>2155</v>
      </c>
      <c r="B11" s="764" t="s">
        <v>543</v>
      </c>
      <c r="C11" s="803" t="s">
        <v>544</v>
      </c>
      <c r="D11" s="811" t="s">
        <v>1715</v>
      </c>
      <c r="E11" s="808" t="s">
        <v>82</v>
      </c>
      <c r="F11" s="131" t="s">
        <v>247</v>
      </c>
      <c r="G11" s="130" t="s">
        <v>320</v>
      </c>
      <c r="H11" s="808" t="s">
        <v>21</v>
      </c>
      <c r="I11" s="808" t="s">
        <v>210</v>
      </c>
      <c r="J11" s="808" t="s">
        <v>243</v>
      </c>
      <c r="K11" s="853" t="s">
        <v>2416</v>
      </c>
      <c r="L11" s="853" t="s">
        <v>326</v>
      </c>
      <c r="M11" s="853" t="s">
        <v>1052</v>
      </c>
      <c r="N11" s="808" t="s">
        <v>155</v>
      </c>
      <c r="O11" s="785" t="s">
        <v>5329</v>
      </c>
      <c r="P11" s="779"/>
      <c r="Q11" s="761" t="s">
        <v>213</v>
      </c>
      <c r="R11" s="761" t="s">
        <v>213</v>
      </c>
      <c r="S11" s="761" t="s">
        <v>213</v>
      </c>
      <c r="T11" s="761" t="s">
        <v>2473</v>
      </c>
    </row>
    <row r="12" spans="1:20" s="39" customFormat="1" ht="37.5" customHeight="1">
      <c r="A12" s="765"/>
      <c r="B12" s="765"/>
      <c r="C12" s="804"/>
      <c r="D12" s="812"/>
      <c r="E12" s="809"/>
      <c r="F12" s="131" t="s">
        <v>249</v>
      </c>
      <c r="G12" s="130" t="s">
        <v>341</v>
      </c>
      <c r="H12" s="809"/>
      <c r="I12" s="809"/>
      <c r="J12" s="809"/>
      <c r="K12" s="854"/>
      <c r="L12" s="854"/>
      <c r="M12" s="854"/>
      <c r="N12" s="809"/>
      <c r="O12" s="786"/>
      <c r="P12" s="780"/>
      <c r="Q12" s="762"/>
      <c r="R12" s="762"/>
      <c r="S12" s="762"/>
      <c r="T12" s="762"/>
    </row>
    <row r="13" spans="1:20" s="39" customFormat="1" ht="23.25" customHeight="1">
      <c r="A13" s="765"/>
      <c r="B13" s="765"/>
      <c r="C13" s="804"/>
      <c r="D13" s="812"/>
      <c r="E13" s="809"/>
      <c r="F13" s="131" t="s">
        <v>250</v>
      </c>
      <c r="G13" s="130" t="s">
        <v>343</v>
      </c>
      <c r="H13" s="809"/>
      <c r="I13" s="809"/>
      <c r="J13" s="809"/>
      <c r="K13" s="854"/>
      <c r="L13" s="854"/>
      <c r="M13" s="854"/>
      <c r="N13" s="809"/>
      <c r="O13" s="786"/>
      <c r="P13" s="780"/>
      <c r="Q13" s="762"/>
      <c r="R13" s="762"/>
      <c r="S13" s="762"/>
      <c r="T13" s="762"/>
    </row>
    <row r="14" spans="1:20" s="39" customFormat="1" ht="11.25">
      <c r="A14" s="766"/>
      <c r="B14" s="766"/>
      <c r="C14" s="805"/>
      <c r="D14" s="813"/>
      <c r="E14" s="810"/>
      <c r="F14" s="131" t="s">
        <v>251</v>
      </c>
      <c r="G14" s="130" t="s">
        <v>1856</v>
      </c>
      <c r="H14" s="810"/>
      <c r="I14" s="810"/>
      <c r="J14" s="810"/>
      <c r="K14" s="855"/>
      <c r="L14" s="855"/>
      <c r="M14" s="855"/>
      <c r="N14" s="810"/>
      <c r="O14" s="787"/>
      <c r="P14" s="781"/>
      <c r="Q14" s="763"/>
      <c r="R14" s="763"/>
      <c r="S14" s="763"/>
      <c r="T14" s="763"/>
    </row>
    <row r="15" spans="1:20" s="39" customFormat="1" ht="255" customHeight="1">
      <c r="A15" s="91" t="s">
        <v>2156</v>
      </c>
      <c r="B15" s="91" t="s">
        <v>546</v>
      </c>
      <c r="C15" s="110" t="s">
        <v>547</v>
      </c>
      <c r="D15" s="130" t="s">
        <v>548</v>
      </c>
      <c r="E15" s="131" t="s">
        <v>325</v>
      </c>
      <c r="F15" s="131"/>
      <c r="G15" s="130"/>
      <c r="H15" s="131" t="s">
        <v>21</v>
      </c>
      <c r="I15" s="131" t="s">
        <v>210</v>
      </c>
      <c r="J15" s="131" t="s">
        <v>21</v>
      </c>
      <c r="K15" s="132" t="s">
        <v>3025</v>
      </c>
      <c r="L15" s="132" t="s">
        <v>326</v>
      </c>
      <c r="M15" s="132" t="s">
        <v>1052</v>
      </c>
      <c r="N15" s="131" t="s">
        <v>155</v>
      </c>
      <c r="O15" s="37" t="s">
        <v>5330</v>
      </c>
      <c r="P15" s="94"/>
      <c r="Q15" s="95" t="s">
        <v>213</v>
      </c>
      <c r="R15" s="95" t="s">
        <v>213</v>
      </c>
      <c r="S15" s="95" t="s">
        <v>213</v>
      </c>
      <c r="T15" s="95" t="s">
        <v>2627</v>
      </c>
    </row>
    <row r="16" spans="1:20" s="39" customFormat="1" ht="117" customHeight="1">
      <c r="A16" s="91" t="s">
        <v>2157</v>
      </c>
      <c r="B16" s="91" t="s">
        <v>1299</v>
      </c>
      <c r="C16" s="110" t="s">
        <v>1300</v>
      </c>
      <c r="D16" s="37" t="s">
        <v>1301</v>
      </c>
      <c r="E16" s="38" t="s">
        <v>1841</v>
      </c>
      <c r="F16" s="38"/>
      <c r="G16" s="37"/>
      <c r="H16" s="38" t="s">
        <v>21</v>
      </c>
      <c r="I16" s="38" t="s">
        <v>210</v>
      </c>
      <c r="J16" s="38" t="s">
        <v>21</v>
      </c>
      <c r="K16" s="37" t="s">
        <v>2417</v>
      </c>
      <c r="L16" s="132" t="s">
        <v>329</v>
      </c>
      <c r="M16" s="132" t="s">
        <v>1819</v>
      </c>
      <c r="N16" s="38" t="s">
        <v>155</v>
      </c>
      <c r="O16" s="37" t="s">
        <v>5331</v>
      </c>
      <c r="P16" s="94"/>
      <c r="Q16" s="95" t="s">
        <v>213</v>
      </c>
      <c r="R16" s="95" t="s">
        <v>213</v>
      </c>
      <c r="S16" s="95" t="s">
        <v>213</v>
      </c>
      <c r="T16" s="95" t="s">
        <v>2473</v>
      </c>
    </row>
    <row r="17" spans="1:20" s="39" customFormat="1" ht="50.25" customHeight="1">
      <c r="A17" s="764" t="s">
        <v>2158</v>
      </c>
      <c r="B17" s="764" t="s">
        <v>549</v>
      </c>
      <c r="C17" s="803" t="s">
        <v>1348</v>
      </c>
      <c r="D17" s="811" t="s">
        <v>551</v>
      </c>
      <c r="E17" s="808" t="s">
        <v>82</v>
      </c>
      <c r="F17" s="131" t="s">
        <v>247</v>
      </c>
      <c r="G17" s="130" t="s">
        <v>341</v>
      </c>
      <c r="H17" s="808" t="s">
        <v>21</v>
      </c>
      <c r="I17" s="808" t="s">
        <v>210</v>
      </c>
      <c r="J17" s="808" t="s">
        <v>243</v>
      </c>
      <c r="K17" s="853" t="s">
        <v>2418</v>
      </c>
      <c r="L17" s="853" t="s">
        <v>326</v>
      </c>
      <c r="M17" s="853" t="s">
        <v>1052</v>
      </c>
      <c r="N17" s="808" t="s">
        <v>155</v>
      </c>
      <c r="O17" s="785" t="s">
        <v>5332</v>
      </c>
      <c r="P17" s="779"/>
      <c r="Q17" s="761" t="s">
        <v>213</v>
      </c>
      <c r="R17" s="761" t="s">
        <v>213</v>
      </c>
      <c r="S17" s="761" t="s">
        <v>213</v>
      </c>
      <c r="T17" s="761" t="s">
        <v>2473</v>
      </c>
    </row>
    <row r="18" spans="1:20" s="39" customFormat="1" ht="34.5" customHeight="1">
      <c r="A18" s="765"/>
      <c r="B18" s="765"/>
      <c r="C18" s="804"/>
      <c r="D18" s="812"/>
      <c r="E18" s="809"/>
      <c r="F18" s="131" t="s">
        <v>249</v>
      </c>
      <c r="G18" s="130" t="s">
        <v>343</v>
      </c>
      <c r="H18" s="809"/>
      <c r="I18" s="809"/>
      <c r="J18" s="809"/>
      <c r="K18" s="854"/>
      <c r="L18" s="854"/>
      <c r="M18" s="854"/>
      <c r="N18" s="809"/>
      <c r="O18" s="786"/>
      <c r="P18" s="780"/>
      <c r="Q18" s="762"/>
      <c r="R18" s="762"/>
      <c r="S18" s="762"/>
      <c r="T18" s="762"/>
    </row>
    <row r="19" spans="1:20" s="39" customFormat="1" ht="52.5" customHeight="1">
      <c r="A19" s="765"/>
      <c r="B19" s="765"/>
      <c r="C19" s="804"/>
      <c r="D19" s="812"/>
      <c r="E19" s="809"/>
      <c r="F19" s="131" t="s">
        <v>250</v>
      </c>
      <c r="G19" s="130" t="s">
        <v>1856</v>
      </c>
      <c r="H19" s="809"/>
      <c r="I19" s="809"/>
      <c r="J19" s="809"/>
      <c r="K19" s="854"/>
      <c r="L19" s="854"/>
      <c r="M19" s="854"/>
      <c r="N19" s="809"/>
      <c r="O19" s="787"/>
      <c r="P19" s="781"/>
      <c r="Q19" s="763"/>
      <c r="R19" s="763"/>
      <c r="S19" s="763"/>
      <c r="T19" s="762"/>
    </row>
    <row r="20" spans="1:20" s="39" customFormat="1" ht="270">
      <c r="A20" s="91" t="s">
        <v>2159</v>
      </c>
      <c r="B20" s="91" t="s">
        <v>552</v>
      </c>
      <c r="C20" s="110" t="s">
        <v>553</v>
      </c>
      <c r="D20" s="132" t="s">
        <v>554</v>
      </c>
      <c r="E20" s="132" t="s">
        <v>95</v>
      </c>
      <c r="F20" s="132"/>
      <c r="G20" s="132"/>
      <c r="H20" s="131" t="s">
        <v>21</v>
      </c>
      <c r="I20" s="131" t="s">
        <v>210</v>
      </c>
      <c r="J20" s="131" t="s">
        <v>21</v>
      </c>
      <c r="K20" s="132" t="s">
        <v>4909</v>
      </c>
      <c r="L20" s="132" t="s">
        <v>326</v>
      </c>
      <c r="M20" s="132" t="s">
        <v>1052</v>
      </c>
      <c r="N20" s="131" t="s">
        <v>155</v>
      </c>
      <c r="O20" s="36" t="s">
        <v>5333</v>
      </c>
      <c r="P20" s="91"/>
      <c r="Q20" s="35" t="s">
        <v>213</v>
      </c>
      <c r="R20" s="131" t="s">
        <v>213</v>
      </c>
      <c r="S20" s="35" t="s">
        <v>213</v>
      </c>
      <c r="T20" s="131" t="s">
        <v>4865</v>
      </c>
    </row>
    <row r="21" spans="1:20" s="39" customFormat="1" ht="117" customHeight="1">
      <c r="A21" s="91" t="s">
        <v>2160</v>
      </c>
      <c r="B21" s="91" t="s">
        <v>555</v>
      </c>
      <c r="C21" s="110" t="s">
        <v>556</v>
      </c>
      <c r="D21" s="132" t="s">
        <v>557</v>
      </c>
      <c r="E21" s="132" t="s">
        <v>558</v>
      </c>
      <c r="F21" s="156"/>
      <c r="G21" s="132"/>
      <c r="H21" s="131" t="s">
        <v>21</v>
      </c>
      <c r="I21" s="150" t="s">
        <v>210</v>
      </c>
      <c r="J21" s="131" t="s">
        <v>21</v>
      </c>
      <c r="K21" s="132" t="s">
        <v>4705</v>
      </c>
      <c r="L21" s="156" t="s">
        <v>326</v>
      </c>
      <c r="M21" s="132" t="s">
        <v>559</v>
      </c>
      <c r="N21" s="131" t="s">
        <v>155</v>
      </c>
      <c r="O21" s="36" t="s">
        <v>5334</v>
      </c>
      <c r="P21" s="91"/>
      <c r="Q21" s="35" t="s">
        <v>213</v>
      </c>
      <c r="R21" s="131" t="s">
        <v>213</v>
      </c>
      <c r="S21" s="35" t="s">
        <v>213</v>
      </c>
      <c r="T21" s="131" t="s">
        <v>4307</v>
      </c>
    </row>
    <row r="22" spans="1:20" s="39" customFormat="1" ht="125.25" customHeight="1">
      <c r="A22" s="91" t="s">
        <v>2161</v>
      </c>
      <c r="B22" s="91" t="s">
        <v>560</v>
      </c>
      <c r="C22" s="110" t="s">
        <v>561</v>
      </c>
      <c r="D22" s="130" t="s">
        <v>562</v>
      </c>
      <c r="E22" s="132" t="s">
        <v>558</v>
      </c>
      <c r="F22" s="132"/>
      <c r="G22" s="132"/>
      <c r="H22" s="131" t="s">
        <v>21</v>
      </c>
      <c r="I22" s="131" t="s">
        <v>210</v>
      </c>
      <c r="J22" s="131" t="s">
        <v>21</v>
      </c>
      <c r="K22" s="132" t="s">
        <v>5816</v>
      </c>
      <c r="L22" s="132" t="s">
        <v>326</v>
      </c>
      <c r="M22" s="132" t="s">
        <v>559</v>
      </c>
      <c r="N22" s="131" t="s">
        <v>155</v>
      </c>
      <c r="O22" s="36" t="s">
        <v>6008</v>
      </c>
      <c r="P22" s="91"/>
      <c r="Q22" s="35" t="s">
        <v>213</v>
      </c>
      <c r="R22" s="131" t="s">
        <v>213</v>
      </c>
      <c r="S22" s="35" t="s">
        <v>213</v>
      </c>
      <c r="T22" s="131" t="s">
        <v>5846</v>
      </c>
    </row>
    <row r="23" spans="1:20" s="39" customFormat="1" ht="67.5" customHeight="1">
      <c r="A23" s="249" t="s">
        <v>3904</v>
      </c>
      <c r="B23" s="249" t="s">
        <v>3910</v>
      </c>
      <c r="C23" s="249" t="s">
        <v>3911</v>
      </c>
      <c r="D23" s="250" t="s">
        <v>2551</v>
      </c>
      <c r="E23" s="251" t="s">
        <v>6115</v>
      </c>
      <c r="F23" s="297"/>
      <c r="G23" s="298"/>
      <c r="H23" s="298"/>
      <c r="I23" s="298"/>
      <c r="J23" s="298"/>
      <c r="K23" s="298"/>
      <c r="L23" s="297"/>
      <c r="M23" s="250" t="s">
        <v>2552</v>
      </c>
      <c r="N23" s="253" t="s">
        <v>229</v>
      </c>
      <c r="O23" s="299"/>
      <c r="P23" s="250" t="s">
        <v>5869</v>
      </c>
      <c r="Q23" s="251" t="s">
        <v>230</v>
      </c>
      <c r="R23" s="251" t="s">
        <v>213</v>
      </c>
      <c r="S23" s="251" t="s">
        <v>213</v>
      </c>
      <c r="T23" s="251" t="s">
        <v>5846</v>
      </c>
    </row>
    <row r="24" spans="1:20" s="39" customFormat="1" ht="33.75">
      <c r="A24" s="249" t="s">
        <v>3905</v>
      </c>
      <c r="B24" s="249" t="s">
        <v>964</v>
      </c>
      <c r="C24" s="249" t="s">
        <v>2553</v>
      </c>
      <c r="D24" s="250" t="s">
        <v>2631</v>
      </c>
      <c r="E24" s="251" t="s">
        <v>967</v>
      </c>
      <c r="F24" s="254"/>
      <c r="G24" s="300"/>
      <c r="H24" s="300"/>
      <c r="I24" s="300"/>
      <c r="J24" s="300"/>
      <c r="K24" s="300"/>
      <c r="L24" s="301"/>
      <c r="M24" s="250" t="s">
        <v>2555</v>
      </c>
      <c r="N24" s="251" t="s">
        <v>229</v>
      </c>
      <c r="O24" s="300"/>
      <c r="P24" s="250" t="s">
        <v>2834</v>
      </c>
      <c r="Q24" s="251" t="s">
        <v>230</v>
      </c>
      <c r="R24" s="251" t="s">
        <v>213</v>
      </c>
      <c r="S24" s="251" t="s">
        <v>213</v>
      </c>
      <c r="T24" s="251" t="s">
        <v>5060</v>
      </c>
    </row>
    <row r="25" spans="1:20" s="39" customFormat="1" ht="68.25" customHeight="1">
      <c r="A25" s="249" t="s">
        <v>3906</v>
      </c>
      <c r="B25" s="249" t="s">
        <v>2547</v>
      </c>
      <c r="C25" s="249" t="s">
        <v>2548</v>
      </c>
      <c r="D25" s="250" t="s">
        <v>5871</v>
      </c>
      <c r="E25" s="251" t="s">
        <v>2549</v>
      </c>
      <c r="F25" s="301"/>
      <c r="G25" s="300"/>
      <c r="H25" s="300"/>
      <c r="I25" s="300"/>
      <c r="J25" s="300"/>
      <c r="K25" s="300"/>
      <c r="L25" s="301"/>
      <c r="M25" s="250" t="s">
        <v>2550</v>
      </c>
      <c r="N25" s="251" t="s">
        <v>229</v>
      </c>
      <c r="O25" s="300"/>
      <c r="P25" s="252" t="s">
        <v>5867</v>
      </c>
      <c r="Q25" s="251" t="s">
        <v>230</v>
      </c>
      <c r="R25" s="251" t="s">
        <v>213</v>
      </c>
      <c r="S25" s="260" t="s">
        <v>213</v>
      </c>
      <c r="T25" s="251" t="s">
        <v>5846</v>
      </c>
    </row>
    <row r="26" spans="1:20" s="39" customFormat="1" ht="33.75">
      <c r="A26" s="249" t="s">
        <v>3907</v>
      </c>
      <c r="B26" s="249" t="s">
        <v>4891</v>
      </c>
      <c r="C26" s="249" t="s">
        <v>4893</v>
      </c>
      <c r="D26" s="250" t="s">
        <v>4917</v>
      </c>
      <c r="E26" s="251" t="s">
        <v>2558</v>
      </c>
      <c r="F26" s="301"/>
      <c r="G26" s="300"/>
      <c r="H26" s="300"/>
      <c r="I26" s="300"/>
      <c r="J26" s="300"/>
      <c r="K26" s="300"/>
      <c r="L26" s="301"/>
      <c r="M26" s="250" t="s">
        <v>2565</v>
      </c>
      <c r="N26" s="251" t="s">
        <v>229</v>
      </c>
      <c r="O26" s="300"/>
      <c r="P26" s="250" t="s">
        <v>5899</v>
      </c>
      <c r="Q26" s="251" t="s">
        <v>230</v>
      </c>
      <c r="R26" s="251" t="s">
        <v>213</v>
      </c>
      <c r="S26" s="260" t="s">
        <v>213</v>
      </c>
      <c r="T26" s="251" t="s">
        <v>6267</v>
      </c>
    </row>
    <row r="27" spans="1:20" s="39" customFormat="1" ht="36.6" customHeight="1">
      <c r="A27" s="249" t="s">
        <v>3908</v>
      </c>
      <c r="B27" s="249" t="s">
        <v>5790</v>
      </c>
      <c r="C27" s="249" t="s">
        <v>5514</v>
      </c>
      <c r="D27" s="250" t="s">
        <v>6079</v>
      </c>
      <c r="E27" s="251" t="s">
        <v>6071</v>
      </c>
      <c r="F27" s="254"/>
      <c r="G27" s="251"/>
      <c r="H27" s="251"/>
      <c r="I27" s="251"/>
      <c r="J27" s="251"/>
      <c r="K27" s="251"/>
      <c r="L27" s="254"/>
      <c r="M27" s="250" t="s">
        <v>2559</v>
      </c>
      <c r="N27" s="251" t="s">
        <v>229</v>
      </c>
      <c r="O27" s="251"/>
      <c r="P27" s="250" t="s">
        <v>6072</v>
      </c>
      <c r="Q27" s="251" t="s">
        <v>230</v>
      </c>
      <c r="R27" s="251" t="s">
        <v>230</v>
      </c>
      <c r="S27" s="260" t="s">
        <v>213</v>
      </c>
      <c r="T27" s="251" t="s">
        <v>5846</v>
      </c>
    </row>
    <row r="28" spans="1:20" s="39" customFormat="1" ht="57.6" customHeight="1">
      <c r="A28" s="249" t="s">
        <v>3909</v>
      </c>
      <c r="B28" s="249" t="s">
        <v>2560</v>
      </c>
      <c r="C28" s="249" t="s">
        <v>4903</v>
      </c>
      <c r="D28" s="250" t="s">
        <v>5879</v>
      </c>
      <c r="E28" s="251" t="s">
        <v>946</v>
      </c>
      <c r="F28" s="254"/>
      <c r="G28" s="300"/>
      <c r="H28" s="300"/>
      <c r="I28" s="300"/>
      <c r="J28" s="300"/>
      <c r="K28" s="300"/>
      <c r="L28" s="301"/>
      <c r="M28" s="250" t="s">
        <v>2562</v>
      </c>
      <c r="N28" s="251" t="s">
        <v>229</v>
      </c>
      <c r="O28" s="300"/>
      <c r="P28" s="250" t="s">
        <v>5917</v>
      </c>
      <c r="Q28" s="251" t="s">
        <v>230</v>
      </c>
      <c r="R28" s="251" t="s">
        <v>213</v>
      </c>
      <c r="S28" s="251" t="s">
        <v>213</v>
      </c>
      <c r="T28" s="251" t="s">
        <v>5846</v>
      </c>
    </row>
    <row r="29" spans="1:20" s="39" customFormat="1" ht="81.75" customHeight="1">
      <c r="A29" s="255" t="s">
        <v>3912</v>
      </c>
      <c r="B29" s="255" t="s">
        <v>3920</v>
      </c>
      <c r="C29" s="261" t="s">
        <v>3921</v>
      </c>
      <c r="D29" s="282" t="s">
        <v>5928</v>
      </c>
      <c r="E29" s="263" t="s">
        <v>504</v>
      </c>
      <c r="F29" s="263"/>
      <c r="G29" s="263"/>
      <c r="H29" s="263"/>
      <c r="I29" s="263"/>
      <c r="J29" s="263"/>
      <c r="K29" s="263"/>
      <c r="L29" s="263"/>
      <c r="M29" s="263"/>
      <c r="N29" s="263" t="s">
        <v>229</v>
      </c>
      <c r="O29" s="263"/>
      <c r="P29" s="282" t="s">
        <v>6124</v>
      </c>
      <c r="Q29" s="263" t="s">
        <v>230</v>
      </c>
      <c r="R29" s="263" t="s">
        <v>213</v>
      </c>
      <c r="S29" s="263" t="s">
        <v>213</v>
      </c>
      <c r="T29" s="251" t="s">
        <v>6267</v>
      </c>
    </row>
    <row r="30" spans="1:20" s="39" customFormat="1" ht="87" customHeight="1">
      <c r="A30" s="255" t="s">
        <v>3913</v>
      </c>
      <c r="B30" s="255" t="s">
        <v>3922</v>
      </c>
      <c r="C30" s="261" t="s">
        <v>3923</v>
      </c>
      <c r="D30" s="282" t="s">
        <v>3924</v>
      </c>
      <c r="E30" s="263" t="s">
        <v>3715</v>
      </c>
      <c r="F30" s="263"/>
      <c r="G30" s="263"/>
      <c r="H30" s="263"/>
      <c r="I30" s="263"/>
      <c r="J30" s="263"/>
      <c r="K30" s="263"/>
      <c r="L30" s="263"/>
      <c r="M30" s="263"/>
      <c r="N30" s="263" t="s">
        <v>229</v>
      </c>
      <c r="O30" s="263"/>
      <c r="P30" s="282" t="s">
        <v>6124</v>
      </c>
      <c r="Q30" s="263" t="s">
        <v>230</v>
      </c>
      <c r="R30" s="263" t="s">
        <v>213</v>
      </c>
      <c r="S30" s="263" t="s">
        <v>213</v>
      </c>
      <c r="T30" s="251" t="s">
        <v>6267</v>
      </c>
    </row>
    <row r="31" spans="1:20" s="39" customFormat="1" ht="139.35" customHeight="1">
      <c r="A31" s="255" t="s">
        <v>3914</v>
      </c>
      <c r="B31" s="255" t="s">
        <v>3925</v>
      </c>
      <c r="C31" s="261" t="s">
        <v>3926</v>
      </c>
      <c r="D31" s="282" t="s">
        <v>3927</v>
      </c>
      <c r="E31" s="263" t="s">
        <v>504</v>
      </c>
      <c r="F31" s="263"/>
      <c r="G31" s="263"/>
      <c r="H31" s="263"/>
      <c r="I31" s="263"/>
      <c r="J31" s="263"/>
      <c r="K31" s="263"/>
      <c r="L31" s="263"/>
      <c r="M31" s="263"/>
      <c r="N31" s="263" t="s">
        <v>229</v>
      </c>
      <c r="O31" s="263"/>
      <c r="P31" s="282" t="s">
        <v>4495</v>
      </c>
      <c r="Q31" s="263" t="s">
        <v>230</v>
      </c>
      <c r="R31" s="263" t="s">
        <v>213</v>
      </c>
      <c r="S31" s="263" t="s">
        <v>213</v>
      </c>
      <c r="T31" s="251" t="s">
        <v>5060</v>
      </c>
    </row>
    <row r="32" spans="1:20" s="39" customFormat="1" ht="90.75" customHeight="1">
      <c r="A32" s="255" t="s">
        <v>3915</v>
      </c>
      <c r="B32" s="255" t="s">
        <v>3928</v>
      </c>
      <c r="C32" s="261" t="s">
        <v>3929</v>
      </c>
      <c r="D32" s="282" t="s">
        <v>3930</v>
      </c>
      <c r="E32" s="263" t="s">
        <v>3715</v>
      </c>
      <c r="F32" s="263"/>
      <c r="G32" s="263"/>
      <c r="H32" s="263"/>
      <c r="I32" s="263"/>
      <c r="J32" s="263"/>
      <c r="K32" s="263"/>
      <c r="L32" s="263"/>
      <c r="M32" s="263"/>
      <c r="N32" s="263" t="s">
        <v>229</v>
      </c>
      <c r="O32" s="263"/>
      <c r="P32" s="282" t="s">
        <v>5093</v>
      </c>
      <c r="Q32" s="263" t="s">
        <v>230</v>
      </c>
      <c r="R32" s="263" t="s">
        <v>213</v>
      </c>
      <c r="S32" s="263" t="s">
        <v>213</v>
      </c>
      <c r="T32" s="251" t="s">
        <v>5060</v>
      </c>
    </row>
    <row r="33" spans="1:20" s="39" customFormat="1" ht="87" customHeight="1">
      <c r="A33" s="255" t="s">
        <v>3916</v>
      </c>
      <c r="B33" s="255" t="s">
        <v>3931</v>
      </c>
      <c r="C33" s="261" t="s">
        <v>3932</v>
      </c>
      <c r="D33" s="282" t="s">
        <v>3933</v>
      </c>
      <c r="E33" s="263" t="s">
        <v>339</v>
      </c>
      <c r="F33" s="263"/>
      <c r="G33" s="263"/>
      <c r="H33" s="263"/>
      <c r="I33" s="263"/>
      <c r="J33" s="263"/>
      <c r="K33" s="263"/>
      <c r="L33" s="263"/>
      <c r="M33" s="263"/>
      <c r="N33" s="263" t="s">
        <v>229</v>
      </c>
      <c r="O33" s="263"/>
      <c r="P33" s="282" t="s">
        <v>6124</v>
      </c>
      <c r="Q33" s="263" t="s">
        <v>230</v>
      </c>
      <c r="R33" s="263" t="s">
        <v>213</v>
      </c>
      <c r="S33" s="263" t="s">
        <v>213</v>
      </c>
      <c r="T33" s="251" t="s">
        <v>6267</v>
      </c>
    </row>
    <row r="34" spans="1:20" s="39" customFormat="1" ht="67.5" customHeight="1">
      <c r="A34" s="255" t="s">
        <v>3917</v>
      </c>
      <c r="B34" s="255" t="s">
        <v>3934</v>
      </c>
      <c r="C34" s="261" t="s">
        <v>3935</v>
      </c>
      <c r="D34" s="282" t="s">
        <v>3936</v>
      </c>
      <c r="E34" s="263" t="s">
        <v>5539</v>
      </c>
      <c r="F34" s="263"/>
      <c r="G34" s="263"/>
      <c r="H34" s="263"/>
      <c r="I34" s="263"/>
      <c r="J34" s="263"/>
      <c r="K34" s="263"/>
      <c r="L34" s="263"/>
      <c r="M34" s="263"/>
      <c r="N34" s="263" t="s">
        <v>229</v>
      </c>
      <c r="O34" s="263"/>
      <c r="P34" s="282" t="s">
        <v>6124</v>
      </c>
      <c r="Q34" s="263" t="s">
        <v>230</v>
      </c>
      <c r="R34" s="263" t="s">
        <v>213</v>
      </c>
      <c r="S34" s="263" t="s">
        <v>213</v>
      </c>
      <c r="T34" s="251" t="s">
        <v>6267</v>
      </c>
    </row>
    <row r="35" spans="1:20" s="39" customFormat="1" ht="86.25" customHeight="1">
      <c r="A35" s="255" t="s">
        <v>3918</v>
      </c>
      <c r="B35" s="255" t="s">
        <v>3937</v>
      </c>
      <c r="C35" s="261" t="s">
        <v>3938</v>
      </c>
      <c r="D35" s="282" t="s">
        <v>3939</v>
      </c>
      <c r="E35" s="263" t="s">
        <v>339</v>
      </c>
      <c r="F35" s="263"/>
      <c r="G35" s="263"/>
      <c r="H35" s="263"/>
      <c r="I35" s="263"/>
      <c r="J35" s="263"/>
      <c r="K35" s="263"/>
      <c r="L35" s="263"/>
      <c r="M35" s="263"/>
      <c r="N35" s="263" t="s">
        <v>229</v>
      </c>
      <c r="O35" s="263"/>
      <c r="P35" s="282" t="s">
        <v>6124</v>
      </c>
      <c r="Q35" s="263" t="s">
        <v>230</v>
      </c>
      <c r="R35" s="263" t="s">
        <v>213</v>
      </c>
      <c r="S35" s="263" t="s">
        <v>213</v>
      </c>
      <c r="T35" s="251" t="s">
        <v>6267</v>
      </c>
    </row>
    <row r="36" spans="1:20" s="39" customFormat="1" ht="93.75" customHeight="1">
      <c r="A36" s="255" t="s">
        <v>3919</v>
      </c>
      <c r="B36" s="255" t="s">
        <v>3940</v>
      </c>
      <c r="C36" s="261" t="s">
        <v>3941</v>
      </c>
      <c r="D36" s="262" t="s">
        <v>3942</v>
      </c>
      <c r="E36" s="263" t="s">
        <v>5539</v>
      </c>
      <c r="F36" s="263"/>
      <c r="G36" s="263"/>
      <c r="H36" s="263"/>
      <c r="I36" s="263"/>
      <c r="J36" s="263"/>
      <c r="K36" s="263"/>
      <c r="L36" s="263"/>
      <c r="M36" s="263"/>
      <c r="N36" s="263" t="s">
        <v>229</v>
      </c>
      <c r="O36" s="263"/>
      <c r="P36" s="282" t="s">
        <v>6124</v>
      </c>
      <c r="Q36" s="263" t="s">
        <v>230</v>
      </c>
      <c r="R36" s="263" t="s">
        <v>213</v>
      </c>
      <c r="S36" s="263" t="s">
        <v>213</v>
      </c>
      <c r="T36" s="251" t="s">
        <v>6267</v>
      </c>
    </row>
    <row r="37" spans="1:20" s="39" customFormat="1" ht="93" customHeight="1">
      <c r="A37" s="255" t="s">
        <v>3943</v>
      </c>
      <c r="B37" s="255" t="s">
        <v>3947</v>
      </c>
      <c r="C37" s="261" t="s">
        <v>3948</v>
      </c>
      <c r="D37" s="282" t="s">
        <v>5929</v>
      </c>
      <c r="E37" s="263" t="s">
        <v>504</v>
      </c>
      <c r="F37" s="263"/>
      <c r="G37" s="263"/>
      <c r="H37" s="263"/>
      <c r="I37" s="263"/>
      <c r="J37" s="263"/>
      <c r="K37" s="263"/>
      <c r="L37" s="263"/>
      <c r="M37" s="263"/>
      <c r="N37" s="263" t="s">
        <v>229</v>
      </c>
      <c r="O37" s="263"/>
      <c r="P37" s="282" t="s">
        <v>6124</v>
      </c>
      <c r="Q37" s="263" t="s">
        <v>230</v>
      </c>
      <c r="R37" s="263" t="s">
        <v>213</v>
      </c>
      <c r="S37" s="263" t="s">
        <v>213</v>
      </c>
      <c r="T37" s="251" t="s">
        <v>6267</v>
      </c>
    </row>
    <row r="38" spans="1:20" s="39" customFormat="1" ht="87.6" customHeight="1">
      <c r="A38" s="255" t="s">
        <v>3944</v>
      </c>
      <c r="B38" s="255" t="s">
        <v>3949</v>
      </c>
      <c r="C38" s="261" t="s">
        <v>3950</v>
      </c>
      <c r="D38" s="282" t="s">
        <v>3951</v>
      </c>
      <c r="E38" s="263" t="s">
        <v>3715</v>
      </c>
      <c r="F38" s="263"/>
      <c r="G38" s="263"/>
      <c r="H38" s="263"/>
      <c r="I38" s="263"/>
      <c r="J38" s="263"/>
      <c r="K38" s="263"/>
      <c r="L38" s="263"/>
      <c r="M38" s="263"/>
      <c r="N38" s="263" t="s">
        <v>229</v>
      </c>
      <c r="O38" s="263"/>
      <c r="P38" s="282" t="s">
        <v>6124</v>
      </c>
      <c r="Q38" s="263" t="s">
        <v>230</v>
      </c>
      <c r="R38" s="263" t="s">
        <v>213</v>
      </c>
      <c r="S38" s="263" t="s">
        <v>213</v>
      </c>
      <c r="T38" s="251" t="s">
        <v>6267</v>
      </c>
    </row>
    <row r="39" spans="1:20" s="39" customFormat="1" ht="143.1" customHeight="1">
      <c r="A39" s="255" t="s">
        <v>3945</v>
      </c>
      <c r="B39" s="255" t="s">
        <v>3952</v>
      </c>
      <c r="C39" s="261" t="s">
        <v>3953</v>
      </c>
      <c r="D39" s="282" t="s">
        <v>3954</v>
      </c>
      <c r="E39" s="263" t="s">
        <v>504</v>
      </c>
      <c r="F39" s="263"/>
      <c r="G39" s="263"/>
      <c r="H39" s="263"/>
      <c r="I39" s="263"/>
      <c r="J39" s="263"/>
      <c r="K39" s="263"/>
      <c r="L39" s="263"/>
      <c r="M39" s="263"/>
      <c r="N39" s="263" t="s">
        <v>229</v>
      </c>
      <c r="O39" s="263"/>
      <c r="P39" s="282" t="s">
        <v>4503</v>
      </c>
      <c r="Q39" s="263" t="s">
        <v>230</v>
      </c>
      <c r="R39" s="263" t="s">
        <v>213</v>
      </c>
      <c r="S39" s="263" t="s">
        <v>213</v>
      </c>
      <c r="T39" s="251" t="s">
        <v>5060</v>
      </c>
    </row>
    <row r="40" spans="1:20" s="39" customFormat="1" ht="78.599999999999994" customHeight="1">
      <c r="A40" s="255" t="s">
        <v>3946</v>
      </c>
      <c r="B40" s="255" t="s">
        <v>3955</v>
      </c>
      <c r="C40" s="261" t="s">
        <v>3956</v>
      </c>
      <c r="D40" s="282" t="s">
        <v>3957</v>
      </c>
      <c r="E40" s="263" t="s">
        <v>3715</v>
      </c>
      <c r="F40" s="263"/>
      <c r="G40" s="263"/>
      <c r="H40" s="263"/>
      <c r="I40" s="263"/>
      <c r="J40" s="263"/>
      <c r="K40" s="263"/>
      <c r="L40" s="263"/>
      <c r="M40" s="263"/>
      <c r="N40" s="263" t="s">
        <v>229</v>
      </c>
      <c r="O40" s="263"/>
      <c r="P40" s="282" t="s">
        <v>5103</v>
      </c>
      <c r="Q40" s="263" t="s">
        <v>230</v>
      </c>
      <c r="R40" s="263" t="s">
        <v>213</v>
      </c>
      <c r="S40" s="263" t="s">
        <v>213</v>
      </c>
      <c r="T40" s="251" t="s">
        <v>5060</v>
      </c>
    </row>
    <row r="41" spans="1:20" s="39" customFormat="1" ht="42.6" customHeight="1">
      <c r="A41" s="255" t="s">
        <v>4973</v>
      </c>
      <c r="B41" s="261" t="s">
        <v>4943</v>
      </c>
      <c r="C41" s="261" t="s">
        <v>219</v>
      </c>
      <c r="D41" s="262" t="s">
        <v>4945</v>
      </c>
      <c r="E41" s="263" t="s">
        <v>1841</v>
      </c>
      <c r="F41" s="263"/>
      <c r="G41" s="263"/>
      <c r="H41" s="263"/>
      <c r="I41" s="263"/>
      <c r="J41" s="263"/>
      <c r="K41" s="263"/>
      <c r="L41" s="263"/>
      <c r="M41" s="263"/>
      <c r="N41" s="263" t="s">
        <v>229</v>
      </c>
      <c r="O41" s="263"/>
      <c r="P41" s="262" t="s">
        <v>4948</v>
      </c>
      <c r="Q41" s="263" t="s">
        <v>230</v>
      </c>
      <c r="R41" s="263" t="s">
        <v>230</v>
      </c>
      <c r="S41" s="263" t="s">
        <v>213</v>
      </c>
      <c r="T41" s="251" t="s">
        <v>5846</v>
      </c>
    </row>
    <row r="42" spans="1:20" ht="38.1" customHeight="1">
      <c r="A42" s="255" t="s">
        <v>4974</v>
      </c>
      <c r="B42" s="261" t="s">
        <v>4944</v>
      </c>
      <c r="C42" s="261" t="s">
        <v>222</v>
      </c>
      <c r="D42" s="262" t="s">
        <v>4946</v>
      </c>
      <c r="E42" s="263" t="s">
        <v>1841</v>
      </c>
      <c r="F42" s="263"/>
      <c r="G42" s="263"/>
      <c r="H42" s="263"/>
      <c r="I42" s="263"/>
      <c r="J42" s="263"/>
      <c r="K42" s="263"/>
      <c r="L42" s="263"/>
      <c r="M42" s="263"/>
      <c r="N42" s="263" t="s">
        <v>229</v>
      </c>
      <c r="O42" s="263"/>
      <c r="P42" s="262" t="s">
        <v>4947</v>
      </c>
      <c r="Q42" s="263" t="s">
        <v>230</v>
      </c>
      <c r="R42" s="263" t="s">
        <v>230</v>
      </c>
      <c r="S42" s="263" t="s">
        <v>213</v>
      </c>
      <c r="T42" s="251" t="s">
        <v>5846</v>
      </c>
    </row>
    <row r="43" spans="1:20" ht="44.1" customHeight="1">
      <c r="A43" s="291" t="s">
        <v>6027</v>
      </c>
      <c r="B43" s="291" t="s">
        <v>6010</v>
      </c>
      <c r="C43" s="291" t="s">
        <v>6011</v>
      </c>
      <c r="D43" s="292" t="s">
        <v>6062</v>
      </c>
      <c r="E43" s="260" t="s">
        <v>6013</v>
      </c>
      <c r="F43" s="293"/>
      <c r="G43" s="294"/>
      <c r="H43" s="294"/>
      <c r="I43" s="294"/>
      <c r="J43" s="294"/>
      <c r="K43" s="294"/>
      <c r="L43" s="293"/>
      <c r="M43" s="292"/>
      <c r="N43" s="260" t="s">
        <v>229</v>
      </c>
      <c r="O43" s="294"/>
      <c r="P43" s="292" t="s">
        <v>6014</v>
      </c>
      <c r="Q43" s="260" t="s">
        <v>230</v>
      </c>
      <c r="R43" s="260" t="s">
        <v>230</v>
      </c>
      <c r="S43" s="260" t="s">
        <v>213</v>
      </c>
      <c r="T43" s="251" t="s">
        <v>5846</v>
      </c>
    </row>
    <row r="44" spans="1:20">
      <c r="A44" s="101"/>
      <c r="B44" s="101"/>
      <c r="C44" s="101"/>
      <c r="D44" s="101"/>
      <c r="E44" s="101"/>
      <c r="F44" s="101"/>
      <c r="G44" s="101"/>
      <c r="H44" s="101"/>
      <c r="I44" s="101"/>
      <c r="J44" s="101"/>
      <c r="K44" s="101"/>
      <c r="L44" s="101"/>
      <c r="M44" s="101"/>
      <c r="N44" s="101"/>
      <c r="O44" s="101"/>
      <c r="P44" s="101"/>
      <c r="Q44" s="101"/>
      <c r="R44" s="101"/>
      <c r="S44" s="101"/>
      <c r="T44" s="101"/>
    </row>
  </sheetData>
  <mergeCells count="59">
    <mergeCell ref="R8:R9"/>
    <mergeCell ref="S8:S9"/>
    <mergeCell ref="T8:T9"/>
    <mergeCell ref="N8:N9"/>
    <mergeCell ref="O8:O9"/>
    <mergeCell ref="P8:P9"/>
    <mergeCell ref="Q8:Q9"/>
    <mergeCell ref="I8:I9"/>
    <mergeCell ref="J8:J9"/>
    <mergeCell ref="K8:K9"/>
    <mergeCell ref="L8:L9"/>
    <mergeCell ref="M8:M9"/>
    <mergeCell ref="A8:A9"/>
    <mergeCell ref="C8:C9"/>
    <mergeCell ref="D8:D9"/>
    <mergeCell ref="E8:E9"/>
    <mergeCell ref="H8:H9"/>
    <mergeCell ref="B8:B9"/>
    <mergeCell ref="I17:I19"/>
    <mergeCell ref="J17:J19"/>
    <mergeCell ref="K17:K19"/>
    <mergeCell ref="O11:O14"/>
    <mergeCell ref="N11:N14"/>
    <mergeCell ref="I11:I14"/>
    <mergeCell ref="J11:J14"/>
    <mergeCell ref="K11:K14"/>
    <mergeCell ref="L11:L14"/>
    <mergeCell ref="M11:M14"/>
    <mergeCell ref="L17:L19"/>
    <mergeCell ref="M17:M19"/>
    <mergeCell ref="N17:N19"/>
    <mergeCell ref="O17:O19"/>
    <mergeCell ref="A11:A14"/>
    <mergeCell ref="C11:C14"/>
    <mergeCell ref="D11:D14"/>
    <mergeCell ref="E11:E14"/>
    <mergeCell ref="H11:H14"/>
    <mergeCell ref="B11:B14"/>
    <mergeCell ref="A3:F3"/>
    <mergeCell ref="H3:K3"/>
    <mergeCell ref="H4:K4"/>
    <mergeCell ref="Q4:S4"/>
    <mergeCell ref="L3:M3"/>
    <mergeCell ref="A17:A19"/>
    <mergeCell ref="C17:C19"/>
    <mergeCell ref="D17:D19"/>
    <mergeCell ref="E17:E19"/>
    <mergeCell ref="H17:H19"/>
    <mergeCell ref="B17:B19"/>
    <mergeCell ref="T17:T19"/>
    <mergeCell ref="S11:S14"/>
    <mergeCell ref="T11:T14"/>
    <mergeCell ref="P11:P14"/>
    <mergeCell ref="Q11:Q14"/>
    <mergeCell ref="R11:R14"/>
    <mergeCell ref="S17:S19"/>
    <mergeCell ref="P17:P19"/>
    <mergeCell ref="Q17:Q19"/>
    <mergeCell ref="R17:R19"/>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3C12C55A-AE9B-4AED-B6E8-471D83B10D2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0B7D5233-ADEF-44F7-AC91-EAB3388F3D21}">
            <xm:f>'C:\Users\ANFA\AppData\Local\Microsoft\Windows\Temporary Internet Files\Content.Outlook\E2I1UPGE\[MSDS v2.0 TOS 2nd Attempt.xlsx]MAT101Booking'!#REF!=yes</xm:f>
            <x14:dxf>
              <fill>
                <patternFill>
                  <bgColor indexed="43"/>
                </patternFill>
              </fill>
            </x14:dxf>
          </x14:cfRule>
          <xm:sqref>P23</xm:sqref>
        </x14:conditionalFormatting>
        <x14:conditionalFormatting xmlns:xm="http://schemas.microsoft.com/office/excel/2006/main">
          <x14:cfRule type="expression" priority="3" stopIfTrue="1" id="{2EB1B37D-CE5C-41A5-A82B-5D2CFFB5CE12}">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DD90F4E4-EECA-4449-B1FA-D4FBF6DF728E}">
            <xm:f>'C:\Users\ANFA\AppData\Local\Microsoft\Windows\Temporary Internet Files\Content.Outlook\E2I1UPGE\[MSDS v2.0 TOS 2nd Attempt.xlsx]MAT101Booking'!#REF!=yes</xm:f>
            <x14:dxf>
              <fill>
                <patternFill>
                  <bgColor indexed="43"/>
                </patternFill>
              </fill>
            </x14:dxf>
          </x14:cfRule>
          <xm:sqref>P25</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DACC-C355-4D04-83F6-F6A64D36AEC3}">
  <sheetPr codeName="Sheet20">
    <tabColor rgb="FFCCCCFF"/>
    <pageSetUpPr fitToPage="1"/>
  </sheetPr>
  <dimension ref="A1:T113"/>
  <sheetViews>
    <sheetView showGridLines="0" zoomScaleNormal="100" workbookViewId="0"/>
  </sheetViews>
  <sheetFormatPr defaultColWidth="8.88671875" defaultRowHeight="12.75"/>
  <cols>
    <col min="1" max="1" width="7" style="3" customWidth="1"/>
    <col min="2" max="2" width="16.5546875" style="3" customWidth="1"/>
    <col min="3" max="3" width="18.109375" style="3" customWidth="1"/>
    <col min="4" max="4" width="29.6640625" style="3" customWidth="1"/>
    <col min="5" max="5" width="10.5546875" style="3" customWidth="1"/>
    <col min="6" max="6" width="7.88671875" style="3" customWidth="1"/>
    <col min="7" max="7" width="22.44140625" style="3" customWidth="1"/>
    <col min="8" max="8" width="10.44140625" style="3" customWidth="1"/>
    <col min="9" max="10" width="9.6640625" style="3" customWidth="1"/>
    <col min="11" max="11" width="27" style="3" customWidth="1"/>
    <col min="12" max="12" width="11.6640625" style="3" customWidth="1"/>
    <col min="13" max="13" width="18.109375" style="3" customWidth="1"/>
    <col min="14" max="14" width="11.88671875" style="3" customWidth="1"/>
    <col min="15" max="15" width="56.44140625" style="100" customWidth="1"/>
    <col min="16" max="16" width="44.21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93.75" customHeight="1">
      <c r="A3" s="739" t="s">
        <v>709</v>
      </c>
      <c r="B3" s="740"/>
      <c r="C3" s="740"/>
      <c r="D3" s="740"/>
      <c r="E3" s="740"/>
      <c r="F3" s="740"/>
      <c r="G3" s="82"/>
      <c r="H3" s="741" t="s">
        <v>2419</v>
      </c>
      <c r="I3" s="742"/>
      <c r="J3" s="742"/>
      <c r="K3" s="743"/>
      <c r="L3" s="748" t="s">
        <v>1077</v>
      </c>
      <c r="M3" s="807"/>
      <c r="N3" s="488" t="s">
        <v>6109</v>
      </c>
      <c r="O3" s="83" t="s">
        <v>6365</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87.75" customHeight="1">
      <c r="A6" s="91" t="s">
        <v>2164</v>
      </c>
      <c r="B6" s="91" t="s">
        <v>710</v>
      </c>
      <c r="C6" s="110" t="s">
        <v>1341</v>
      </c>
      <c r="D6" s="40" t="s">
        <v>711</v>
      </c>
      <c r="E6" s="38" t="s">
        <v>217</v>
      </c>
      <c r="F6" s="38"/>
      <c r="G6" s="38"/>
      <c r="H6" s="38" t="s">
        <v>210</v>
      </c>
      <c r="I6" s="38" t="s">
        <v>210</v>
      </c>
      <c r="J6" s="38" t="s">
        <v>21</v>
      </c>
      <c r="K6" s="38" t="s">
        <v>509</v>
      </c>
      <c r="L6" s="40" t="s">
        <v>1047</v>
      </c>
      <c r="M6" s="40" t="s">
        <v>712</v>
      </c>
      <c r="N6" s="38" t="s">
        <v>31</v>
      </c>
      <c r="O6" s="36" t="s">
        <v>5335</v>
      </c>
      <c r="P6" s="91"/>
      <c r="Q6" s="35" t="s">
        <v>213</v>
      </c>
      <c r="R6" s="38" t="s">
        <v>213</v>
      </c>
      <c r="S6" s="35" t="s">
        <v>213</v>
      </c>
      <c r="T6" s="131" t="s">
        <v>2473</v>
      </c>
    </row>
    <row r="7" spans="1:20" s="39" customFormat="1" ht="90" customHeight="1">
      <c r="A7" s="91" t="s">
        <v>2163</v>
      </c>
      <c r="B7" s="91" t="s">
        <v>432</v>
      </c>
      <c r="C7" s="110" t="s">
        <v>1877</v>
      </c>
      <c r="D7" s="37" t="s">
        <v>2044</v>
      </c>
      <c r="E7" s="38" t="s">
        <v>1170</v>
      </c>
      <c r="F7" s="38"/>
      <c r="G7" s="37"/>
      <c r="H7" s="38" t="s">
        <v>210</v>
      </c>
      <c r="I7" s="38" t="s">
        <v>210</v>
      </c>
      <c r="J7" s="38" t="s">
        <v>21</v>
      </c>
      <c r="K7" s="37"/>
      <c r="L7" s="40" t="s">
        <v>211</v>
      </c>
      <c r="M7" s="40" t="s">
        <v>233</v>
      </c>
      <c r="N7" s="38" t="s">
        <v>31</v>
      </c>
      <c r="O7" s="36" t="s">
        <v>5336</v>
      </c>
      <c r="P7" s="94"/>
      <c r="Q7" s="95" t="s">
        <v>213</v>
      </c>
      <c r="R7" s="95" t="s">
        <v>213</v>
      </c>
      <c r="S7" s="95" t="s">
        <v>213</v>
      </c>
      <c r="T7" s="95" t="s">
        <v>2473</v>
      </c>
    </row>
    <row r="8" spans="1:20" s="39" customFormat="1" ht="158.25" customHeight="1">
      <c r="A8" s="133" t="s">
        <v>2162</v>
      </c>
      <c r="B8" s="133" t="s">
        <v>713</v>
      </c>
      <c r="C8" s="134" t="s">
        <v>570</v>
      </c>
      <c r="D8" s="130" t="s">
        <v>714</v>
      </c>
      <c r="E8" s="131" t="s">
        <v>1841</v>
      </c>
      <c r="F8" s="131"/>
      <c r="G8" s="130"/>
      <c r="H8" s="131" t="s">
        <v>210</v>
      </c>
      <c r="I8" s="131" t="s">
        <v>210</v>
      </c>
      <c r="J8" s="131" t="s">
        <v>21</v>
      </c>
      <c r="K8" s="132" t="s">
        <v>2420</v>
      </c>
      <c r="L8" s="132" t="s">
        <v>329</v>
      </c>
      <c r="M8" s="132" t="s">
        <v>715</v>
      </c>
      <c r="N8" s="131" t="s">
        <v>31</v>
      </c>
      <c r="O8" s="36" t="s">
        <v>5337</v>
      </c>
      <c r="P8" s="94"/>
      <c r="Q8" s="95" t="s">
        <v>213</v>
      </c>
      <c r="R8" s="95" t="s">
        <v>213</v>
      </c>
      <c r="S8" s="95" t="s">
        <v>213</v>
      </c>
      <c r="T8" s="131" t="s">
        <v>2473</v>
      </c>
    </row>
    <row r="9" spans="1:20" s="39" customFormat="1" ht="45">
      <c r="A9" s="133" t="s">
        <v>2165</v>
      </c>
      <c r="B9" s="133" t="s">
        <v>716</v>
      </c>
      <c r="C9" s="134" t="s">
        <v>571</v>
      </c>
      <c r="D9" s="130" t="s">
        <v>1882</v>
      </c>
      <c r="E9" s="131" t="s">
        <v>1846</v>
      </c>
      <c r="F9" s="131"/>
      <c r="G9" s="130"/>
      <c r="H9" s="131" t="s">
        <v>21</v>
      </c>
      <c r="I9" s="131" t="s">
        <v>210</v>
      </c>
      <c r="J9" s="131" t="s">
        <v>21</v>
      </c>
      <c r="K9" s="132"/>
      <c r="L9" s="132" t="s">
        <v>329</v>
      </c>
      <c r="M9" s="132" t="s">
        <v>729</v>
      </c>
      <c r="N9" s="131" t="s">
        <v>155</v>
      </c>
      <c r="O9" s="36" t="s">
        <v>2862</v>
      </c>
      <c r="P9" s="94"/>
      <c r="Q9" s="95" t="s">
        <v>213</v>
      </c>
      <c r="R9" s="95" t="s">
        <v>213</v>
      </c>
      <c r="S9" s="95" t="s">
        <v>213</v>
      </c>
      <c r="T9" s="131" t="s">
        <v>2473</v>
      </c>
    </row>
    <row r="10" spans="1:20" s="39" customFormat="1" ht="142.35" customHeight="1">
      <c r="A10" s="133" t="s">
        <v>2166</v>
      </c>
      <c r="B10" s="133" t="s">
        <v>980</v>
      </c>
      <c r="C10" s="134" t="s">
        <v>981</v>
      </c>
      <c r="D10" s="130" t="s">
        <v>982</v>
      </c>
      <c r="E10" s="131" t="s">
        <v>973</v>
      </c>
      <c r="F10" s="131"/>
      <c r="G10" s="130"/>
      <c r="H10" s="131" t="s">
        <v>21</v>
      </c>
      <c r="I10" s="131" t="s">
        <v>210</v>
      </c>
      <c r="J10" s="131" t="s">
        <v>21</v>
      </c>
      <c r="K10" s="132" t="s">
        <v>2399</v>
      </c>
      <c r="L10" s="132" t="s">
        <v>1053</v>
      </c>
      <c r="M10" s="132" t="s">
        <v>730</v>
      </c>
      <c r="N10" s="131" t="s">
        <v>155</v>
      </c>
      <c r="O10" s="36" t="s">
        <v>5338</v>
      </c>
      <c r="P10" s="94"/>
      <c r="Q10" s="95" t="s">
        <v>213</v>
      </c>
      <c r="R10" s="95" t="s">
        <v>213</v>
      </c>
      <c r="S10" s="95" t="s">
        <v>213</v>
      </c>
      <c r="T10" s="131" t="s">
        <v>4307</v>
      </c>
    </row>
    <row r="11" spans="1:20" s="39" customFormat="1" ht="45">
      <c r="A11" s="823" t="s">
        <v>2167</v>
      </c>
      <c r="B11" s="823" t="s">
        <v>717</v>
      </c>
      <c r="C11" s="865" t="s">
        <v>572</v>
      </c>
      <c r="D11" s="853" t="s">
        <v>731</v>
      </c>
      <c r="E11" s="808" t="s">
        <v>82</v>
      </c>
      <c r="F11" s="131" t="s">
        <v>247</v>
      </c>
      <c r="G11" s="132" t="s">
        <v>1717</v>
      </c>
      <c r="H11" s="808" t="s">
        <v>21</v>
      </c>
      <c r="I11" s="808" t="s">
        <v>210</v>
      </c>
      <c r="J11" s="808" t="s">
        <v>243</v>
      </c>
      <c r="K11" s="853" t="s">
        <v>509</v>
      </c>
      <c r="L11" s="808" t="s">
        <v>732</v>
      </c>
      <c r="M11" s="853" t="s">
        <v>733</v>
      </c>
      <c r="N11" s="808" t="s">
        <v>155</v>
      </c>
      <c r="O11" s="785" t="s">
        <v>5339</v>
      </c>
      <c r="P11" s="779"/>
      <c r="Q11" s="761" t="s">
        <v>213</v>
      </c>
      <c r="R11" s="761" t="s">
        <v>213</v>
      </c>
      <c r="S11" s="761" t="s">
        <v>213</v>
      </c>
      <c r="T11" s="773" t="s">
        <v>2473</v>
      </c>
    </row>
    <row r="12" spans="1:20" s="39" customFormat="1" ht="45">
      <c r="A12" s="824"/>
      <c r="B12" s="824"/>
      <c r="C12" s="866"/>
      <c r="D12" s="854"/>
      <c r="E12" s="809"/>
      <c r="F12" s="131" t="s">
        <v>249</v>
      </c>
      <c r="G12" s="132" t="s">
        <v>573</v>
      </c>
      <c r="H12" s="809"/>
      <c r="I12" s="809"/>
      <c r="J12" s="809"/>
      <c r="K12" s="854"/>
      <c r="L12" s="809"/>
      <c r="M12" s="854"/>
      <c r="N12" s="809"/>
      <c r="O12" s="786"/>
      <c r="P12" s="780"/>
      <c r="Q12" s="762"/>
      <c r="R12" s="762"/>
      <c r="S12" s="762"/>
      <c r="T12" s="762"/>
    </row>
    <row r="13" spans="1:20" s="39" customFormat="1" ht="45">
      <c r="A13" s="824"/>
      <c r="B13" s="824"/>
      <c r="C13" s="866"/>
      <c r="D13" s="854"/>
      <c r="E13" s="809"/>
      <c r="F13" s="131" t="s">
        <v>250</v>
      </c>
      <c r="G13" s="132" t="s">
        <v>574</v>
      </c>
      <c r="H13" s="809"/>
      <c r="I13" s="809"/>
      <c r="J13" s="809"/>
      <c r="K13" s="854"/>
      <c r="L13" s="809"/>
      <c r="M13" s="854"/>
      <c r="N13" s="809"/>
      <c r="O13" s="786"/>
      <c r="P13" s="780"/>
      <c r="Q13" s="762"/>
      <c r="R13" s="762"/>
      <c r="S13" s="762"/>
      <c r="T13" s="762"/>
    </row>
    <row r="14" spans="1:20" s="39" customFormat="1" ht="67.5">
      <c r="A14" s="824"/>
      <c r="B14" s="824"/>
      <c r="C14" s="866"/>
      <c r="D14" s="854"/>
      <c r="E14" s="809"/>
      <c r="F14" s="131" t="s">
        <v>251</v>
      </c>
      <c r="G14" s="132" t="s">
        <v>575</v>
      </c>
      <c r="H14" s="809"/>
      <c r="I14" s="809"/>
      <c r="J14" s="809"/>
      <c r="K14" s="854"/>
      <c r="L14" s="809"/>
      <c r="M14" s="854"/>
      <c r="N14" s="809"/>
      <c r="O14" s="786"/>
      <c r="P14" s="780"/>
      <c r="Q14" s="762"/>
      <c r="R14" s="762"/>
      <c r="S14" s="762"/>
      <c r="T14" s="762"/>
    </row>
    <row r="15" spans="1:20" s="39" customFormat="1" ht="11.25">
      <c r="A15" s="824"/>
      <c r="B15" s="824"/>
      <c r="C15" s="866"/>
      <c r="D15" s="854"/>
      <c r="E15" s="809"/>
      <c r="F15" s="131" t="s">
        <v>576</v>
      </c>
      <c r="G15" s="132" t="s">
        <v>577</v>
      </c>
      <c r="H15" s="809"/>
      <c r="I15" s="809"/>
      <c r="J15" s="809"/>
      <c r="K15" s="854"/>
      <c r="L15" s="809"/>
      <c r="M15" s="854"/>
      <c r="N15" s="809"/>
      <c r="O15" s="786"/>
      <c r="P15" s="780"/>
      <c r="Q15" s="762"/>
      <c r="R15" s="762"/>
      <c r="S15" s="762"/>
      <c r="T15" s="762"/>
    </row>
    <row r="16" spans="1:20" s="39" customFormat="1" ht="35.85" customHeight="1">
      <c r="A16" s="825"/>
      <c r="B16" s="825"/>
      <c r="C16" s="867"/>
      <c r="D16" s="855"/>
      <c r="E16" s="810"/>
      <c r="F16" s="131" t="s">
        <v>287</v>
      </c>
      <c r="G16" s="132" t="s">
        <v>578</v>
      </c>
      <c r="H16" s="810"/>
      <c r="I16" s="810"/>
      <c r="J16" s="810"/>
      <c r="K16" s="855"/>
      <c r="L16" s="810"/>
      <c r="M16" s="855"/>
      <c r="N16" s="810"/>
      <c r="O16" s="787"/>
      <c r="P16" s="781"/>
      <c r="Q16" s="763"/>
      <c r="R16" s="763"/>
      <c r="S16" s="763"/>
      <c r="T16" s="763"/>
    </row>
    <row r="17" spans="1:20" s="39" customFormat="1" ht="142.35" customHeight="1">
      <c r="A17" s="133" t="s">
        <v>2168</v>
      </c>
      <c r="B17" s="133" t="s">
        <v>718</v>
      </c>
      <c r="C17" s="134" t="s">
        <v>760</v>
      </c>
      <c r="D17" s="130" t="s">
        <v>734</v>
      </c>
      <c r="E17" s="131" t="s">
        <v>708</v>
      </c>
      <c r="F17" s="131"/>
      <c r="G17" s="130"/>
      <c r="H17" s="131" t="s">
        <v>21</v>
      </c>
      <c r="I17" s="131" t="s">
        <v>210</v>
      </c>
      <c r="J17" s="131" t="s">
        <v>21</v>
      </c>
      <c r="K17" s="132" t="s">
        <v>509</v>
      </c>
      <c r="L17" s="132" t="s">
        <v>735</v>
      </c>
      <c r="M17" s="132" t="s">
        <v>715</v>
      </c>
      <c r="N17" s="131" t="s">
        <v>155</v>
      </c>
      <c r="O17" s="37" t="s">
        <v>3343</v>
      </c>
      <c r="P17" s="94"/>
      <c r="Q17" s="95" t="s">
        <v>213</v>
      </c>
      <c r="R17" s="95" t="s">
        <v>213</v>
      </c>
      <c r="S17" s="95" t="s">
        <v>213</v>
      </c>
      <c r="T17" s="131" t="s">
        <v>2473</v>
      </c>
    </row>
    <row r="18" spans="1:20" s="39" customFormat="1" ht="26.25" customHeight="1">
      <c r="A18" s="823" t="s">
        <v>2169</v>
      </c>
      <c r="B18" s="823" t="s">
        <v>719</v>
      </c>
      <c r="C18" s="865" t="s">
        <v>580</v>
      </c>
      <c r="D18" s="811" t="s">
        <v>736</v>
      </c>
      <c r="E18" s="808" t="s">
        <v>82</v>
      </c>
      <c r="F18" s="131" t="s">
        <v>247</v>
      </c>
      <c r="G18" s="130" t="s">
        <v>581</v>
      </c>
      <c r="H18" s="808" t="s">
        <v>21</v>
      </c>
      <c r="I18" s="808" t="s">
        <v>210</v>
      </c>
      <c r="J18" s="808" t="s">
        <v>243</v>
      </c>
      <c r="K18" s="853" t="s">
        <v>509</v>
      </c>
      <c r="L18" s="853" t="s">
        <v>735</v>
      </c>
      <c r="M18" s="853" t="s">
        <v>737</v>
      </c>
      <c r="N18" s="808" t="s">
        <v>155</v>
      </c>
      <c r="O18" s="785" t="s">
        <v>5340</v>
      </c>
      <c r="P18" s="779"/>
      <c r="Q18" s="761" t="s">
        <v>213</v>
      </c>
      <c r="R18" s="761" t="s">
        <v>213</v>
      </c>
      <c r="S18" s="761" t="s">
        <v>213</v>
      </c>
      <c r="T18" s="808" t="s">
        <v>2473</v>
      </c>
    </row>
    <row r="19" spans="1:20" s="39" customFormat="1" ht="39.75" customHeight="1">
      <c r="A19" s="825"/>
      <c r="B19" s="825"/>
      <c r="C19" s="867"/>
      <c r="D19" s="813"/>
      <c r="E19" s="810"/>
      <c r="F19" s="131" t="s">
        <v>249</v>
      </c>
      <c r="G19" s="130" t="s">
        <v>582</v>
      </c>
      <c r="H19" s="810"/>
      <c r="I19" s="810"/>
      <c r="J19" s="810"/>
      <c r="K19" s="855"/>
      <c r="L19" s="855"/>
      <c r="M19" s="855"/>
      <c r="N19" s="810"/>
      <c r="O19" s="787"/>
      <c r="P19" s="781"/>
      <c r="Q19" s="763"/>
      <c r="R19" s="763"/>
      <c r="S19" s="763"/>
      <c r="T19" s="810"/>
    </row>
    <row r="20" spans="1:20" s="39" customFormat="1" ht="30" customHeight="1">
      <c r="A20" s="823" t="s">
        <v>2170</v>
      </c>
      <c r="B20" s="823" t="s">
        <v>720</v>
      </c>
      <c r="C20" s="865" t="s">
        <v>583</v>
      </c>
      <c r="D20" s="811" t="s">
        <v>738</v>
      </c>
      <c r="E20" s="808" t="s">
        <v>82</v>
      </c>
      <c r="F20" s="131" t="s">
        <v>247</v>
      </c>
      <c r="G20" s="130" t="s">
        <v>584</v>
      </c>
      <c r="H20" s="808" t="s">
        <v>21</v>
      </c>
      <c r="I20" s="808" t="s">
        <v>210</v>
      </c>
      <c r="J20" s="808" t="s">
        <v>243</v>
      </c>
      <c r="K20" s="853" t="s">
        <v>509</v>
      </c>
      <c r="L20" s="853" t="s">
        <v>735</v>
      </c>
      <c r="M20" s="853" t="s">
        <v>739</v>
      </c>
      <c r="N20" s="808" t="s">
        <v>155</v>
      </c>
      <c r="O20" s="785" t="s">
        <v>5341</v>
      </c>
      <c r="P20" s="779"/>
      <c r="Q20" s="761" t="s">
        <v>213</v>
      </c>
      <c r="R20" s="761" t="s">
        <v>213</v>
      </c>
      <c r="S20" s="761" t="s">
        <v>213</v>
      </c>
      <c r="T20" s="808" t="s">
        <v>2473</v>
      </c>
    </row>
    <row r="21" spans="1:20" s="39" customFormat="1" ht="39.75" customHeight="1">
      <c r="A21" s="825"/>
      <c r="B21" s="825"/>
      <c r="C21" s="867"/>
      <c r="D21" s="813"/>
      <c r="E21" s="810"/>
      <c r="F21" s="131" t="s">
        <v>249</v>
      </c>
      <c r="G21" s="130" t="s">
        <v>585</v>
      </c>
      <c r="H21" s="810"/>
      <c r="I21" s="810"/>
      <c r="J21" s="810"/>
      <c r="K21" s="855"/>
      <c r="L21" s="855"/>
      <c r="M21" s="855"/>
      <c r="N21" s="810"/>
      <c r="O21" s="787"/>
      <c r="P21" s="781"/>
      <c r="Q21" s="763"/>
      <c r="R21" s="763"/>
      <c r="S21" s="763"/>
      <c r="T21" s="810"/>
    </row>
    <row r="22" spans="1:20" s="39" customFormat="1" ht="40.5" customHeight="1">
      <c r="A22" s="823" t="s">
        <v>2171</v>
      </c>
      <c r="B22" s="823" t="s">
        <v>721</v>
      </c>
      <c r="C22" s="865" t="s">
        <v>586</v>
      </c>
      <c r="D22" s="811" t="s">
        <v>740</v>
      </c>
      <c r="E22" s="808" t="s">
        <v>82</v>
      </c>
      <c r="F22" s="131" t="s">
        <v>247</v>
      </c>
      <c r="G22" s="130" t="s">
        <v>587</v>
      </c>
      <c r="H22" s="808" t="s">
        <v>21</v>
      </c>
      <c r="I22" s="808" t="s">
        <v>210</v>
      </c>
      <c r="J22" s="808" t="s">
        <v>243</v>
      </c>
      <c r="K22" s="853" t="s">
        <v>509</v>
      </c>
      <c r="L22" s="853" t="s">
        <v>735</v>
      </c>
      <c r="M22" s="853" t="s">
        <v>739</v>
      </c>
      <c r="N22" s="808" t="s">
        <v>155</v>
      </c>
      <c r="O22" s="785" t="s">
        <v>5342</v>
      </c>
      <c r="P22" s="779"/>
      <c r="Q22" s="761" t="s">
        <v>213</v>
      </c>
      <c r="R22" s="761" t="s">
        <v>213</v>
      </c>
      <c r="S22" s="761" t="s">
        <v>213</v>
      </c>
      <c r="T22" s="773" t="s">
        <v>2473</v>
      </c>
    </row>
    <row r="23" spans="1:20" s="39" customFormat="1" ht="11.25">
      <c r="A23" s="824"/>
      <c r="B23" s="824"/>
      <c r="C23" s="866"/>
      <c r="D23" s="812"/>
      <c r="E23" s="809"/>
      <c r="F23" s="131" t="s">
        <v>249</v>
      </c>
      <c r="G23" s="130" t="s">
        <v>588</v>
      </c>
      <c r="H23" s="809"/>
      <c r="I23" s="809"/>
      <c r="J23" s="809"/>
      <c r="K23" s="854"/>
      <c r="L23" s="854"/>
      <c r="M23" s="854"/>
      <c r="N23" s="809"/>
      <c r="O23" s="786"/>
      <c r="P23" s="780"/>
      <c r="Q23" s="762"/>
      <c r="R23" s="762"/>
      <c r="S23" s="762"/>
      <c r="T23" s="762"/>
    </row>
    <row r="24" spans="1:20" s="39" customFormat="1" ht="11.25">
      <c r="A24" s="824"/>
      <c r="B24" s="824"/>
      <c r="C24" s="866"/>
      <c r="D24" s="812"/>
      <c r="E24" s="809"/>
      <c r="F24" s="131" t="s">
        <v>250</v>
      </c>
      <c r="G24" s="130" t="s">
        <v>589</v>
      </c>
      <c r="H24" s="809"/>
      <c r="I24" s="809"/>
      <c r="J24" s="809"/>
      <c r="K24" s="854"/>
      <c r="L24" s="854"/>
      <c r="M24" s="854"/>
      <c r="N24" s="809"/>
      <c r="O24" s="786"/>
      <c r="P24" s="780"/>
      <c r="Q24" s="762"/>
      <c r="R24" s="762"/>
      <c r="S24" s="762"/>
      <c r="T24" s="762"/>
    </row>
    <row r="25" spans="1:20" s="39" customFormat="1" ht="11.25">
      <c r="A25" s="824"/>
      <c r="B25" s="824"/>
      <c r="C25" s="866"/>
      <c r="D25" s="812"/>
      <c r="E25" s="809"/>
      <c r="F25" s="131" t="s">
        <v>251</v>
      </c>
      <c r="G25" s="130" t="s">
        <v>590</v>
      </c>
      <c r="H25" s="809"/>
      <c r="I25" s="809"/>
      <c r="J25" s="809"/>
      <c r="K25" s="854"/>
      <c r="L25" s="854"/>
      <c r="M25" s="854"/>
      <c r="N25" s="809"/>
      <c r="O25" s="786"/>
      <c r="P25" s="780"/>
      <c r="Q25" s="762"/>
      <c r="R25" s="762"/>
      <c r="S25" s="762"/>
      <c r="T25" s="762"/>
    </row>
    <row r="26" spans="1:20" s="39" customFormat="1" ht="11.25">
      <c r="A26" s="824"/>
      <c r="B26" s="824"/>
      <c r="C26" s="866"/>
      <c r="D26" s="812"/>
      <c r="E26" s="809"/>
      <c r="F26" s="131" t="s">
        <v>252</v>
      </c>
      <c r="G26" s="130" t="s">
        <v>591</v>
      </c>
      <c r="H26" s="809"/>
      <c r="I26" s="809"/>
      <c r="J26" s="809"/>
      <c r="K26" s="854"/>
      <c r="L26" s="854"/>
      <c r="M26" s="854"/>
      <c r="N26" s="809"/>
      <c r="O26" s="786"/>
      <c r="P26" s="780"/>
      <c r="Q26" s="762"/>
      <c r="R26" s="762"/>
      <c r="S26" s="762"/>
      <c r="T26" s="762"/>
    </row>
    <row r="27" spans="1:20" s="39" customFormat="1" ht="22.5">
      <c r="A27" s="824"/>
      <c r="B27" s="824"/>
      <c r="C27" s="866"/>
      <c r="D27" s="812"/>
      <c r="E27" s="809"/>
      <c r="F27" s="131" t="s">
        <v>253</v>
      </c>
      <c r="G27" s="130" t="s">
        <v>592</v>
      </c>
      <c r="H27" s="809"/>
      <c r="I27" s="809"/>
      <c r="J27" s="809"/>
      <c r="K27" s="854"/>
      <c r="L27" s="854"/>
      <c r="M27" s="854"/>
      <c r="N27" s="809"/>
      <c r="O27" s="786"/>
      <c r="P27" s="780"/>
      <c r="Q27" s="762"/>
      <c r="R27" s="762"/>
      <c r="S27" s="762"/>
      <c r="T27" s="762"/>
    </row>
    <row r="28" spans="1:20" s="39" customFormat="1" ht="51.75" customHeight="1">
      <c r="A28" s="825"/>
      <c r="B28" s="825"/>
      <c r="C28" s="867"/>
      <c r="D28" s="813"/>
      <c r="E28" s="810"/>
      <c r="F28" s="131" t="s">
        <v>576</v>
      </c>
      <c r="G28" s="130" t="s">
        <v>380</v>
      </c>
      <c r="H28" s="810"/>
      <c r="I28" s="810"/>
      <c r="J28" s="810"/>
      <c r="K28" s="855"/>
      <c r="L28" s="855"/>
      <c r="M28" s="855"/>
      <c r="N28" s="810"/>
      <c r="O28" s="787"/>
      <c r="P28" s="781"/>
      <c r="Q28" s="763"/>
      <c r="R28" s="763"/>
      <c r="S28" s="763"/>
      <c r="T28" s="763"/>
    </row>
    <row r="29" spans="1:20" s="39" customFormat="1" ht="22.5">
      <c r="A29" s="823" t="s">
        <v>2172</v>
      </c>
      <c r="B29" s="823" t="s">
        <v>722</v>
      </c>
      <c r="C29" s="865" t="s">
        <v>593</v>
      </c>
      <c r="D29" s="811" t="s">
        <v>741</v>
      </c>
      <c r="E29" s="808" t="s">
        <v>238</v>
      </c>
      <c r="F29" s="131"/>
      <c r="G29" s="133" t="s">
        <v>594</v>
      </c>
      <c r="H29" s="808" t="s">
        <v>21</v>
      </c>
      <c r="I29" s="808" t="s">
        <v>210</v>
      </c>
      <c r="J29" s="808" t="s">
        <v>243</v>
      </c>
      <c r="K29" s="853" t="s">
        <v>509</v>
      </c>
      <c r="L29" s="853" t="s">
        <v>735</v>
      </c>
      <c r="M29" s="853" t="s">
        <v>742</v>
      </c>
      <c r="N29" s="808" t="s">
        <v>155</v>
      </c>
      <c r="O29" s="785" t="s">
        <v>5343</v>
      </c>
      <c r="P29" s="779"/>
      <c r="Q29" s="761" t="s">
        <v>213</v>
      </c>
      <c r="R29" s="761" t="s">
        <v>213</v>
      </c>
      <c r="S29" s="761" t="s">
        <v>213</v>
      </c>
      <c r="T29" s="773" t="s">
        <v>2473</v>
      </c>
    </row>
    <row r="30" spans="1:20" s="39" customFormat="1" ht="11.25">
      <c r="A30" s="824"/>
      <c r="B30" s="824"/>
      <c r="C30" s="866"/>
      <c r="D30" s="812"/>
      <c r="E30" s="809"/>
      <c r="F30" s="131" t="s">
        <v>595</v>
      </c>
      <c r="G30" s="130" t="s">
        <v>596</v>
      </c>
      <c r="H30" s="809"/>
      <c r="I30" s="809"/>
      <c r="J30" s="809"/>
      <c r="K30" s="854"/>
      <c r="L30" s="854"/>
      <c r="M30" s="854"/>
      <c r="N30" s="809"/>
      <c r="O30" s="786"/>
      <c r="P30" s="780"/>
      <c r="Q30" s="762"/>
      <c r="R30" s="762"/>
      <c r="S30" s="762"/>
      <c r="T30" s="762"/>
    </row>
    <row r="31" spans="1:20" s="39" customFormat="1" ht="11.25">
      <c r="A31" s="824"/>
      <c r="B31" s="824"/>
      <c r="C31" s="866"/>
      <c r="D31" s="812"/>
      <c r="E31" s="809"/>
      <c r="F31" s="131" t="s">
        <v>597</v>
      </c>
      <c r="G31" s="130" t="s">
        <v>598</v>
      </c>
      <c r="H31" s="809"/>
      <c r="I31" s="809"/>
      <c r="J31" s="809"/>
      <c r="K31" s="854"/>
      <c r="L31" s="854"/>
      <c r="M31" s="854"/>
      <c r="N31" s="809"/>
      <c r="O31" s="786"/>
      <c r="P31" s="780"/>
      <c r="Q31" s="762"/>
      <c r="R31" s="762"/>
      <c r="S31" s="762"/>
      <c r="T31" s="762"/>
    </row>
    <row r="32" spans="1:20" s="39" customFormat="1" ht="11.25">
      <c r="A32" s="824"/>
      <c r="B32" s="824"/>
      <c r="C32" s="866"/>
      <c r="D32" s="812"/>
      <c r="E32" s="809"/>
      <c r="F32" s="131" t="s">
        <v>599</v>
      </c>
      <c r="G32" s="130" t="s">
        <v>600</v>
      </c>
      <c r="H32" s="809"/>
      <c r="I32" s="809"/>
      <c r="J32" s="809"/>
      <c r="K32" s="854"/>
      <c r="L32" s="854"/>
      <c r="M32" s="854"/>
      <c r="N32" s="809"/>
      <c r="O32" s="786"/>
      <c r="P32" s="780"/>
      <c r="Q32" s="762"/>
      <c r="R32" s="762"/>
      <c r="S32" s="762"/>
      <c r="T32" s="762"/>
    </row>
    <row r="33" spans="1:20" s="39" customFormat="1" ht="11.25">
      <c r="A33" s="824"/>
      <c r="B33" s="824"/>
      <c r="C33" s="866"/>
      <c r="D33" s="812"/>
      <c r="E33" s="809"/>
      <c r="F33" s="131" t="s">
        <v>601</v>
      </c>
      <c r="G33" s="130" t="s">
        <v>602</v>
      </c>
      <c r="H33" s="809"/>
      <c r="I33" s="809"/>
      <c r="J33" s="809"/>
      <c r="K33" s="854"/>
      <c r="L33" s="854"/>
      <c r="M33" s="854"/>
      <c r="N33" s="809"/>
      <c r="O33" s="786"/>
      <c r="P33" s="780"/>
      <c r="Q33" s="762"/>
      <c r="R33" s="762"/>
      <c r="S33" s="762"/>
      <c r="T33" s="762"/>
    </row>
    <row r="34" spans="1:20" s="39" customFormat="1" ht="11.25">
      <c r="A34" s="824"/>
      <c r="B34" s="824"/>
      <c r="C34" s="866"/>
      <c r="D34" s="812"/>
      <c r="E34" s="809"/>
      <c r="F34" s="131"/>
      <c r="G34" s="133" t="s">
        <v>603</v>
      </c>
      <c r="H34" s="809"/>
      <c r="I34" s="809"/>
      <c r="J34" s="809"/>
      <c r="K34" s="854"/>
      <c r="L34" s="854"/>
      <c r="M34" s="854"/>
      <c r="N34" s="809"/>
      <c r="O34" s="786"/>
      <c r="P34" s="780"/>
      <c r="Q34" s="762"/>
      <c r="R34" s="762"/>
      <c r="S34" s="762"/>
      <c r="T34" s="762"/>
    </row>
    <row r="35" spans="1:20" s="39" customFormat="1" ht="11.25">
      <c r="A35" s="824"/>
      <c r="B35" s="824"/>
      <c r="C35" s="866"/>
      <c r="D35" s="812"/>
      <c r="E35" s="809"/>
      <c r="F35" s="131" t="s">
        <v>604</v>
      </c>
      <c r="G35" s="130" t="s">
        <v>605</v>
      </c>
      <c r="H35" s="809"/>
      <c r="I35" s="809"/>
      <c r="J35" s="809"/>
      <c r="K35" s="854"/>
      <c r="L35" s="854"/>
      <c r="M35" s="854"/>
      <c r="N35" s="809"/>
      <c r="O35" s="786"/>
      <c r="P35" s="780"/>
      <c r="Q35" s="762"/>
      <c r="R35" s="762"/>
      <c r="S35" s="762"/>
      <c r="T35" s="762"/>
    </row>
    <row r="36" spans="1:20" s="39" customFormat="1" ht="11.25">
      <c r="A36" s="824"/>
      <c r="B36" s="824"/>
      <c r="C36" s="866"/>
      <c r="D36" s="812"/>
      <c r="E36" s="809"/>
      <c r="F36" s="131" t="s">
        <v>606</v>
      </c>
      <c r="G36" s="130" t="s">
        <v>607</v>
      </c>
      <c r="H36" s="809"/>
      <c r="I36" s="809"/>
      <c r="J36" s="809"/>
      <c r="K36" s="854"/>
      <c r="L36" s="854"/>
      <c r="M36" s="854"/>
      <c r="N36" s="809"/>
      <c r="O36" s="786"/>
      <c r="P36" s="780"/>
      <c r="Q36" s="762"/>
      <c r="R36" s="762"/>
      <c r="S36" s="762"/>
      <c r="T36" s="762"/>
    </row>
    <row r="37" spans="1:20" s="39" customFormat="1" ht="22.5">
      <c r="A37" s="824"/>
      <c r="B37" s="824"/>
      <c r="C37" s="866"/>
      <c r="D37" s="812"/>
      <c r="E37" s="809"/>
      <c r="F37" s="131"/>
      <c r="G37" s="133" t="s">
        <v>1952</v>
      </c>
      <c r="H37" s="809"/>
      <c r="I37" s="809"/>
      <c r="J37" s="809"/>
      <c r="K37" s="854"/>
      <c r="L37" s="854"/>
      <c r="M37" s="854"/>
      <c r="N37" s="809"/>
      <c r="O37" s="786"/>
      <c r="P37" s="780"/>
      <c r="Q37" s="762"/>
      <c r="R37" s="762"/>
      <c r="S37" s="762"/>
      <c r="T37" s="762"/>
    </row>
    <row r="38" spans="1:20" s="39" customFormat="1" ht="11.25">
      <c r="A38" s="824"/>
      <c r="B38" s="824"/>
      <c r="C38" s="866"/>
      <c r="D38" s="812"/>
      <c r="E38" s="809"/>
      <c r="F38" s="131" t="s">
        <v>608</v>
      </c>
      <c r="G38" s="130" t="s">
        <v>609</v>
      </c>
      <c r="H38" s="809"/>
      <c r="I38" s="809"/>
      <c r="J38" s="809"/>
      <c r="K38" s="854"/>
      <c r="L38" s="854"/>
      <c r="M38" s="854"/>
      <c r="N38" s="809"/>
      <c r="O38" s="786"/>
      <c r="P38" s="780"/>
      <c r="Q38" s="762"/>
      <c r="R38" s="762"/>
      <c r="S38" s="762"/>
      <c r="T38" s="762"/>
    </row>
    <row r="39" spans="1:20" s="39" customFormat="1" ht="11.25">
      <c r="A39" s="824"/>
      <c r="B39" s="824"/>
      <c r="C39" s="866"/>
      <c r="D39" s="812"/>
      <c r="E39" s="809"/>
      <c r="F39" s="131" t="s">
        <v>610</v>
      </c>
      <c r="G39" s="130" t="s">
        <v>611</v>
      </c>
      <c r="H39" s="809"/>
      <c r="I39" s="809"/>
      <c r="J39" s="809"/>
      <c r="K39" s="854"/>
      <c r="L39" s="854"/>
      <c r="M39" s="854"/>
      <c r="N39" s="809"/>
      <c r="O39" s="786"/>
      <c r="P39" s="780"/>
      <c r="Q39" s="762"/>
      <c r="R39" s="762"/>
      <c r="S39" s="762"/>
      <c r="T39" s="762"/>
    </row>
    <row r="40" spans="1:20" s="39" customFormat="1" ht="22.5">
      <c r="A40" s="824"/>
      <c r="B40" s="824"/>
      <c r="C40" s="866"/>
      <c r="D40" s="812"/>
      <c r="E40" s="809"/>
      <c r="F40" s="131" t="s">
        <v>612</v>
      </c>
      <c r="G40" s="130" t="s">
        <v>613</v>
      </c>
      <c r="H40" s="809"/>
      <c r="I40" s="809"/>
      <c r="J40" s="809"/>
      <c r="K40" s="854"/>
      <c r="L40" s="854"/>
      <c r="M40" s="854"/>
      <c r="N40" s="809"/>
      <c r="O40" s="786"/>
      <c r="P40" s="780"/>
      <c r="Q40" s="762"/>
      <c r="R40" s="762"/>
      <c r="S40" s="762"/>
      <c r="T40" s="762"/>
    </row>
    <row r="41" spans="1:20" s="39" customFormat="1" ht="33.75">
      <c r="A41" s="824"/>
      <c r="B41" s="824"/>
      <c r="C41" s="866"/>
      <c r="D41" s="812"/>
      <c r="E41" s="809"/>
      <c r="F41" s="131"/>
      <c r="G41" s="133" t="s">
        <v>614</v>
      </c>
      <c r="H41" s="809"/>
      <c r="I41" s="809"/>
      <c r="J41" s="809"/>
      <c r="K41" s="854"/>
      <c r="L41" s="854"/>
      <c r="M41" s="854"/>
      <c r="N41" s="809"/>
      <c r="O41" s="786"/>
      <c r="P41" s="780"/>
      <c r="Q41" s="762"/>
      <c r="R41" s="762"/>
      <c r="S41" s="762"/>
      <c r="T41" s="762"/>
    </row>
    <row r="42" spans="1:20" s="39" customFormat="1" ht="11.25">
      <c r="A42" s="824"/>
      <c r="B42" s="824"/>
      <c r="C42" s="866"/>
      <c r="D42" s="812"/>
      <c r="E42" s="809"/>
      <c r="F42" s="131" t="s">
        <v>615</v>
      </c>
      <c r="G42" s="130" t="s">
        <v>616</v>
      </c>
      <c r="H42" s="809"/>
      <c r="I42" s="809"/>
      <c r="J42" s="809"/>
      <c r="K42" s="854"/>
      <c r="L42" s="854"/>
      <c r="M42" s="854"/>
      <c r="N42" s="809"/>
      <c r="O42" s="786"/>
      <c r="P42" s="780"/>
      <c r="Q42" s="762"/>
      <c r="R42" s="762"/>
      <c r="S42" s="762"/>
      <c r="T42" s="762"/>
    </row>
    <row r="43" spans="1:20" s="39" customFormat="1" ht="11.25">
      <c r="A43" s="824"/>
      <c r="B43" s="824"/>
      <c r="C43" s="866"/>
      <c r="D43" s="812"/>
      <c r="E43" s="809"/>
      <c r="F43" s="131" t="s">
        <v>617</v>
      </c>
      <c r="G43" s="130" t="s">
        <v>618</v>
      </c>
      <c r="H43" s="809"/>
      <c r="I43" s="809"/>
      <c r="J43" s="809"/>
      <c r="K43" s="854"/>
      <c r="L43" s="854"/>
      <c r="M43" s="854"/>
      <c r="N43" s="809"/>
      <c r="O43" s="786"/>
      <c r="P43" s="780"/>
      <c r="Q43" s="762"/>
      <c r="R43" s="762"/>
      <c r="S43" s="762"/>
      <c r="T43" s="762"/>
    </row>
    <row r="44" spans="1:20" s="39" customFormat="1" ht="11.25">
      <c r="A44" s="824"/>
      <c r="B44" s="824"/>
      <c r="C44" s="866"/>
      <c r="D44" s="812"/>
      <c r="E44" s="809"/>
      <c r="F44" s="131" t="s">
        <v>619</v>
      </c>
      <c r="G44" s="130" t="s">
        <v>620</v>
      </c>
      <c r="H44" s="809"/>
      <c r="I44" s="809"/>
      <c r="J44" s="809"/>
      <c r="K44" s="854"/>
      <c r="L44" s="854"/>
      <c r="M44" s="854"/>
      <c r="N44" s="809"/>
      <c r="O44" s="786"/>
      <c r="P44" s="780"/>
      <c r="Q44" s="762"/>
      <c r="R44" s="762"/>
      <c r="S44" s="762"/>
      <c r="T44" s="762"/>
    </row>
    <row r="45" spans="1:20" s="39" customFormat="1" ht="11.25">
      <c r="A45" s="824"/>
      <c r="B45" s="824"/>
      <c r="C45" s="866"/>
      <c r="D45" s="812"/>
      <c r="E45" s="809"/>
      <c r="F45" s="131"/>
      <c r="G45" s="133" t="s">
        <v>621</v>
      </c>
      <c r="H45" s="809"/>
      <c r="I45" s="809"/>
      <c r="J45" s="809"/>
      <c r="K45" s="854"/>
      <c r="L45" s="854"/>
      <c r="M45" s="854"/>
      <c r="N45" s="809"/>
      <c r="O45" s="786"/>
      <c r="P45" s="780"/>
      <c r="Q45" s="762"/>
      <c r="R45" s="762"/>
      <c r="S45" s="762"/>
      <c r="T45" s="762"/>
    </row>
    <row r="46" spans="1:20" s="39" customFormat="1" ht="11.25">
      <c r="A46" s="824"/>
      <c r="B46" s="824"/>
      <c r="C46" s="866"/>
      <c r="D46" s="812"/>
      <c r="E46" s="809"/>
      <c r="F46" s="131" t="s">
        <v>622</v>
      </c>
      <c r="G46" s="130" t="s">
        <v>623</v>
      </c>
      <c r="H46" s="809"/>
      <c r="I46" s="809"/>
      <c r="J46" s="809"/>
      <c r="K46" s="854"/>
      <c r="L46" s="854"/>
      <c r="M46" s="854"/>
      <c r="N46" s="809"/>
      <c r="O46" s="786"/>
      <c r="P46" s="780"/>
      <c r="Q46" s="762"/>
      <c r="R46" s="762"/>
      <c r="S46" s="762"/>
      <c r="T46" s="762"/>
    </row>
    <row r="47" spans="1:20" s="39" customFormat="1" ht="11.25">
      <c r="A47" s="824"/>
      <c r="B47" s="824"/>
      <c r="C47" s="866"/>
      <c r="D47" s="812"/>
      <c r="E47" s="809"/>
      <c r="F47" s="131" t="s">
        <v>624</v>
      </c>
      <c r="G47" s="130" t="s">
        <v>625</v>
      </c>
      <c r="H47" s="809"/>
      <c r="I47" s="809"/>
      <c r="J47" s="809"/>
      <c r="K47" s="854"/>
      <c r="L47" s="854"/>
      <c r="M47" s="854"/>
      <c r="N47" s="809"/>
      <c r="O47" s="786"/>
      <c r="P47" s="780"/>
      <c r="Q47" s="762"/>
      <c r="R47" s="762"/>
      <c r="S47" s="762"/>
      <c r="T47" s="762"/>
    </row>
    <row r="48" spans="1:20" s="39" customFormat="1" ht="11.25">
      <c r="A48" s="824"/>
      <c r="B48" s="824"/>
      <c r="C48" s="866"/>
      <c r="D48" s="812"/>
      <c r="E48" s="809"/>
      <c r="F48" s="131" t="s">
        <v>626</v>
      </c>
      <c r="G48" s="130" t="s">
        <v>627</v>
      </c>
      <c r="H48" s="809"/>
      <c r="I48" s="809"/>
      <c r="J48" s="809"/>
      <c r="K48" s="854"/>
      <c r="L48" s="854"/>
      <c r="M48" s="854"/>
      <c r="N48" s="809"/>
      <c r="O48" s="786"/>
      <c r="P48" s="780"/>
      <c r="Q48" s="762"/>
      <c r="R48" s="762"/>
      <c r="S48" s="762"/>
      <c r="T48" s="762"/>
    </row>
    <row r="49" spans="1:20" s="39" customFormat="1" ht="22.5">
      <c r="A49" s="824"/>
      <c r="B49" s="824"/>
      <c r="C49" s="866"/>
      <c r="D49" s="812"/>
      <c r="E49" s="809"/>
      <c r="F49" s="131" t="s">
        <v>628</v>
      </c>
      <c r="G49" s="130" t="s">
        <v>629</v>
      </c>
      <c r="H49" s="809"/>
      <c r="I49" s="809"/>
      <c r="J49" s="809"/>
      <c r="K49" s="854"/>
      <c r="L49" s="854"/>
      <c r="M49" s="854"/>
      <c r="N49" s="809"/>
      <c r="O49" s="786"/>
      <c r="P49" s="780"/>
      <c r="Q49" s="762"/>
      <c r="R49" s="762"/>
      <c r="S49" s="762"/>
      <c r="T49" s="762"/>
    </row>
    <row r="50" spans="1:20" s="39" customFormat="1" ht="11.25">
      <c r="A50" s="824"/>
      <c r="B50" s="824"/>
      <c r="C50" s="866"/>
      <c r="D50" s="812"/>
      <c r="E50" s="809"/>
      <c r="F50" s="131" t="s">
        <v>630</v>
      </c>
      <c r="G50" s="130" t="s">
        <v>631</v>
      </c>
      <c r="H50" s="809"/>
      <c r="I50" s="809"/>
      <c r="J50" s="809"/>
      <c r="K50" s="854"/>
      <c r="L50" s="854"/>
      <c r="M50" s="854"/>
      <c r="N50" s="809"/>
      <c r="O50" s="786"/>
      <c r="P50" s="780"/>
      <c r="Q50" s="762"/>
      <c r="R50" s="762"/>
      <c r="S50" s="762"/>
      <c r="T50" s="762"/>
    </row>
    <row r="51" spans="1:20" s="39" customFormat="1" ht="11.25">
      <c r="A51" s="824"/>
      <c r="B51" s="824"/>
      <c r="C51" s="866"/>
      <c r="D51" s="812"/>
      <c r="E51" s="809"/>
      <c r="F51" s="131"/>
      <c r="G51" s="133" t="s">
        <v>632</v>
      </c>
      <c r="H51" s="809"/>
      <c r="I51" s="809"/>
      <c r="J51" s="809"/>
      <c r="K51" s="854"/>
      <c r="L51" s="854"/>
      <c r="M51" s="854"/>
      <c r="N51" s="809"/>
      <c r="O51" s="786"/>
      <c r="P51" s="780"/>
      <c r="Q51" s="762"/>
      <c r="R51" s="762"/>
      <c r="S51" s="762"/>
      <c r="T51" s="762"/>
    </row>
    <row r="52" spans="1:20" s="39" customFormat="1" ht="11.25">
      <c r="A52" s="824"/>
      <c r="B52" s="824"/>
      <c r="C52" s="866"/>
      <c r="D52" s="812"/>
      <c r="E52" s="809"/>
      <c r="F52" s="131" t="s">
        <v>633</v>
      </c>
      <c r="G52" s="130" t="s">
        <v>634</v>
      </c>
      <c r="H52" s="809"/>
      <c r="I52" s="809"/>
      <c r="J52" s="809"/>
      <c r="K52" s="854"/>
      <c r="L52" s="854"/>
      <c r="M52" s="854"/>
      <c r="N52" s="809"/>
      <c r="O52" s="786"/>
      <c r="P52" s="780"/>
      <c r="Q52" s="762"/>
      <c r="R52" s="762"/>
      <c r="S52" s="762"/>
      <c r="T52" s="762"/>
    </row>
    <row r="53" spans="1:20" s="39" customFormat="1" ht="11.25">
      <c r="A53" s="824"/>
      <c r="B53" s="824"/>
      <c r="C53" s="866"/>
      <c r="D53" s="812"/>
      <c r="E53" s="809"/>
      <c r="F53" s="131"/>
      <c r="G53" s="133" t="s">
        <v>635</v>
      </c>
      <c r="H53" s="809"/>
      <c r="I53" s="809"/>
      <c r="J53" s="809"/>
      <c r="K53" s="854"/>
      <c r="L53" s="854"/>
      <c r="M53" s="854"/>
      <c r="N53" s="809"/>
      <c r="O53" s="786"/>
      <c r="P53" s="780"/>
      <c r="Q53" s="762"/>
      <c r="R53" s="762"/>
      <c r="S53" s="762"/>
      <c r="T53" s="762"/>
    </row>
    <row r="54" spans="1:20" s="39" customFormat="1" ht="11.25">
      <c r="A54" s="824"/>
      <c r="B54" s="824"/>
      <c r="C54" s="866"/>
      <c r="D54" s="812"/>
      <c r="E54" s="809"/>
      <c r="F54" s="131" t="s">
        <v>636</v>
      </c>
      <c r="G54" s="130" t="s">
        <v>637</v>
      </c>
      <c r="H54" s="809"/>
      <c r="I54" s="809"/>
      <c r="J54" s="809"/>
      <c r="K54" s="854"/>
      <c r="L54" s="854"/>
      <c r="M54" s="854"/>
      <c r="N54" s="809"/>
      <c r="O54" s="786"/>
      <c r="P54" s="780"/>
      <c r="Q54" s="762"/>
      <c r="R54" s="762"/>
      <c r="S54" s="762"/>
      <c r="T54" s="762"/>
    </row>
    <row r="55" spans="1:20" s="39" customFormat="1" ht="11.25">
      <c r="A55" s="824"/>
      <c r="B55" s="824"/>
      <c r="C55" s="866"/>
      <c r="D55" s="812"/>
      <c r="E55" s="809"/>
      <c r="F55" s="131" t="s">
        <v>638</v>
      </c>
      <c r="G55" s="130" t="s">
        <v>639</v>
      </c>
      <c r="H55" s="809"/>
      <c r="I55" s="809"/>
      <c r="J55" s="809"/>
      <c r="K55" s="854"/>
      <c r="L55" s="854"/>
      <c r="M55" s="854"/>
      <c r="N55" s="809"/>
      <c r="O55" s="786"/>
      <c r="P55" s="780"/>
      <c r="Q55" s="762"/>
      <c r="R55" s="762"/>
      <c r="S55" s="762"/>
      <c r="T55" s="762"/>
    </row>
    <row r="56" spans="1:20" s="39" customFormat="1" ht="11.25">
      <c r="A56" s="824"/>
      <c r="B56" s="824"/>
      <c r="C56" s="866"/>
      <c r="D56" s="812"/>
      <c r="E56" s="809"/>
      <c r="F56" s="131" t="s">
        <v>640</v>
      </c>
      <c r="G56" s="130" t="s">
        <v>641</v>
      </c>
      <c r="H56" s="809"/>
      <c r="I56" s="809"/>
      <c r="J56" s="809"/>
      <c r="K56" s="854"/>
      <c r="L56" s="854"/>
      <c r="M56" s="854"/>
      <c r="N56" s="809"/>
      <c r="O56" s="786"/>
      <c r="P56" s="780"/>
      <c r="Q56" s="762"/>
      <c r="R56" s="762"/>
      <c r="S56" s="762"/>
      <c r="T56" s="762"/>
    </row>
    <row r="57" spans="1:20" s="39" customFormat="1" ht="22.5">
      <c r="A57" s="824"/>
      <c r="B57" s="824"/>
      <c r="C57" s="866"/>
      <c r="D57" s="812"/>
      <c r="E57" s="809"/>
      <c r="F57" s="131" t="s">
        <v>642</v>
      </c>
      <c r="G57" s="130" t="s">
        <v>643</v>
      </c>
      <c r="H57" s="809"/>
      <c r="I57" s="809"/>
      <c r="J57" s="809"/>
      <c r="K57" s="854"/>
      <c r="L57" s="854"/>
      <c r="M57" s="854"/>
      <c r="N57" s="809"/>
      <c r="O57" s="786"/>
      <c r="P57" s="780"/>
      <c r="Q57" s="762"/>
      <c r="R57" s="762"/>
      <c r="S57" s="762"/>
      <c r="T57" s="762"/>
    </row>
    <row r="58" spans="1:20" s="39" customFormat="1" ht="11.25">
      <c r="A58" s="824"/>
      <c r="B58" s="824"/>
      <c r="C58" s="866"/>
      <c r="D58" s="812"/>
      <c r="E58" s="809"/>
      <c r="F58" s="131"/>
      <c r="G58" s="133" t="s">
        <v>644</v>
      </c>
      <c r="H58" s="809"/>
      <c r="I58" s="809"/>
      <c r="J58" s="809"/>
      <c r="K58" s="854"/>
      <c r="L58" s="854"/>
      <c r="M58" s="854"/>
      <c r="N58" s="809"/>
      <c r="O58" s="786"/>
      <c r="P58" s="780"/>
      <c r="Q58" s="762"/>
      <c r="R58" s="762"/>
      <c r="S58" s="762"/>
      <c r="T58" s="762"/>
    </row>
    <row r="59" spans="1:20" s="39" customFormat="1" ht="11.25">
      <c r="A59" s="824"/>
      <c r="B59" s="824"/>
      <c r="C59" s="866"/>
      <c r="D59" s="812"/>
      <c r="E59" s="809"/>
      <c r="F59" s="131" t="s">
        <v>645</v>
      </c>
      <c r="G59" s="130" t="s">
        <v>646</v>
      </c>
      <c r="H59" s="809"/>
      <c r="I59" s="809"/>
      <c r="J59" s="809"/>
      <c r="K59" s="854"/>
      <c r="L59" s="854"/>
      <c r="M59" s="854"/>
      <c r="N59" s="809"/>
      <c r="O59" s="786"/>
      <c r="P59" s="780"/>
      <c r="Q59" s="762"/>
      <c r="R59" s="762"/>
      <c r="S59" s="762"/>
      <c r="T59" s="762"/>
    </row>
    <row r="60" spans="1:20" s="39" customFormat="1" ht="11.25">
      <c r="A60" s="824"/>
      <c r="B60" s="824"/>
      <c r="C60" s="866"/>
      <c r="D60" s="812"/>
      <c r="E60" s="809"/>
      <c r="F60" s="131"/>
      <c r="G60" s="133" t="s">
        <v>647</v>
      </c>
      <c r="H60" s="809"/>
      <c r="I60" s="809"/>
      <c r="J60" s="809"/>
      <c r="K60" s="854"/>
      <c r="L60" s="854"/>
      <c r="M60" s="854"/>
      <c r="N60" s="809"/>
      <c r="O60" s="786"/>
      <c r="P60" s="780"/>
      <c r="Q60" s="762"/>
      <c r="R60" s="762"/>
      <c r="S60" s="762"/>
      <c r="T60" s="762"/>
    </row>
    <row r="61" spans="1:20" s="39" customFormat="1" ht="11.25">
      <c r="A61" s="824"/>
      <c r="B61" s="824"/>
      <c r="C61" s="866"/>
      <c r="D61" s="812"/>
      <c r="E61" s="809"/>
      <c r="F61" s="131" t="s">
        <v>648</v>
      </c>
      <c r="G61" s="130" t="s">
        <v>649</v>
      </c>
      <c r="H61" s="809"/>
      <c r="I61" s="809"/>
      <c r="J61" s="809"/>
      <c r="K61" s="854"/>
      <c r="L61" s="854"/>
      <c r="M61" s="854"/>
      <c r="N61" s="809"/>
      <c r="O61" s="786"/>
      <c r="P61" s="780"/>
      <c r="Q61" s="762"/>
      <c r="R61" s="762"/>
      <c r="S61" s="762"/>
      <c r="T61" s="762"/>
    </row>
    <row r="62" spans="1:20" s="39" customFormat="1" ht="22.5">
      <c r="A62" s="824"/>
      <c r="B62" s="824"/>
      <c r="C62" s="866"/>
      <c r="D62" s="812"/>
      <c r="E62" s="809"/>
      <c r="F62" s="131"/>
      <c r="G62" s="133" t="s">
        <v>650</v>
      </c>
      <c r="H62" s="809"/>
      <c r="I62" s="809"/>
      <c r="J62" s="809"/>
      <c r="K62" s="854"/>
      <c r="L62" s="854"/>
      <c r="M62" s="854"/>
      <c r="N62" s="809"/>
      <c r="O62" s="786"/>
      <c r="P62" s="780"/>
      <c r="Q62" s="762"/>
      <c r="R62" s="762"/>
      <c r="S62" s="762"/>
      <c r="T62" s="762"/>
    </row>
    <row r="63" spans="1:20" s="39" customFormat="1" ht="11.25">
      <c r="A63" s="824"/>
      <c r="B63" s="824"/>
      <c r="C63" s="866"/>
      <c r="D63" s="812"/>
      <c r="E63" s="809"/>
      <c r="F63" s="131" t="s">
        <v>651</v>
      </c>
      <c r="G63" s="130" t="s">
        <v>652</v>
      </c>
      <c r="H63" s="809"/>
      <c r="I63" s="809"/>
      <c r="J63" s="809"/>
      <c r="K63" s="854"/>
      <c r="L63" s="854"/>
      <c r="M63" s="854"/>
      <c r="N63" s="809"/>
      <c r="O63" s="786"/>
      <c r="P63" s="780"/>
      <c r="Q63" s="762"/>
      <c r="R63" s="762"/>
      <c r="S63" s="762"/>
      <c r="T63" s="762"/>
    </row>
    <row r="64" spans="1:20" s="39" customFormat="1" ht="11.25">
      <c r="A64" s="824"/>
      <c r="B64" s="824"/>
      <c r="C64" s="866"/>
      <c r="D64" s="812"/>
      <c r="E64" s="809"/>
      <c r="F64" s="131" t="s">
        <v>653</v>
      </c>
      <c r="G64" s="130" t="s">
        <v>654</v>
      </c>
      <c r="H64" s="809"/>
      <c r="I64" s="809"/>
      <c r="J64" s="809"/>
      <c r="K64" s="854"/>
      <c r="L64" s="854"/>
      <c r="M64" s="854"/>
      <c r="N64" s="809"/>
      <c r="O64" s="786"/>
      <c r="P64" s="780"/>
      <c r="Q64" s="762"/>
      <c r="R64" s="762"/>
      <c r="S64" s="762"/>
      <c r="T64" s="762"/>
    </row>
    <row r="65" spans="1:20" s="39" customFormat="1" ht="22.5">
      <c r="A65" s="824"/>
      <c r="B65" s="824"/>
      <c r="C65" s="866"/>
      <c r="D65" s="812"/>
      <c r="E65" s="809"/>
      <c r="F65" s="131"/>
      <c r="G65" s="133" t="s">
        <v>655</v>
      </c>
      <c r="H65" s="809"/>
      <c r="I65" s="809"/>
      <c r="J65" s="809"/>
      <c r="K65" s="854"/>
      <c r="L65" s="854"/>
      <c r="M65" s="854"/>
      <c r="N65" s="809"/>
      <c r="O65" s="786"/>
      <c r="P65" s="780"/>
      <c r="Q65" s="762"/>
      <c r="R65" s="762"/>
      <c r="S65" s="762"/>
      <c r="T65" s="762"/>
    </row>
    <row r="66" spans="1:20" s="39" customFormat="1" ht="11.25">
      <c r="A66" s="824"/>
      <c r="B66" s="824"/>
      <c r="C66" s="866"/>
      <c r="D66" s="812"/>
      <c r="E66" s="809"/>
      <c r="F66" s="131" t="s">
        <v>656</v>
      </c>
      <c r="G66" s="130" t="s">
        <v>657</v>
      </c>
      <c r="H66" s="809"/>
      <c r="I66" s="809"/>
      <c r="J66" s="809"/>
      <c r="K66" s="854"/>
      <c r="L66" s="854"/>
      <c r="M66" s="854"/>
      <c r="N66" s="809"/>
      <c r="O66" s="786"/>
      <c r="P66" s="780"/>
      <c r="Q66" s="762"/>
      <c r="R66" s="762"/>
      <c r="S66" s="762"/>
      <c r="T66" s="762"/>
    </row>
    <row r="67" spans="1:20" s="39" customFormat="1" ht="11.25">
      <c r="A67" s="824"/>
      <c r="B67" s="824"/>
      <c r="C67" s="866"/>
      <c r="D67" s="812"/>
      <c r="E67" s="809"/>
      <c r="F67" s="131" t="s">
        <v>658</v>
      </c>
      <c r="G67" s="130" t="s">
        <v>659</v>
      </c>
      <c r="H67" s="809"/>
      <c r="I67" s="809"/>
      <c r="J67" s="809"/>
      <c r="K67" s="854"/>
      <c r="L67" s="854"/>
      <c r="M67" s="854"/>
      <c r="N67" s="809"/>
      <c r="O67" s="786"/>
      <c r="P67" s="780"/>
      <c r="Q67" s="762"/>
      <c r="R67" s="762"/>
      <c r="S67" s="762"/>
      <c r="T67" s="762"/>
    </row>
    <row r="68" spans="1:20" s="39" customFormat="1" ht="11.25">
      <c r="A68" s="824"/>
      <c r="B68" s="824"/>
      <c r="C68" s="866"/>
      <c r="D68" s="812"/>
      <c r="E68" s="809"/>
      <c r="F68" s="131" t="s">
        <v>660</v>
      </c>
      <c r="G68" s="130" t="s">
        <v>661</v>
      </c>
      <c r="H68" s="809"/>
      <c r="I68" s="809"/>
      <c r="J68" s="809"/>
      <c r="K68" s="854"/>
      <c r="L68" s="854"/>
      <c r="M68" s="854"/>
      <c r="N68" s="809"/>
      <c r="O68" s="786"/>
      <c r="P68" s="780"/>
      <c r="Q68" s="762"/>
      <c r="R68" s="762"/>
      <c r="S68" s="762"/>
      <c r="T68" s="762"/>
    </row>
    <row r="69" spans="1:20" s="39" customFormat="1" ht="11.25">
      <c r="A69" s="824"/>
      <c r="B69" s="824"/>
      <c r="C69" s="866"/>
      <c r="D69" s="812"/>
      <c r="E69" s="809"/>
      <c r="F69" s="131" t="s">
        <v>662</v>
      </c>
      <c r="G69" s="130" t="s">
        <v>663</v>
      </c>
      <c r="H69" s="809"/>
      <c r="I69" s="809"/>
      <c r="J69" s="809"/>
      <c r="K69" s="854"/>
      <c r="L69" s="854"/>
      <c r="M69" s="854"/>
      <c r="N69" s="809"/>
      <c r="O69" s="786"/>
      <c r="P69" s="780"/>
      <c r="Q69" s="762"/>
      <c r="R69" s="762"/>
      <c r="S69" s="762"/>
      <c r="T69" s="762"/>
    </row>
    <row r="70" spans="1:20" s="39" customFormat="1" ht="11.25">
      <c r="A70" s="824"/>
      <c r="B70" s="824"/>
      <c r="C70" s="866"/>
      <c r="D70" s="812"/>
      <c r="E70" s="809"/>
      <c r="F70" s="131" t="s">
        <v>664</v>
      </c>
      <c r="G70" s="130" t="s">
        <v>665</v>
      </c>
      <c r="H70" s="809"/>
      <c r="I70" s="809"/>
      <c r="J70" s="809"/>
      <c r="K70" s="854"/>
      <c r="L70" s="854"/>
      <c r="M70" s="854"/>
      <c r="N70" s="809"/>
      <c r="O70" s="786"/>
      <c r="P70" s="780"/>
      <c r="Q70" s="762"/>
      <c r="R70" s="762"/>
      <c r="S70" s="762"/>
      <c r="T70" s="762"/>
    </row>
    <row r="71" spans="1:20" s="39" customFormat="1" ht="11.25">
      <c r="A71" s="824"/>
      <c r="B71" s="824"/>
      <c r="C71" s="866"/>
      <c r="D71" s="812"/>
      <c r="E71" s="809"/>
      <c r="F71" s="131" t="s">
        <v>666</v>
      </c>
      <c r="G71" s="130" t="s">
        <v>667</v>
      </c>
      <c r="H71" s="809"/>
      <c r="I71" s="809"/>
      <c r="J71" s="809"/>
      <c r="K71" s="854"/>
      <c r="L71" s="854"/>
      <c r="M71" s="854"/>
      <c r="N71" s="809"/>
      <c r="O71" s="786"/>
      <c r="P71" s="780"/>
      <c r="Q71" s="762"/>
      <c r="R71" s="762"/>
      <c r="S71" s="762"/>
      <c r="T71" s="762"/>
    </row>
    <row r="72" spans="1:20" s="39" customFormat="1" ht="11.25">
      <c r="A72" s="824"/>
      <c r="B72" s="824"/>
      <c r="C72" s="866"/>
      <c r="D72" s="812"/>
      <c r="E72" s="809"/>
      <c r="F72" s="131" t="s">
        <v>668</v>
      </c>
      <c r="G72" s="130" t="s">
        <v>669</v>
      </c>
      <c r="H72" s="809"/>
      <c r="I72" s="809"/>
      <c r="J72" s="809"/>
      <c r="K72" s="854"/>
      <c r="L72" s="854"/>
      <c r="M72" s="854"/>
      <c r="N72" s="809"/>
      <c r="O72" s="786"/>
      <c r="P72" s="780"/>
      <c r="Q72" s="762"/>
      <c r="R72" s="762"/>
      <c r="S72" s="762"/>
      <c r="T72" s="762"/>
    </row>
    <row r="73" spans="1:20" s="39" customFormat="1" ht="11.25">
      <c r="A73" s="824"/>
      <c r="B73" s="824"/>
      <c r="C73" s="866"/>
      <c r="D73" s="812"/>
      <c r="E73" s="809"/>
      <c r="F73" s="131"/>
      <c r="G73" s="133" t="s">
        <v>670</v>
      </c>
      <c r="H73" s="809"/>
      <c r="I73" s="809"/>
      <c r="J73" s="809"/>
      <c r="K73" s="854"/>
      <c r="L73" s="854"/>
      <c r="M73" s="854"/>
      <c r="N73" s="809"/>
      <c r="O73" s="786"/>
      <c r="P73" s="780"/>
      <c r="Q73" s="762"/>
      <c r="R73" s="762"/>
      <c r="S73" s="762"/>
      <c r="T73" s="762"/>
    </row>
    <row r="74" spans="1:20" s="39" customFormat="1" ht="11.25">
      <c r="A74" s="824"/>
      <c r="B74" s="824"/>
      <c r="C74" s="866"/>
      <c r="D74" s="812"/>
      <c r="E74" s="809"/>
      <c r="F74" s="131" t="s">
        <v>671</v>
      </c>
      <c r="G74" s="130" t="s">
        <v>672</v>
      </c>
      <c r="H74" s="809"/>
      <c r="I74" s="809"/>
      <c r="J74" s="809"/>
      <c r="K74" s="854"/>
      <c r="L74" s="854"/>
      <c r="M74" s="854"/>
      <c r="N74" s="809"/>
      <c r="O74" s="786"/>
      <c r="P74" s="780"/>
      <c r="Q74" s="762"/>
      <c r="R74" s="762"/>
      <c r="S74" s="762"/>
      <c r="T74" s="762"/>
    </row>
    <row r="75" spans="1:20" s="39" customFormat="1" ht="11.25">
      <c r="A75" s="824"/>
      <c r="B75" s="824"/>
      <c r="C75" s="866"/>
      <c r="D75" s="812"/>
      <c r="E75" s="809"/>
      <c r="F75" s="131" t="s">
        <v>673</v>
      </c>
      <c r="G75" s="130" t="s">
        <v>674</v>
      </c>
      <c r="H75" s="809"/>
      <c r="I75" s="809"/>
      <c r="J75" s="809"/>
      <c r="K75" s="854"/>
      <c r="L75" s="854"/>
      <c r="M75" s="854"/>
      <c r="N75" s="809"/>
      <c r="O75" s="786"/>
      <c r="P75" s="780"/>
      <c r="Q75" s="762"/>
      <c r="R75" s="762"/>
      <c r="S75" s="762"/>
      <c r="T75" s="762"/>
    </row>
    <row r="76" spans="1:20" s="39" customFormat="1" ht="11.25">
      <c r="A76" s="824"/>
      <c r="B76" s="824"/>
      <c r="C76" s="866"/>
      <c r="D76" s="812"/>
      <c r="E76" s="809"/>
      <c r="F76" s="131" t="s">
        <v>675</v>
      </c>
      <c r="G76" s="130" t="s">
        <v>676</v>
      </c>
      <c r="H76" s="809"/>
      <c r="I76" s="809"/>
      <c r="J76" s="809"/>
      <c r="K76" s="854"/>
      <c r="L76" s="854"/>
      <c r="M76" s="854"/>
      <c r="N76" s="809"/>
      <c r="O76" s="786"/>
      <c r="P76" s="780"/>
      <c r="Q76" s="762"/>
      <c r="R76" s="762"/>
      <c r="S76" s="762"/>
      <c r="T76" s="762"/>
    </row>
    <row r="77" spans="1:20" s="39" customFormat="1" ht="11.25">
      <c r="A77" s="824"/>
      <c r="B77" s="824"/>
      <c r="C77" s="866"/>
      <c r="D77" s="812"/>
      <c r="E77" s="809"/>
      <c r="F77" s="131" t="s">
        <v>677</v>
      </c>
      <c r="G77" s="130" t="s">
        <v>1775</v>
      </c>
      <c r="H77" s="809"/>
      <c r="I77" s="809"/>
      <c r="J77" s="809"/>
      <c r="K77" s="854"/>
      <c r="L77" s="854"/>
      <c r="M77" s="854"/>
      <c r="N77" s="809"/>
      <c r="O77" s="786"/>
      <c r="P77" s="780"/>
      <c r="Q77" s="762"/>
      <c r="R77" s="762"/>
      <c r="S77" s="762"/>
      <c r="T77" s="762"/>
    </row>
    <row r="78" spans="1:20" s="39" customFormat="1" ht="11.25">
      <c r="A78" s="824"/>
      <c r="B78" s="824"/>
      <c r="C78" s="866"/>
      <c r="D78" s="812"/>
      <c r="E78" s="809"/>
      <c r="F78" s="131" t="s">
        <v>678</v>
      </c>
      <c r="G78" s="130" t="s">
        <v>679</v>
      </c>
      <c r="H78" s="809"/>
      <c r="I78" s="809"/>
      <c r="J78" s="809"/>
      <c r="K78" s="854"/>
      <c r="L78" s="854"/>
      <c r="M78" s="854"/>
      <c r="N78" s="809"/>
      <c r="O78" s="786"/>
      <c r="P78" s="780"/>
      <c r="Q78" s="762"/>
      <c r="R78" s="762"/>
      <c r="S78" s="762"/>
      <c r="T78" s="762"/>
    </row>
    <row r="79" spans="1:20" s="39" customFormat="1" ht="11.25">
      <c r="A79" s="824"/>
      <c r="B79" s="824"/>
      <c r="C79" s="866"/>
      <c r="D79" s="812"/>
      <c r="E79" s="809"/>
      <c r="F79" s="131"/>
      <c r="G79" s="133" t="s">
        <v>680</v>
      </c>
      <c r="H79" s="809"/>
      <c r="I79" s="809"/>
      <c r="J79" s="809"/>
      <c r="K79" s="854"/>
      <c r="L79" s="854"/>
      <c r="M79" s="854"/>
      <c r="N79" s="809"/>
      <c r="O79" s="786"/>
      <c r="P79" s="780"/>
      <c r="Q79" s="762"/>
      <c r="R79" s="762"/>
      <c r="S79" s="762"/>
      <c r="T79" s="762"/>
    </row>
    <row r="80" spans="1:20" s="39" customFormat="1" ht="11.25">
      <c r="A80" s="824"/>
      <c r="B80" s="824"/>
      <c r="C80" s="866"/>
      <c r="D80" s="812"/>
      <c r="E80" s="809"/>
      <c r="F80" s="131" t="s">
        <v>681</v>
      </c>
      <c r="G80" s="130" t="s">
        <v>682</v>
      </c>
      <c r="H80" s="809"/>
      <c r="I80" s="809"/>
      <c r="J80" s="809"/>
      <c r="K80" s="854"/>
      <c r="L80" s="854"/>
      <c r="M80" s="854"/>
      <c r="N80" s="809"/>
      <c r="O80" s="786"/>
      <c r="P80" s="780"/>
      <c r="Q80" s="762"/>
      <c r="R80" s="762"/>
      <c r="S80" s="762"/>
      <c r="T80" s="762"/>
    </row>
    <row r="81" spans="1:20" s="39" customFormat="1" ht="22.5">
      <c r="A81" s="824"/>
      <c r="B81" s="824"/>
      <c r="C81" s="866"/>
      <c r="D81" s="812"/>
      <c r="E81" s="809"/>
      <c r="F81" s="131" t="s">
        <v>683</v>
      </c>
      <c r="G81" s="130" t="s">
        <v>684</v>
      </c>
      <c r="H81" s="809"/>
      <c r="I81" s="809"/>
      <c r="J81" s="809"/>
      <c r="K81" s="854"/>
      <c r="L81" s="854"/>
      <c r="M81" s="854"/>
      <c r="N81" s="809"/>
      <c r="O81" s="786"/>
      <c r="P81" s="780"/>
      <c r="Q81" s="762"/>
      <c r="R81" s="762"/>
      <c r="S81" s="762"/>
      <c r="T81" s="762"/>
    </row>
    <row r="82" spans="1:20" s="39" customFormat="1" ht="22.5">
      <c r="A82" s="824"/>
      <c r="B82" s="824"/>
      <c r="C82" s="866"/>
      <c r="D82" s="812"/>
      <c r="E82" s="809"/>
      <c r="F82" s="131" t="s">
        <v>685</v>
      </c>
      <c r="G82" s="130" t="s">
        <v>686</v>
      </c>
      <c r="H82" s="809"/>
      <c r="I82" s="809"/>
      <c r="J82" s="809"/>
      <c r="K82" s="854"/>
      <c r="L82" s="854"/>
      <c r="M82" s="854"/>
      <c r="N82" s="809"/>
      <c r="O82" s="786"/>
      <c r="P82" s="780"/>
      <c r="Q82" s="762"/>
      <c r="R82" s="762"/>
      <c r="S82" s="762"/>
      <c r="T82" s="762"/>
    </row>
    <row r="83" spans="1:20" s="39" customFormat="1" ht="11.25">
      <c r="A83" s="824"/>
      <c r="B83" s="824"/>
      <c r="C83" s="866"/>
      <c r="D83" s="812"/>
      <c r="E83" s="809"/>
      <c r="F83" s="131" t="s">
        <v>687</v>
      </c>
      <c r="G83" s="130" t="s">
        <v>688</v>
      </c>
      <c r="H83" s="809"/>
      <c r="I83" s="809"/>
      <c r="J83" s="809"/>
      <c r="K83" s="854"/>
      <c r="L83" s="854"/>
      <c r="M83" s="854"/>
      <c r="N83" s="809"/>
      <c r="O83" s="786"/>
      <c r="P83" s="780"/>
      <c r="Q83" s="762"/>
      <c r="R83" s="762"/>
      <c r="S83" s="762"/>
      <c r="T83" s="762"/>
    </row>
    <row r="84" spans="1:20" s="39" customFormat="1" ht="11.25">
      <c r="A84" s="824"/>
      <c r="B84" s="824"/>
      <c r="C84" s="866"/>
      <c r="D84" s="812"/>
      <c r="E84" s="809"/>
      <c r="F84" s="131" t="s">
        <v>689</v>
      </c>
      <c r="G84" s="130" t="s">
        <v>690</v>
      </c>
      <c r="H84" s="809"/>
      <c r="I84" s="809"/>
      <c r="J84" s="809"/>
      <c r="K84" s="854"/>
      <c r="L84" s="854"/>
      <c r="M84" s="854"/>
      <c r="N84" s="809"/>
      <c r="O84" s="786"/>
      <c r="P84" s="780"/>
      <c r="Q84" s="762"/>
      <c r="R84" s="762"/>
      <c r="S84" s="762"/>
      <c r="T84" s="762"/>
    </row>
    <row r="85" spans="1:20" s="39" customFormat="1" ht="11.25">
      <c r="A85" s="824"/>
      <c r="B85" s="824"/>
      <c r="C85" s="866"/>
      <c r="D85" s="812"/>
      <c r="E85" s="809"/>
      <c r="F85" s="131"/>
      <c r="G85" s="133" t="s">
        <v>691</v>
      </c>
      <c r="H85" s="809"/>
      <c r="I85" s="809"/>
      <c r="J85" s="809"/>
      <c r="K85" s="854"/>
      <c r="L85" s="854"/>
      <c r="M85" s="854"/>
      <c r="N85" s="809"/>
      <c r="O85" s="786"/>
      <c r="P85" s="780"/>
      <c r="Q85" s="762"/>
      <c r="R85" s="762"/>
      <c r="S85" s="762"/>
      <c r="T85" s="762"/>
    </row>
    <row r="86" spans="1:20" s="39" customFormat="1" ht="22.5">
      <c r="A86" s="825"/>
      <c r="B86" s="825"/>
      <c r="C86" s="867"/>
      <c r="D86" s="813"/>
      <c r="E86" s="810"/>
      <c r="F86" s="131" t="s">
        <v>692</v>
      </c>
      <c r="G86" s="130" t="s">
        <v>693</v>
      </c>
      <c r="H86" s="810"/>
      <c r="I86" s="810"/>
      <c r="J86" s="810"/>
      <c r="K86" s="855"/>
      <c r="L86" s="855"/>
      <c r="M86" s="855"/>
      <c r="N86" s="810"/>
      <c r="O86" s="787"/>
      <c r="P86" s="781"/>
      <c r="Q86" s="763"/>
      <c r="R86" s="763"/>
      <c r="S86" s="763"/>
      <c r="T86" s="763"/>
    </row>
    <row r="87" spans="1:20" s="39" customFormat="1" ht="90">
      <c r="A87" s="133" t="s">
        <v>2173</v>
      </c>
      <c r="B87" s="133" t="s">
        <v>983</v>
      </c>
      <c r="C87" s="134" t="s">
        <v>1975</v>
      </c>
      <c r="D87" s="130" t="s">
        <v>985</v>
      </c>
      <c r="E87" s="131" t="s">
        <v>445</v>
      </c>
      <c r="F87" s="131"/>
      <c r="G87" s="130"/>
      <c r="H87" s="131" t="s">
        <v>21</v>
      </c>
      <c r="I87" s="131" t="s">
        <v>210</v>
      </c>
      <c r="J87" s="131" t="s">
        <v>21</v>
      </c>
      <c r="K87" s="132" t="s">
        <v>2421</v>
      </c>
      <c r="L87" s="132" t="s">
        <v>735</v>
      </c>
      <c r="M87" s="132" t="s">
        <v>742</v>
      </c>
      <c r="N87" s="131" t="s">
        <v>155</v>
      </c>
      <c r="O87" s="37" t="s">
        <v>5344</v>
      </c>
      <c r="P87" s="94"/>
      <c r="Q87" s="95" t="s">
        <v>213</v>
      </c>
      <c r="R87" s="95" t="s">
        <v>213</v>
      </c>
      <c r="S87" s="95" t="s">
        <v>213</v>
      </c>
      <c r="T87" s="131" t="s">
        <v>4307</v>
      </c>
    </row>
    <row r="88" spans="1:20" s="39" customFormat="1" ht="34.5" customHeight="1">
      <c r="A88" s="823" t="s">
        <v>2174</v>
      </c>
      <c r="B88" s="823" t="s">
        <v>723</v>
      </c>
      <c r="C88" s="865" t="s">
        <v>694</v>
      </c>
      <c r="D88" s="811" t="s">
        <v>743</v>
      </c>
      <c r="E88" s="808" t="s">
        <v>394</v>
      </c>
      <c r="F88" s="131" t="s">
        <v>213</v>
      </c>
      <c r="G88" s="130" t="s">
        <v>2008</v>
      </c>
      <c r="H88" s="808" t="s">
        <v>21</v>
      </c>
      <c r="I88" s="808" t="s">
        <v>210</v>
      </c>
      <c r="J88" s="808" t="s">
        <v>243</v>
      </c>
      <c r="K88" s="853" t="s">
        <v>509</v>
      </c>
      <c r="L88" s="853" t="s">
        <v>735</v>
      </c>
      <c r="M88" s="853" t="s">
        <v>744</v>
      </c>
      <c r="N88" s="808" t="s">
        <v>155</v>
      </c>
      <c r="O88" s="785" t="s">
        <v>5345</v>
      </c>
      <c r="P88" s="779"/>
      <c r="Q88" s="761" t="s">
        <v>213</v>
      </c>
      <c r="R88" s="761" t="s">
        <v>213</v>
      </c>
      <c r="S88" s="761" t="s">
        <v>213</v>
      </c>
      <c r="T88" s="773" t="s">
        <v>2473</v>
      </c>
    </row>
    <row r="89" spans="1:20" s="39" customFormat="1" ht="28.5" customHeight="1">
      <c r="A89" s="824"/>
      <c r="B89" s="824"/>
      <c r="C89" s="866"/>
      <c r="D89" s="812"/>
      <c r="E89" s="809"/>
      <c r="F89" s="131" t="s">
        <v>230</v>
      </c>
      <c r="G89" s="130" t="s">
        <v>2009</v>
      </c>
      <c r="H89" s="809"/>
      <c r="I89" s="809"/>
      <c r="J89" s="809"/>
      <c r="K89" s="854"/>
      <c r="L89" s="854"/>
      <c r="M89" s="854"/>
      <c r="N89" s="809"/>
      <c r="O89" s="786"/>
      <c r="P89" s="780"/>
      <c r="Q89" s="762"/>
      <c r="R89" s="762"/>
      <c r="S89" s="762"/>
      <c r="T89" s="762"/>
    </row>
    <row r="90" spans="1:20" s="39" customFormat="1" ht="21" customHeight="1">
      <c r="A90" s="825"/>
      <c r="B90" s="825"/>
      <c r="C90" s="867"/>
      <c r="D90" s="813"/>
      <c r="E90" s="810"/>
      <c r="F90" s="131" t="s">
        <v>286</v>
      </c>
      <c r="G90" s="130" t="s">
        <v>2010</v>
      </c>
      <c r="H90" s="810"/>
      <c r="I90" s="810"/>
      <c r="J90" s="810"/>
      <c r="K90" s="855"/>
      <c r="L90" s="855"/>
      <c r="M90" s="855"/>
      <c r="N90" s="810"/>
      <c r="O90" s="787"/>
      <c r="P90" s="781"/>
      <c r="Q90" s="763"/>
      <c r="R90" s="763"/>
      <c r="S90" s="763"/>
      <c r="T90" s="763"/>
    </row>
    <row r="91" spans="1:20" s="39" customFormat="1" ht="33.75">
      <c r="A91" s="823" t="s">
        <v>2175</v>
      </c>
      <c r="B91" s="823" t="s">
        <v>724</v>
      </c>
      <c r="C91" s="865" t="s">
        <v>695</v>
      </c>
      <c r="D91" s="811" t="s">
        <v>1886</v>
      </c>
      <c r="E91" s="808" t="s">
        <v>394</v>
      </c>
      <c r="F91" s="131">
        <v>5</v>
      </c>
      <c r="G91" s="130" t="s">
        <v>696</v>
      </c>
      <c r="H91" s="808" t="s">
        <v>21</v>
      </c>
      <c r="I91" s="808" t="s">
        <v>210</v>
      </c>
      <c r="J91" s="808" t="s">
        <v>243</v>
      </c>
      <c r="K91" s="853" t="s">
        <v>509</v>
      </c>
      <c r="L91" s="853" t="s">
        <v>735</v>
      </c>
      <c r="M91" s="853" t="s">
        <v>745</v>
      </c>
      <c r="N91" s="808" t="s">
        <v>155</v>
      </c>
      <c r="O91" s="785" t="s">
        <v>5346</v>
      </c>
      <c r="P91" s="779"/>
      <c r="Q91" s="761" t="s">
        <v>213</v>
      </c>
      <c r="R91" s="761" t="s">
        <v>213</v>
      </c>
      <c r="S91" s="761" t="s">
        <v>213</v>
      </c>
      <c r="T91" s="773" t="s">
        <v>2473</v>
      </c>
    </row>
    <row r="92" spans="1:20" s="39" customFormat="1" ht="33.75">
      <c r="A92" s="824"/>
      <c r="B92" s="824"/>
      <c r="C92" s="866"/>
      <c r="D92" s="812"/>
      <c r="E92" s="809"/>
      <c r="F92" s="131">
        <v>6</v>
      </c>
      <c r="G92" s="130" t="s">
        <v>697</v>
      </c>
      <c r="H92" s="809"/>
      <c r="I92" s="809"/>
      <c r="J92" s="809"/>
      <c r="K92" s="854"/>
      <c r="L92" s="854"/>
      <c r="M92" s="854"/>
      <c r="N92" s="809"/>
      <c r="O92" s="786"/>
      <c r="P92" s="780"/>
      <c r="Q92" s="762"/>
      <c r="R92" s="762"/>
      <c r="S92" s="762"/>
      <c r="T92" s="762"/>
    </row>
    <row r="93" spans="1:20" s="39" customFormat="1" ht="22.5">
      <c r="A93" s="824"/>
      <c r="B93" s="824"/>
      <c r="C93" s="866"/>
      <c r="D93" s="812"/>
      <c r="E93" s="809"/>
      <c r="F93" s="131">
        <v>7</v>
      </c>
      <c r="G93" s="130" t="s">
        <v>698</v>
      </c>
      <c r="H93" s="809"/>
      <c r="I93" s="809"/>
      <c r="J93" s="809"/>
      <c r="K93" s="854"/>
      <c r="L93" s="854"/>
      <c r="M93" s="854"/>
      <c r="N93" s="809"/>
      <c r="O93" s="786"/>
      <c r="P93" s="780"/>
      <c r="Q93" s="762"/>
      <c r="R93" s="762"/>
      <c r="S93" s="762"/>
      <c r="T93" s="762"/>
    </row>
    <row r="94" spans="1:20" s="39" customFormat="1" ht="22.5">
      <c r="A94" s="824"/>
      <c r="B94" s="824"/>
      <c r="C94" s="866"/>
      <c r="D94" s="812"/>
      <c r="E94" s="809"/>
      <c r="F94" s="131">
        <v>2</v>
      </c>
      <c r="G94" s="130" t="s">
        <v>699</v>
      </c>
      <c r="H94" s="809"/>
      <c r="I94" s="809"/>
      <c r="J94" s="809"/>
      <c r="K94" s="854"/>
      <c r="L94" s="854"/>
      <c r="M94" s="854"/>
      <c r="N94" s="809"/>
      <c r="O94" s="786"/>
      <c r="P94" s="780"/>
      <c r="Q94" s="762"/>
      <c r="R94" s="762"/>
      <c r="S94" s="762"/>
      <c r="T94" s="762"/>
    </row>
    <row r="95" spans="1:20" s="39" customFormat="1" ht="22.5">
      <c r="A95" s="824"/>
      <c r="B95" s="824"/>
      <c r="C95" s="866"/>
      <c r="D95" s="812"/>
      <c r="E95" s="809"/>
      <c r="F95" s="131">
        <v>3</v>
      </c>
      <c r="G95" s="130" t="s">
        <v>700</v>
      </c>
      <c r="H95" s="809"/>
      <c r="I95" s="809"/>
      <c r="J95" s="809"/>
      <c r="K95" s="854"/>
      <c r="L95" s="854"/>
      <c r="M95" s="854"/>
      <c r="N95" s="809"/>
      <c r="O95" s="786"/>
      <c r="P95" s="780"/>
      <c r="Q95" s="762"/>
      <c r="R95" s="762"/>
      <c r="S95" s="762"/>
      <c r="T95" s="762"/>
    </row>
    <row r="96" spans="1:20" s="39" customFormat="1" ht="22.5">
      <c r="A96" s="825"/>
      <c r="B96" s="825"/>
      <c r="C96" s="867"/>
      <c r="D96" s="813"/>
      <c r="E96" s="810"/>
      <c r="F96" s="131">
        <v>4</v>
      </c>
      <c r="G96" s="130" t="s">
        <v>701</v>
      </c>
      <c r="H96" s="810"/>
      <c r="I96" s="810"/>
      <c r="J96" s="810"/>
      <c r="K96" s="855"/>
      <c r="L96" s="855"/>
      <c r="M96" s="855"/>
      <c r="N96" s="810"/>
      <c r="O96" s="787"/>
      <c r="P96" s="781"/>
      <c r="Q96" s="763"/>
      <c r="R96" s="763"/>
      <c r="S96" s="763"/>
      <c r="T96" s="763"/>
    </row>
    <row r="97" spans="1:20" s="39" customFormat="1" ht="148.5" customHeight="1">
      <c r="A97" s="133" t="s">
        <v>2176</v>
      </c>
      <c r="B97" s="133" t="s">
        <v>725</v>
      </c>
      <c r="C97" s="134" t="s">
        <v>702</v>
      </c>
      <c r="D97" s="130" t="s">
        <v>746</v>
      </c>
      <c r="E97" s="131" t="s">
        <v>1841</v>
      </c>
      <c r="F97" s="131"/>
      <c r="G97" s="130"/>
      <c r="H97" s="131" t="s">
        <v>21</v>
      </c>
      <c r="I97" s="131" t="s">
        <v>210</v>
      </c>
      <c r="J97" s="131" t="s">
        <v>21</v>
      </c>
      <c r="K97" s="132" t="s">
        <v>2475</v>
      </c>
      <c r="L97" s="132" t="s">
        <v>329</v>
      </c>
      <c r="M97" s="132" t="s">
        <v>747</v>
      </c>
      <c r="N97" s="131" t="s">
        <v>155</v>
      </c>
      <c r="O97" s="37" t="s">
        <v>5347</v>
      </c>
      <c r="P97" s="94"/>
      <c r="Q97" s="95" t="s">
        <v>213</v>
      </c>
      <c r="R97" s="95" t="s">
        <v>213</v>
      </c>
      <c r="S97" s="95" t="s">
        <v>213</v>
      </c>
      <c r="T97" s="131" t="s">
        <v>2473</v>
      </c>
    </row>
    <row r="98" spans="1:20" s="39" customFormat="1" ht="69.75" customHeight="1">
      <c r="A98" s="823" t="s">
        <v>2177</v>
      </c>
      <c r="B98" s="823" t="s">
        <v>726</v>
      </c>
      <c r="C98" s="865" t="s">
        <v>703</v>
      </c>
      <c r="D98" s="811" t="s">
        <v>748</v>
      </c>
      <c r="E98" s="808" t="s">
        <v>82</v>
      </c>
      <c r="F98" s="131" t="s">
        <v>247</v>
      </c>
      <c r="G98" s="130" t="s">
        <v>704</v>
      </c>
      <c r="H98" s="808" t="s">
        <v>21</v>
      </c>
      <c r="I98" s="808" t="s">
        <v>210</v>
      </c>
      <c r="J98" s="808" t="s">
        <v>243</v>
      </c>
      <c r="K98" s="853" t="s">
        <v>2422</v>
      </c>
      <c r="L98" s="853" t="s">
        <v>329</v>
      </c>
      <c r="M98" s="853" t="s">
        <v>749</v>
      </c>
      <c r="N98" s="808" t="s">
        <v>155</v>
      </c>
      <c r="O98" s="785" t="s">
        <v>5348</v>
      </c>
      <c r="P98" s="779"/>
      <c r="Q98" s="761" t="s">
        <v>213</v>
      </c>
      <c r="R98" s="761" t="s">
        <v>213</v>
      </c>
      <c r="S98" s="761" t="s">
        <v>213</v>
      </c>
      <c r="T98" s="773" t="s">
        <v>2473</v>
      </c>
    </row>
    <row r="99" spans="1:20" s="39" customFormat="1" ht="66" customHeight="1">
      <c r="A99" s="825"/>
      <c r="B99" s="825"/>
      <c r="C99" s="867"/>
      <c r="D99" s="813"/>
      <c r="E99" s="810"/>
      <c r="F99" s="131" t="s">
        <v>249</v>
      </c>
      <c r="G99" s="130" t="s">
        <v>705</v>
      </c>
      <c r="H99" s="810"/>
      <c r="I99" s="810"/>
      <c r="J99" s="810"/>
      <c r="K99" s="855"/>
      <c r="L99" s="855"/>
      <c r="M99" s="855"/>
      <c r="N99" s="810"/>
      <c r="O99" s="787"/>
      <c r="P99" s="781"/>
      <c r="Q99" s="763"/>
      <c r="R99" s="763"/>
      <c r="S99" s="763"/>
      <c r="T99" s="763"/>
    </row>
    <row r="100" spans="1:20" s="39" customFormat="1" ht="213.75">
      <c r="A100" s="133" t="s">
        <v>2178</v>
      </c>
      <c r="B100" s="133" t="s">
        <v>727</v>
      </c>
      <c r="C100" s="134" t="s">
        <v>706</v>
      </c>
      <c r="D100" s="130" t="s">
        <v>750</v>
      </c>
      <c r="E100" s="131" t="s">
        <v>1841</v>
      </c>
      <c r="F100" s="131"/>
      <c r="G100" s="130"/>
      <c r="H100" s="131" t="s">
        <v>21</v>
      </c>
      <c r="I100" s="131" t="s">
        <v>210</v>
      </c>
      <c r="J100" s="131" t="s">
        <v>21</v>
      </c>
      <c r="K100" s="132" t="s">
        <v>2512</v>
      </c>
      <c r="L100" s="132" t="s">
        <v>329</v>
      </c>
      <c r="M100" s="132" t="s">
        <v>751</v>
      </c>
      <c r="N100" s="131" t="s">
        <v>155</v>
      </c>
      <c r="O100" s="37" t="s">
        <v>5349</v>
      </c>
      <c r="P100" s="94"/>
      <c r="Q100" s="95" t="s">
        <v>213</v>
      </c>
      <c r="R100" s="95" t="s">
        <v>213</v>
      </c>
      <c r="S100" s="95" t="s">
        <v>213</v>
      </c>
      <c r="T100" s="131" t="s">
        <v>2473</v>
      </c>
    </row>
    <row r="101" spans="1:20" s="39" customFormat="1" ht="198" customHeight="1">
      <c r="A101" s="133" t="s">
        <v>2179</v>
      </c>
      <c r="B101" s="133" t="s">
        <v>728</v>
      </c>
      <c r="C101" s="134" t="s">
        <v>707</v>
      </c>
      <c r="D101" s="130" t="s">
        <v>752</v>
      </c>
      <c r="E101" s="131" t="s">
        <v>1841</v>
      </c>
      <c r="F101" s="131"/>
      <c r="G101" s="130"/>
      <c r="H101" s="131" t="s">
        <v>21</v>
      </c>
      <c r="I101" s="131" t="s">
        <v>210</v>
      </c>
      <c r="J101" s="131" t="s">
        <v>21</v>
      </c>
      <c r="K101" s="132" t="s">
        <v>2476</v>
      </c>
      <c r="L101" s="132" t="s">
        <v>329</v>
      </c>
      <c r="M101" s="132" t="s">
        <v>753</v>
      </c>
      <c r="N101" s="131" t="s">
        <v>155</v>
      </c>
      <c r="O101" s="37" t="s">
        <v>5350</v>
      </c>
      <c r="P101" s="94"/>
      <c r="Q101" s="95" t="s">
        <v>213</v>
      </c>
      <c r="R101" s="95" t="s">
        <v>213</v>
      </c>
      <c r="S101" s="95" t="s">
        <v>213</v>
      </c>
      <c r="T101" s="131" t="s">
        <v>2473</v>
      </c>
    </row>
    <row r="102" spans="1:20" s="39" customFormat="1" ht="73.349999999999994" customHeight="1">
      <c r="A102" s="249" t="s">
        <v>3008</v>
      </c>
      <c r="B102" s="249" t="s">
        <v>3244</v>
      </c>
      <c r="C102" s="249" t="s">
        <v>3245</v>
      </c>
      <c r="D102" s="250" t="s">
        <v>2551</v>
      </c>
      <c r="E102" s="251" t="s">
        <v>6115</v>
      </c>
      <c r="F102" s="297"/>
      <c r="G102" s="298"/>
      <c r="H102" s="298"/>
      <c r="I102" s="298"/>
      <c r="J102" s="298"/>
      <c r="K102" s="298"/>
      <c r="L102" s="297"/>
      <c r="M102" s="250" t="s">
        <v>2552</v>
      </c>
      <c r="N102" s="253" t="s">
        <v>229</v>
      </c>
      <c r="O102" s="299"/>
      <c r="P102" s="250" t="s">
        <v>5869</v>
      </c>
      <c r="Q102" s="251" t="s">
        <v>230</v>
      </c>
      <c r="R102" s="251" t="s">
        <v>213</v>
      </c>
      <c r="S102" s="251" t="s">
        <v>213</v>
      </c>
      <c r="T102" s="251" t="s">
        <v>5846</v>
      </c>
    </row>
    <row r="103" spans="1:20" s="39" customFormat="1" ht="22.5">
      <c r="A103" s="249" t="s">
        <v>3009</v>
      </c>
      <c r="B103" s="249" t="s">
        <v>964</v>
      </c>
      <c r="C103" s="249" t="s">
        <v>2553</v>
      </c>
      <c r="D103" s="250" t="s">
        <v>2631</v>
      </c>
      <c r="E103" s="251" t="s">
        <v>967</v>
      </c>
      <c r="F103" s="254"/>
      <c r="G103" s="300"/>
      <c r="H103" s="300"/>
      <c r="I103" s="300"/>
      <c r="J103" s="300"/>
      <c r="K103" s="300"/>
      <c r="L103" s="301"/>
      <c r="M103" s="250" t="s">
        <v>2555</v>
      </c>
      <c r="N103" s="251" t="s">
        <v>229</v>
      </c>
      <c r="O103" s="300"/>
      <c r="P103" s="250" t="s">
        <v>2834</v>
      </c>
      <c r="Q103" s="251" t="s">
        <v>230</v>
      </c>
      <c r="R103" s="251" t="s">
        <v>213</v>
      </c>
      <c r="S103" s="251" t="s">
        <v>213</v>
      </c>
      <c r="T103" s="251" t="s">
        <v>5060</v>
      </c>
    </row>
    <row r="104" spans="1:20" s="39" customFormat="1" ht="72" customHeight="1">
      <c r="A104" s="249" t="s">
        <v>3010</v>
      </c>
      <c r="B104" s="249" t="s">
        <v>2547</v>
      </c>
      <c r="C104" s="249" t="s">
        <v>2548</v>
      </c>
      <c r="D104" s="250" t="s">
        <v>5871</v>
      </c>
      <c r="E104" s="251" t="s">
        <v>2549</v>
      </c>
      <c r="F104" s="301"/>
      <c r="G104" s="300"/>
      <c r="H104" s="300"/>
      <c r="I104" s="300"/>
      <c r="J104" s="300"/>
      <c r="K104" s="300"/>
      <c r="L104" s="301"/>
      <c r="M104" s="250" t="s">
        <v>2550</v>
      </c>
      <c r="N104" s="251" t="s">
        <v>229</v>
      </c>
      <c r="O104" s="300"/>
      <c r="P104" s="252" t="s">
        <v>5867</v>
      </c>
      <c r="Q104" s="251" t="s">
        <v>230</v>
      </c>
      <c r="R104" s="251" t="s">
        <v>213</v>
      </c>
      <c r="S104" s="260" t="s">
        <v>213</v>
      </c>
      <c r="T104" s="251" t="s">
        <v>5846</v>
      </c>
    </row>
    <row r="105" spans="1:20" s="39" customFormat="1" ht="33.75">
      <c r="A105" s="249" t="s">
        <v>3011</v>
      </c>
      <c r="B105" s="249" t="s">
        <v>4891</v>
      </c>
      <c r="C105" s="249" t="s">
        <v>4893</v>
      </c>
      <c r="D105" s="250" t="s">
        <v>4917</v>
      </c>
      <c r="E105" s="251" t="s">
        <v>2558</v>
      </c>
      <c r="F105" s="301"/>
      <c r="G105" s="300"/>
      <c r="H105" s="300"/>
      <c r="I105" s="300"/>
      <c r="J105" s="300"/>
      <c r="K105" s="300"/>
      <c r="L105" s="301"/>
      <c r="M105" s="250" t="s">
        <v>2565</v>
      </c>
      <c r="N105" s="251" t="s">
        <v>229</v>
      </c>
      <c r="O105" s="300"/>
      <c r="P105" s="250" t="s">
        <v>5899</v>
      </c>
      <c r="Q105" s="251" t="s">
        <v>230</v>
      </c>
      <c r="R105" s="251" t="s">
        <v>213</v>
      </c>
      <c r="S105" s="260" t="s">
        <v>213</v>
      </c>
      <c r="T105" s="251" t="s">
        <v>6267</v>
      </c>
    </row>
    <row r="106" spans="1:20" s="39" customFormat="1" ht="33.75">
      <c r="A106" s="249" t="s">
        <v>3012</v>
      </c>
      <c r="B106" s="249" t="s">
        <v>5790</v>
      </c>
      <c r="C106" s="249" t="s">
        <v>5514</v>
      </c>
      <c r="D106" s="250" t="s">
        <v>6079</v>
      </c>
      <c r="E106" s="251" t="s">
        <v>6071</v>
      </c>
      <c r="F106" s="254"/>
      <c r="G106" s="251"/>
      <c r="H106" s="251"/>
      <c r="I106" s="251"/>
      <c r="J106" s="251"/>
      <c r="K106" s="251"/>
      <c r="L106" s="254"/>
      <c r="M106" s="250" t="s">
        <v>2559</v>
      </c>
      <c r="N106" s="251" t="s">
        <v>229</v>
      </c>
      <c r="O106" s="251"/>
      <c r="P106" s="250" t="s">
        <v>6072</v>
      </c>
      <c r="Q106" s="251" t="s">
        <v>230</v>
      </c>
      <c r="R106" s="251" t="s">
        <v>230</v>
      </c>
      <c r="S106" s="260" t="s">
        <v>213</v>
      </c>
      <c r="T106" s="251" t="s">
        <v>5846</v>
      </c>
    </row>
    <row r="107" spans="1:20" s="39" customFormat="1" ht="57.6" customHeight="1">
      <c r="A107" s="249" t="s">
        <v>3013</v>
      </c>
      <c r="B107" s="249" t="s">
        <v>2560</v>
      </c>
      <c r="C107" s="249" t="s">
        <v>4903</v>
      </c>
      <c r="D107" s="250" t="s">
        <v>5879</v>
      </c>
      <c r="E107" s="251" t="s">
        <v>946</v>
      </c>
      <c r="F107" s="254"/>
      <c r="G107" s="300"/>
      <c r="H107" s="300"/>
      <c r="I107" s="300"/>
      <c r="J107" s="300"/>
      <c r="K107" s="300"/>
      <c r="L107" s="301"/>
      <c r="M107" s="250" t="s">
        <v>2562</v>
      </c>
      <c r="N107" s="251" t="s">
        <v>229</v>
      </c>
      <c r="O107" s="300"/>
      <c r="P107" s="250" t="s">
        <v>5917</v>
      </c>
      <c r="Q107" s="251" t="s">
        <v>230</v>
      </c>
      <c r="R107" s="251" t="s">
        <v>213</v>
      </c>
      <c r="S107" s="251" t="s">
        <v>213</v>
      </c>
      <c r="T107" s="251" t="s">
        <v>5846</v>
      </c>
    </row>
    <row r="108" spans="1:20" s="39" customFormat="1" ht="113.1" customHeight="1">
      <c r="A108" s="255" t="s">
        <v>3014</v>
      </c>
      <c r="B108" s="255" t="s">
        <v>2662</v>
      </c>
      <c r="C108" s="261" t="s">
        <v>3521</v>
      </c>
      <c r="D108" s="252" t="s">
        <v>3520</v>
      </c>
      <c r="E108" s="253" t="s">
        <v>487</v>
      </c>
      <c r="F108" s="264"/>
      <c r="G108" s="253"/>
      <c r="H108" s="263"/>
      <c r="I108" s="263"/>
      <c r="J108" s="263"/>
      <c r="K108" s="263"/>
      <c r="L108" s="257" t="s">
        <v>211</v>
      </c>
      <c r="M108" s="252"/>
      <c r="N108" s="253" t="s">
        <v>229</v>
      </c>
      <c r="O108" s="263"/>
      <c r="P108" s="252" t="s">
        <v>3965</v>
      </c>
      <c r="Q108" s="265" t="s">
        <v>230</v>
      </c>
      <c r="R108" s="265" t="s">
        <v>213</v>
      </c>
      <c r="S108" s="265" t="s">
        <v>213</v>
      </c>
      <c r="T108" s="251" t="s">
        <v>5060</v>
      </c>
    </row>
    <row r="109" spans="1:20" s="39" customFormat="1" ht="34.5" customHeight="1">
      <c r="A109" s="249" t="s">
        <v>4975</v>
      </c>
      <c r="B109" s="261" t="s">
        <v>4943</v>
      </c>
      <c r="C109" s="261" t="s">
        <v>219</v>
      </c>
      <c r="D109" s="262" t="s">
        <v>4945</v>
      </c>
      <c r="E109" s="263" t="s">
        <v>1841</v>
      </c>
      <c r="F109" s="263"/>
      <c r="G109" s="263"/>
      <c r="H109" s="263"/>
      <c r="I109" s="263"/>
      <c r="J109" s="263"/>
      <c r="K109" s="263"/>
      <c r="L109" s="263"/>
      <c r="M109" s="263"/>
      <c r="N109" s="263" t="s">
        <v>229</v>
      </c>
      <c r="O109" s="263"/>
      <c r="P109" s="262" t="s">
        <v>4948</v>
      </c>
      <c r="Q109" s="263" t="s">
        <v>230</v>
      </c>
      <c r="R109" s="263" t="s">
        <v>230</v>
      </c>
      <c r="S109" s="263" t="s">
        <v>213</v>
      </c>
      <c r="T109" s="251" t="s">
        <v>5846</v>
      </c>
    </row>
    <row r="110" spans="1:20" ht="22.5">
      <c r="A110" s="255" t="s">
        <v>4976</v>
      </c>
      <c r="B110" s="261" t="s">
        <v>4944</v>
      </c>
      <c r="C110" s="261" t="s">
        <v>222</v>
      </c>
      <c r="D110" s="262" t="s">
        <v>4946</v>
      </c>
      <c r="E110" s="263" t="s">
        <v>1841</v>
      </c>
      <c r="F110" s="263"/>
      <c r="G110" s="263"/>
      <c r="H110" s="263"/>
      <c r="I110" s="263"/>
      <c r="J110" s="263"/>
      <c r="K110" s="263"/>
      <c r="L110" s="263"/>
      <c r="M110" s="263"/>
      <c r="N110" s="263" t="s">
        <v>229</v>
      </c>
      <c r="O110" s="263"/>
      <c r="P110" s="262" t="s">
        <v>4947</v>
      </c>
      <c r="Q110" s="263" t="s">
        <v>230</v>
      </c>
      <c r="R110" s="263" t="s">
        <v>230</v>
      </c>
      <c r="S110" s="263" t="s">
        <v>213</v>
      </c>
      <c r="T110" s="251" t="s">
        <v>5846</v>
      </c>
    </row>
    <row r="111" spans="1:20" ht="72" customHeight="1">
      <c r="A111" s="261" t="s">
        <v>5805</v>
      </c>
      <c r="B111" s="261" t="s">
        <v>6127</v>
      </c>
      <c r="C111" s="261" t="s">
        <v>6128</v>
      </c>
      <c r="D111" s="262" t="s">
        <v>4809</v>
      </c>
      <c r="E111" s="263" t="s">
        <v>5695</v>
      </c>
      <c r="F111" s="263"/>
      <c r="G111" s="263"/>
      <c r="H111" s="263"/>
      <c r="I111" s="263"/>
      <c r="J111" s="261"/>
      <c r="K111" s="282"/>
      <c r="L111" s="263"/>
      <c r="M111" s="263"/>
      <c r="N111" s="263" t="s">
        <v>229</v>
      </c>
      <c r="O111" s="263"/>
      <c r="P111" s="262" t="s">
        <v>6124</v>
      </c>
      <c r="Q111" s="263" t="s">
        <v>230</v>
      </c>
      <c r="R111" s="263" t="s">
        <v>213</v>
      </c>
      <c r="S111" s="263" t="s">
        <v>213</v>
      </c>
      <c r="T111" s="251" t="s">
        <v>6306</v>
      </c>
    </row>
    <row r="112" spans="1:20" ht="57" customHeight="1">
      <c r="A112" s="291" t="s">
        <v>6028</v>
      </c>
      <c r="B112" s="291" t="s">
        <v>6010</v>
      </c>
      <c r="C112" s="291" t="s">
        <v>6011</v>
      </c>
      <c r="D112" s="292" t="s">
        <v>6062</v>
      </c>
      <c r="E112" s="260" t="s">
        <v>6013</v>
      </c>
      <c r="F112" s="293"/>
      <c r="G112" s="294"/>
      <c r="H112" s="294"/>
      <c r="I112" s="294"/>
      <c r="J112" s="294"/>
      <c r="K112" s="294"/>
      <c r="L112" s="293"/>
      <c r="M112" s="292"/>
      <c r="N112" s="260" t="s">
        <v>229</v>
      </c>
      <c r="O112" s="294"/>
      <c r="P112" s="292" t="s">
        <v>6014</v>
      </c>
      <c r="Q112" s="260" t="s">
        <v>230</v>
      </c>
      <c r="R112" s="260" t="s">
        <v>230</v>
      </c>
      <c r="S112" s="260" t="s">
        <v>213</v>
      </c>
      <c r="T112" s="251" t="s">
        <v>5846</v>
      </c>
    </row>
    <row r="113" spans="1:20">
      <c r="A113" s="101"/>
      <c r="B113" s="101"/>
      <c r="C113" s="101"/>
      <c r="D113" s="101"/>
      <c r="E113" s="101"/>
      <c r="F113" s="101"/>
      <c r="G113" s="101"/>
      <c r="H113" s="101"/>
      <c r="I113" s="101"/>
      <c r="J113" s="101"/>
      <c r="K113" s="101"/>
      <c r="L113" s="101"/>
      <c r="M113" s="101"/>
      <c r="N113" s="101"/>
      <c r="O113" s="101"/>
      <c r="P113" s="101"/>
      <c r="Q113" s="101"/>
      <c r="R113" s="101"/>
      <c r="S113" s="101"/>
      <c r="T113" s="101"/>
    </row>
  </sheetData>
  <mergeCells count="149">
    <mergeCell ref="L3:M3"/>
    <mergeCell ref="B98:B99"/>
    <mergeCell ref="D11:D16"/>
    <mergeCell ref="E11:E16"/>
    <mergeCell ref="H11:H16"/>
    <mergeCell ref="A3:F3"/>
    <mergeCell ref="H3:K3"/>
    <mergeCell ref="C88:C90"/>
    <mergeCell ref="D88:D90"/>
    <mergeCell ref="E88:E90"/>
    <mergeCell ref="H88:H90"/>
    <mergeCell ref="I88:I90"/>
    <mergeCell ref="J88:J90"/>
    <mergeCell ref="K88:K90"/>
    <mergeCell ref="K29:K86"/>
    <mergeCell ref="A88:A90"/>
    <mergeCell ref="A98:A99"/>
    <mergeCell ref="C98:C99"/>
    <mergeCell ref="D98:D99"/>
    <mergeCell ref="E98:E99"/>
    <mergeCell ref="H98:H99"/>
    <mergeCell ref="I98:I99"/>
    <mergeCell ref="C22:C28"/>
    <mergeCell ref="D22:D28"/>
    <mergeCell ref="E22:E28"/>
    <mergeCell ref="H4:K4"/>
    <mergeCell ref="Q4:S4"/>
    <mergeCell ref="S11:S16"/>
    <mergeCell ref="B11:B16"/>
    <mergeCell ref="T11:T16"/>
    <mergeCell ref="A18:A19"/>
    <mergeCell ref="C18:C19"/>
    <mergeCell ref="D18:D19"/>
    <mergeCell ref="E18:E19"/>
    <mergeCell ref="H18:H19"/>
    <mergeCell ref="I18:I19"/>
    <mergeCell ref="J18:J19"/>
    <mergeCell ref="K18:K19"/>
    <mergeCell ref="O11:O16"/>
    <mergeCell ref="P11:P16"/>
    <mergeCell ref="Q11:Q16"/>
    <mergeCell ref="R11:R16"/>
    <mergeCell ref="I11:I16"/>
    <mergeCell ref="J11:J16"/>
    <mergeCell ref="K11:K16"/>
    <mergeCell ref="L11:L16"/>
    <mergeCell ref="M11:M16"/>
    <mergeCell ref="N11:N16"/>
    <mergeCell ref="A11:A16"/>
    <mergeCell ref="C11:C16"/>
    <mergeCell ref="Q18:Q19"/>
    <mergeCell ref="R18:R19"/>
    <mergeCell ref="S18:S19"/>
    <mergeCell ref="A20:A21"/>
    <mergeCell ref="C20:C21"/>
    <mergeCell ref="D20:D21"/>
    <mergeCell ref="E20:E21"/>
    <mergeCell ref="H20:H21"/>
    <mergeCell ref="L18:L19"/>
    <mergeCell ref="M18:M19"/>
    <mergeCell ref="N18:N19"/>
    <mergeCell ref="O18:O19"/>
    <mergeCell ref="P18:P19"/>
    <mergeCell ref="S20:S21"/>
    <mergeCell ref="P20:P21"/>
    <mergeCell ref="Q20:Q21"/>
    <mergeCell ref="R20:R21"/>
    <mergeCell ref="B18:B19"/>
    <mergeCell ref="B20:B21"/>
    <mergeCell ref="J22:J28"/>
    <mergeCell ref="K22:K28"/>
    <mergeCell ref="O20:O21"/>
    <mergeCell ref="I20:I21"/>
    <mergeCell ref="J20:J21"/>
    <mergeCell ref="K20:K21"/>
    <mergeCell ref="L20:L21"/>
    <mergeCell ref="M20:M21"/>
    <mergeCell ref="N20:N21"/>
    <mergeCell ref="Q22:Q28"/>
    <mergeCell ref="R22:R28"/>
    <mergeCell ref="B22:B28"/>
    <mergeCell ref="S22:S28"/>
    <mergeCell ref="T22:T28"/>
    <mergeCell ref="A29:A86"/>
    <mergeCell ref="C29:C86"/>
    <mergeCell ref="D29:D86"/>
    <mergeCell ref="E29:E86"/>
    <mergeCell ref="H29:H86"/>
    <mergeCell ref="L22:L28"/>
    <mergeCell ref="M22:M28"/>
    <mergeCell ref="N22:N28"/>
    <mergeCell ref="O22:O28"/>
    <mergeCell ref="P22:P28"/>
    <mergeCell ref="S29:S86"/>
    <mergeCell ref="T29:T86"/>
    <mergeCell ref="P29:P86"/>
    <mergeCell ref="Q29:Q86"/>
    <mergeCell ref="R29:R86"/>
    <mergeCell ref="A22:A28"/>
    <mergeCell ref="O29:O86"/>
    <mergeCell ref="H22:H28"/>
    <mergeCell ref="I22:I28"/>
    <mergeCell ref="S91:S96"/>
    <mergeCell ref="T91:T96"/>
    <mergeCell ref="P91:P96"/>
    <mergeCell ref="Q91:Q96"/>
    <mergeCell ref="B88:B90"/>
    <mergeCell ref="B91:B96"/>
    <mergeCell ref="I29:I86"/>
    <mergeCell ref="J29:J86"/>
    <mergeCell ref="B29:B86"/>
    <mergeCell ref="M29:M86"/>
    <mergeCell ref="N29:N86"/>
    <mergeCell ref="Q88:Q90"/>
    <mergeCell ref="R88:R90"/>
    <mergeCell ref="S88:S90"/>
    <mergeCell ref="A91:A96"/>
    <mergeCell ref="C91:C96"/>
    <mergeCell ref="D91:D96"/>
    <mergeCell ref="E91:E96"/>
    <mergeCell ref="H91:H96"/>
    <mergeCell ref="L88:L90"/>
    <mergeCell ref="M88:M90"/>
    <mergeCell ref="N88:N90"/>
    <mergeCell ref="O88:O90"/>
    <mergeCell ref="T18:T19"/>
    <mergeCell ref="T20:T21"/>
    <mergeCell ref="J98:J99"/>
    <mergeCell ref="K98:K99"/>
    <mergeCell ref="I91:I96"/>
    <mergeCell ref="J91:J96"/>
    <mergeCell ref="K91:K96"/>
    <mergeCell ref="S98:S99"/>
    <mergeCell ref="T98:T99"/>
    <mergeCell ref="L98:L99"/>
    <mergeCell ref="M98:M99"/>
    <mergeCell ref="N98:N99"/>
    <mergeCell ref="O98:O99"/>
    <mergeCell ref="P98:P99"/>
    <mergeCell ref="R91:R96"/>
    <mergeCell ref="O91:O96"/>
    <mergeCell ref="L91:L96"/>
    <mergeCell ref="M91:M96"/>
    <mergeCell ref="N91:N96"/>
    <mergeCell ref="Q98:Q99"/>
    <mergeCell ref="R98:R99"/>
    <mergeCell ref="L29:L86"/>
    <mergeCell ref="T88:T90"/>
    <mergeCell ref="P88:P90"/>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6814DBE5-0164-46E6-BE3C-45DFC00B39D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15A45E44-E228-4FFD-B83F-A2C23E98136B}">
            <xm:f>'C:\Users\ANFA\AppData\Local\Microsoft\Windows\Temporary Internet Files\Content.Outlook\E2I1UPGE\[MSDS v2.0 TOS 2nd Attempt.xlsx]MAT101Booking'!#REF!=yes</xm:f>
            <x14:dxf>
              <fill>
                <patternFill>
                  <bgColor indexed="43"/>
                </patternFill>
              </fill>
            </x14:dxf>
          </x14:cfRule>
          <xm:sqref>P102</xm:sqref>
        </x14:conditionalFormatting>
        <x14:conditionalFormatting xmlns:xm="http://schemas.microsoft.com/office/excel/2006/main">
          <x14:cfRule type="expression" priority="3" stopIfTrue="1" id="{CCA39BA8-639A-4668-A131-5F396F53E132}">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9F64F55F-9162-4027-A4EA-F8C297FF9644}">
            <xm:f>'C:\Users\ANFA\AppData\Local\Microsoft\Windows\Temporary Internet Files\Content.Outlook\E2I1UPGE\[MSDS v2.0 TOS 2nd Attempt.xlsx]MAT101Booking'!#REF!=yes</xm:f>
            <x14:dxf>
              <fill>
                <patternFill>
                  <bgColor indexed="43"/>
                </patternFill>
              </fill>
            </x14:dxf>
          </x14:cfRule>
          <xm:sqref>P104</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4556-EC83-4E3B-B178-9632CE4F4DDA}">
  <sheetPr codeName="Sheet22">
    <tabColor rgb="FFCCCCFF"/>
    <pageSetUpPr fitToPage="1"/>
  </sheetPr>
  <dimension ref="A1:T65"/>
  <sheetViews>
    <sheetView showGridLines="0" zoomScaleNormal="100" workbookViewId="0"/>
  </sheetViews>
  <sheetFormatPr defaultColWidth="8.88671875" defaultRowHeight="12.75"/>
  <cols>
    <col min="1" max="1" width="6.88671875" style="3" customWidth="1"/>
    <col min="2" max="2" width="14.33203125" style="3" customWidth="1"/>
    <col min="3" max="3" width="18.109375" style="3" customWidth="1"/>
    <col min="4" max="4" width="31.88671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45.109375" style="3" customWidth="1"/>
    <col min="12" max="12" width="10.77734375" style="3" customWidth="1"/>
    <col min="13" max="13" width="18.109375" style="3" customWidth="1"/>
    <col min="14" max="14" width="11.55468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02.75" customHeight="1">
      <c r="A3" s="739" t="s">
        <v>754</v>
      </c>
      <c r="B3" s="740"/>
      <c r="C3" s="740"/>
      <c r="D3" s="740"/>
      <c r="E3" s="740"/>
      <c r="F3" s="740"/>
      <c r="G3" s="82"/>
      <c r="H3" s="741" t="s">
        <v>2477</v>
      </c>
      <c r="I3" s="742"/>
      <c r="J3" s="742"/>
      <c r="K3" s="743"/>
      <c r="L3" s="748" t="s">
        <v>1078</v>
      </c>
      <c r="M3" s="807"/>
      <c r="N3" s="488" t="s">
        <v>6109</v>
      </c>
      <c r="O3" s="83" t="s">
        <v>6364</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63.75" customHeight="1">
      <c r="A6" s="133" t="s">
        <v>2180</v>
      </c>
      <c r="B6" s="133" t="s">
        <v>757</v>
      </c>
      <c r="C6" s="134" t="s">
        <v>1342</v>
      </c>
      <c r="D6" s="130" t="s">
        <v>1661</v>
      </c>
      <c r="E6" s="131" t="s">
        <v>217</v>
      </c>
      <c r="F6" s="130"/>
      <c r="G6" s="130"/>
      <c r="H6" s="131" t="s">
        <v>210</v>
      </c>
      <c r="I6" s="131" t="s">
        <v>210</v>
      </c>
      <c r="J6" s="131" t="s">
        <v>21</v>
      </c>
      <c r="K6" s="130" t="s">
        <v>509</v>
      </c>
      <c r="L6" s="130" t="s">
        <v>756</v>
      </c>
      <c r="M6" s="130" t="s">
        <v>712</v>
      </c>
      <c r="N6" s="131" t="s">
        <v>31</v>
      </c>
      <c r="O6" s="130" t="s">
        <v>5351</v>
      </c>
      <c r="P6" s="133"/>
      <c r="Q6" s="131" t="s">
        <v>213</v>
      </c>
      <c r="R6" s="131" t="s">
        <v>213</v>
      </c>
      <c r="S6" s="131" t="s">
        <v>213</v>
      </c>
      <c r="T6" s="131" t="s">
        <v>2473</v>
      </c>
    </row>
    <row r="7" spans="1:20" ht="92.85" customHeight="1">
      <c r="A7" s="133" t="s">
        <v>2181</v>
      </c>
      <c r="B7" s="133" t="s">
        <v>710</v>
      </c>
      <c r="C7" s="134" t="s">
        <v>1341</v>
      </c>
      <c r="D7" s="130" t="s">
        <v>711</v>
      </c>
      <c r="E7" s="131" t="s">
        <v>217</v>
      </c>
      <c r="F7" s="130"/>
      <c r="G7" s="130"/>
      <c r="H7" s="131" t="s">
        <v>210</v>
      </c>
      <c r="I7" s="131" t="s">
        <v>210</v>
      </c>
      <c r="J7" s="131" t="s">
        <v>21</v>
      </c>
      <c r="K7" s="130" t="s">
        <v>509</v>
      </c>
      <c r="L7" s="130" t="s">
        <v>1047</v>
      </c>
      <c r="M7" s="130" t="s">
        <v>712</v>
      </c>
      <c r="N7" s="131" t="s">
        <v>31</v>
      </c>
      <c r="O7" s="130" t="s">
        <v>5352</v>
      </c>
      <c r="P7" s="133"/>
      <c r="Q7" s="131" t="s">
        <v>213</v>
      </c>
      <c r="R7" s="131" t="s">
        <v>213</v>
      </c>
      <c r="S7" s="131" t="s">
        <v>213</v>
      </c>
      <c r="T7" s="131" t="s">
        <v>2473</v>
      </c>
    </row>
    <row r="8" spans="1:20" ht="59.1" customHeight="1">
      <c r="A8" s="133" t="s">
        <v>2183</v>
      </c>
      <c r="B8" s="133" t="s">
        <v>517</v>
      </c>
      <c r="C8" s="134" t="s">
        <v>1339</v>
      </c>
      <c r="D8" s="130" t="s">
        <v>515</v>
      </c>
      <c r="E8" s="131" t="s">
        <v>217</v>
      </c>
      <c r="F8" s="130"/>
      <c r="G8" s="130"/>
      <c r="H8" s="131" t="s">
        <v>21</v>
      </c>
      <c r="I8" s="131" t="s">
        <v>210</v>
      </c>
      <c r="J8" s="131" t="s">
        <v>21</v>
      </c>
      <c r="K8" s="130" t="s">
        <v>2431</v>
      </c>
      <c r="L8" s="130" t="s">
        <v>516</v>
      </c>
      <c r="M8" s="130" t="s">
        <v>516</v>
      </c>
      <c r="N8" s="131" t="s">
        <v>155</v>
      </c>
      <c r="O8" s="130" t="s">
        <v>5353</v>
      </c>
      <c r="P8" s="133"/>
      <c r="Q8" s="131" t="s">
        <v>213</v>
      </c>
      <c r="R8" s="131" t="s">
        <v>213</v>
      </c>
      <c r="S8" s="131" t="s">
        <v>213</v>
      </c>
      <c r="T8" s="131" t="s">
        <v>2473</v>
      </c>
    </row>
    <row r="9" spans="1:20" ht="64.5" customHeight="1">
      <c r="A9" s="133" t="s">
        <v>2184</v>
      </c>
      <c r="B9" s="133" t="s">
        <v>1227</v>
      </c>
      <c r="C9" s="134" t="s">
        <v>1226</v>
      </c>
      <c r="D9" s="130" t="s">
        <v>1228</v>
      </c>
      <c r="E9" s="131" t="s">
        <v>217</v>
      </c>
      <c r="F9" s="131"/>
      <c r="G9" s="130"/>
      <c r="H9" s="131" t="s">
        <v>21</v>
      </c>
      <c r="I9" s="131" t="s">
        <v>210</v>
      </c>
      <c r="J9" s="131" t="s">
        <v>21</v>
      </c>
      <c r="K9" s="132"/>
      <c r="L9" s="132" t="s">
        <v>21</v>
      </c>
      <c r="M9" s="132" t="s">
        <v>1820</v>
      </c>
      <c r="N9" s="131" t="s">
        <v>155</v>
      </c>
      <c r="O9" s="130" t="s">
        <v>3394</v>
      </c>
      <c r="P9" s="94"/>
      <c r="Q9" s="95" t="s">
        <v>213</v>
      </c>
      <c r="R9" s="95" t="s">
        <v>213</v>
      </c>
      <c r="S9" s="95" t="s">
        <v>213</v>
      </c>
      <c r="T9" s="131" t="s">
        <v>2473</v>
      </c>
    </row>
    <row r="10" spans="1:20" ht="98.85" customHeight="1">
      <c r="A10" s="133" t="s">
        <v>2185</v>
      </c>
      <c r="B10" s="133" t="s">
        <v>759</v>
      </c>
      <c r="C10" s="134" t="s">
        <v>1974</v>
      </c>
      <c r="D10" s="130" t="s">
        <v>761</v>
      </c>
      <c r="E10" s="131" t="s">
        <v>708</v>
      </c>
      <c r="F10" s="130"/>
      <c r="G10" s="130"/>
      <c r="H10" s="131" t="s">
        <v>21</v>
      </c>
      <c r="I10" s="131" t="s">
        <v>210</v>
      </c>
      <c r="J10" s="131" t="s">
        <v>21</v>
      </c>
      <c r="K10" s="130" t="s">
        <v>509</v>
      </c>
      <c r="L10" s="130" t="s">
        <v>326</v>
      </c>
      <c r="M10" s="130" t="s">
        <v>715</v>
      </c>
      <c r="N10" s="131" t="s">
        <v>155</v>
      </c>
      <c r="O10" s="130" t="s">
        <v>3395</v>
      </c>
      <c r="P10" s="133"/>
      <c r="Q10" s="131" t="s">
        <v>213</v>
      </c>
      <c r="R10" s="131" t="s">
        <v>213</v>
      </c>
      <c r="S10" s="131" t="s">
        <v>213</v>
      </c>
      <c r="T10" s="131" t="s">
        <v>2473</v>
      </c>
    </row>
    <row r="11" spans="1:20" ht="90">
      <c r="A11" s="133" t="s">
        <v>2186</v>
      </c>
      <c r="B11" s="133" t="s">
        <v>499</v>
      </c>
      <c r="C11" s="134" t="s">
        <v>1876</v>
      </c>
      <c r="D11" s="130" t="s">
        <v>1181</v>
      </c>
      <c r="E11" s="130" t="s">
        <v>1170</v>
      </c>
      <c r="F11" s="130"/>
      <c r="G11" s="130"/>
      <c r="H11" s="131" t="s">
        <v>21</v>
      </c>
      <c r="I11" s="131" t="s">
        <v>210</v>
      </c>
      <c r="J11" s="131" t="s">
        <v>21</v>
      </c>
      <c r="K11" s="130"/>
      <c r="L11" s="40" t="s">
        <v>329</v>
      </c>
      <c r="M11" s="151" t="s">
        <v>1815</v>
      </c>
      <c r="N11" s="131" t="s">
        <v>155</v>
      </c>
      <c r="O11" s="130" t="s">
        <v>3396</v>
      </c>
      <c r="P11" s="133"/>
      <c r="Q11" s="131" t="s">
        <v>213</v>
      </c>
      <c r="R11" s="131" t="s">
        <v>213</v>
      </c>
      <c r="S11" s="131" t="s">
        <v>213</v>
      </c>
      <c r="T11" s="131" t="s">
        <v>2473</v>
      </c>
    </row>
    <row r="12" spans="1:20" ht="33" customHeight="1">
      <c r="A12" s="823" t="s">
        <v>2187</v>
      </c>
      <c r="B12" s="823" t="s">
        <v>1190</v>
      </c>
      <c r="C12" s="823" t="s">
        <v>1191</v>
      </c>
      <c r="D12" s="811" t="s">
        <v>1192</v>
      </c>
      <c r="E12" s="808" t="s">
        <v>86</v>
      </c>
      <c r="F12" s="181" t="s">
        <v>1728</v>
      </c>
      <c r="G12" s="132" t="s">
        <v>1193</v>
      </c>
      <c r="H12" s="872" t="s">
        <v>21</v>
      </c>
      <c r="I12" s="872" t="s">
        <v>210</v>
      </c>
      <c r="J12" s="872" t="s">
        <v>243</v>
      </c>
      <c r="K12" s="872"/>
      <c r="L12" s="872" t="s">
        <v>211</v>
      </c>
      <c r="M12" s="869" t="s">
        <v>826</v>
      </c>
      <c r="N12" s="872" t="s">
        <v>155</v>
      </c>
      <c r="O12" s="869" t="s">
        <v>5354</v>
      </c>
      <c r="P12" s="817"/>
      <c r="Q12" s="820" t="s">
        <v>213</v>
      </c>
      <c r="R12" s="820" t="s">
        <v>213</v>
      </c>
      <c r="S12" s="859" t="s">
        <v>213</v>
      </c>
      <c r="T12" s="820" t="s">
        <v>2473</v>
      </c>
    </row>
    <row r="13" spans="1:20" ht="36" customHeight="1">
      <c r="A13" s="825"/>
      <c r="B13" s="825"/>
      <c r="C13" s="825"/>
      <c r="D13" s="813"/>
      <c r="E13" s="810"/>
      <c r="F13" s="131" t="s">
        <v>400</v>
      </c>
      <c r="G13" s="132" t="s">
        <v>851</v>
      </c>
      <c r="H13" s="872"/>
      <c r="I13" s="872"/>
      <c r="J13" s="872"/>
      <c r="K13" s="872"/>
      <c r="L13" s="872"/>
      <c r="M13" s="869"/>
      <c r="N13" s="872"/>
      <c r="O13" s="869"/>
      <c r="P13" s="819"/>
      <c r="Q13" s="822"/>
      <c r="R13" s="822"/>
      <c r="S13" s="859"/>
      <c r="T13" s="822"/>
    </row>
    <row r="14" spans="1:20" ht="32.25" customHeight="1">
      <c r="A14" s="764" t="s">
        <v>2188</v>
      </c>
      <c r="B14" s="764" t="s">
        <v>762</v>
      </c>
      <c r="C14" s="803" t="s">
        <v>763</v>
      </c>
      <c r="D14" s="811" t="s">
        <v>545</v>
      </c>
      <c r="E14" s="808" t="s">
        <v>82</v>
      </c>
      <c r="F14" s="182" t="s">
        <v>249</v>
      </c>
      <c r="G14" s="130" t="s">
        <v>1008</v>
      </c>
      <c r="H14" s="808" t="s">
        <v>21</v>
      </c>
      <c r="I14" s="808" t="s">
        <v>210</v>
      </c>
      <c r="J14" s="808" t="s">
        <v>243</v>
      </c>
      <c r="K14" s="853" t="s">
        <v>2432</v>
      </c>
      <c r="L14" s="853" t="s">
        <v>326</v>
      </c>
      <c r="M14" s="853" t="s">
        <v>1052</v>
      </c>
      <c r="N14" s="808" t="s">
        <v>155</v>
      </c>
      <c r="O14" s="811" t="s">
        <v>5355</v>
      </c>
      <c r="P14" s="823"/>
      <c r="Q14" s="808" t="s">
        <v>213</v>
      </c>
      <c r="R14" s="808" t="s">
        <v>213</v>
      </c>
      <c r="S14" s="808" t="s">
        <v>213</v>
      </c>
      <c r="T14" s="808" t="s">
        <v>2473</v>
      </c>
    </row>
    <row r="15" spans="1:20" ht="38.25" customHeight="1">
      <c r="A15" s="765"/>
      <c r="B15" s="765"/>
      <c r="C15" s="804"/>
      <c r="D15" s="812"/>
      <c r="E15" s="809"/>
      <c r="F15" s="182" t="s">
        <v>251</v>
      </c>
      <c r="G15" s="130" t="s">
        <v>341</v>
      </c>
      <c r="H15" s="809"/>
      <c r="I15" s="809"/>
      <c r="J15" s="809"/>
      <c r="K15" s="854"/>
      <c r="L15" s="854"/>
      <c r="M15" s="854"/>
      <c r="N15" s="809"/>
      <c r="O15" s="812"/>
      <c r="P15" s="824"/>
      <c r="Q15" s="809"/>
      <c r="R15" s="809"/>
      <c r="S15" s="809"/>
      <c r="T15" s="809"/>
    </row>
    <row r="16" spans="1:20" ht="38.25" customHeight="1">
      <c r="A16" s="765"/>
      <c r="B16" s="765"/>
      <c r="C16" s="804"/>
      <c r="D16" s="812"/>
      <c r="E16" s="809"/>
      <c r="F16" s="182" t="s">
        <v>252</v>
      </c>
      <c r="G16" s="130" t="s">
        <v>343</v>
      </c>
      <c r="H16" s="809"/>
      <c r="I16" s="809"/>
      <c r="J16" s="809"/>
      <c r="K16" s="854"/>
      <c r="L16" s="854"/>
      <c r="M16" s="854"/>
      <c r="N16" s="809"/>
      <c r="O16" s="812"/>
      <c r="P16" s="824"/>
      <c r="Q16" s="809"/>
      <c r="R16" s="809"/>
      <c r="S16" s="809"/>
      <c r="T16" s="809"/>
    </row>
    <row r="17" spans="1:20" ht="45.75" customHeight="1">
      <c r="A17" s="766"/>
      <c r="B17" s="766"/>
      <c r="C17" s="805"/>
      <c r="D17" s="813"/>
      <c r="E17" s="810"/>
      <c r="F17" s="182" t="s">
        <v>253</v>
      </c>
      <c r="G17" s="130" t="s">
        <v>1856</v>
      </c>
      <c r="H17" s="810"/>
      <c r="I17" s="810"/>
      <c r="J17" s="810"/>
      <c r="K17" s="855"/>
      <c r="L17" s="855"/>
      <c r="M17" s="855"/>
      <c r="N17" s="810"/>
      <c r="O17" s="813"/>
      <c r="P17" s="825"/>
      <c r="Q17" s="810"/>
      <c r="R17" s="810"/>
      <c r="S17" s="810"/>
      <c r="T17" s="810"/>
    </row>
    <row r="18" spans="1:20" ht="281.25">
      <c r="A18" s="91" t="s">
        <v>2189</v>
      </c>
      <c r="B18" s="91" t="s">
        <v>1768</v>
      </c>
      <c r="C18" s="110" t="s">
        <v>765</v>
      </c>
      <c r="D18" s="130" t="s">
        <v>1759</v>
      </c>
      <c r="E18" s="131" t="s">
        <v>1785</v>
      </c>
      <c r="F18" s="131"/>
      <c r="G18" s="130"/>
      <c r="H18" s="131" t="s">
        <v>21</v>
      </c>
      <c r="I18" s="131" t="s">
        <v>210</v>
      </c>
      <c r="J18" s="131" t="s">
        <v>21</v>
      </c>
      <c r="K18" s="132" t="s">
        <v>3028</v>
      </c>
      <c r="L18" s="132" t="s">
        <v>326</v>
      </c>
      <c r="M18" s="132" t="s">
        <v>1052</v>
      </c>
      <c r="N18" s="131" t="s">
        <v>155</v>
      </c>
      <c r="O18" s="130" t="s">
        <v>5356</v>
      </c>
      <c r="P18" s="133"/>
      <c r="Q18" s="131" t="s">
        <v>213</v>
      </c>
      <c r="R18" s="131" t="s">
        <v>213</v>
      </c>
      <c r="S18" s="131" t="s">
        <v>213</v>
      </c>
      <c r="T18" s="131" t="s">
        <v>2627</v>
      </c>
    </row>
    <row r="19" spans="1:20" ht="39" customHeight="1">
      <c r="A19" s="764" t="s">
        <v>2190</v>
      </c>
      <c r="B19" s="764" t="s">
        <v>543</v>
      </c>
      <c r="C19" s="803" t="s">
        <v>544</v>
      </c>
      <c r="D19" s="811" t="s">
        <v>1715</v>
      </c>
      <c r="E19" s="808" t="s">
        <v>82</v>
      </c>
      <c r="F19" s="131" t="s">
        <v>247</v>
      </c>
      <c r="G19" s="130" t="s">
        <v>320</v>
      </c>
      <c r="H19" s="808" t="s">
        <v>21</v>
      </c>
      <c r="I19" s="808" t="s">
        <v>210</v>
      </c>
      <c r="J19" s="808" t="s">
        <v>243</v>
      </c>
      <c r="K19" s="853" t="s">
        <v>2416</v>
      </c>
      <c r="L19" s="853" t="s">
        <v>326</v>
      </c>
      <c r="M19" s="853" t="s">
        <v>1052</v>
      </c>
      <c r="N19" s="808" t="s">
        <v>155</v>
      </c>
      <c r="O19" s="811" t="s">
        <v>5357</v>
      </c>
      <c r="P19" s="823"/>
      <c r="Q19" s="808" t="s">
        <v>213</v>
      </c>
      <c r="R19" s="808" t="s">
        <v>213</v>
      </c>
      <c r="S19" s="808" t="s">
        <v>213</v>
      </c>
      <c r="T19" s="808" t="s">
        <v>2473</v>
      </c>
    </row>
    <row r="20" spans="1:20" ht="37.5" customHeight="1">
      <c r="A20" s="765"/>
      <c r="B20" s="765"/>
      <c r="C20" s="804"/>
      <c r="D20" s="812"/>
      <c r="E20" s="809"/>
      <c r="F20" s="131" t="s">
        <v>249</v>
      </c>
      <c r="G20" s="130" t="s">
        <v>341</v>
      </c>
      <c r="H20" s="809"/>
      <c r="I20" s="809"/>
      <c r="J20" s="809"/>
      <c r="K20" s="854"/>
      <c r="L20" s="854"/>
      <c r="M20" s="854"/>
      <c r="N20" s="809"/>
      <c r="O20" s="812"/>
      <c r="P20" s="824"/>
      <c r="Q20" s="809"/>
      <c r="R20" s="809"/>
      <c r="S20" s="809"/>
      <c r="T20" s="874"/>
    </row>
    <row r="21" spans="1:20" ht="38.25" customHeight="1">
      <c r="A21" s="765"/>
      <c r="B21" s="765"/>
      <c r="C21" s="804"/>
      <c r="D21" s="812"/>
      <c r="E21" s="809"/>
      <c r="F21" s="131" t="s">
        <v>250</v>
      </c>
      <c r="G21" s="130" t="s">
        <v>343</v>
      </c>
      <c r="H21" s="809"/>
      <c r="I21" s="809"/>
      <c r="J21" s="809"/>
      <c r="K21" s="854"/>
      <c r="L21" s="854"/>
      <c r="M21" s="854"/>
      <c r="N21" s="809"/>
      <c r="O21" s="812"/>
      <c r="P21" s="824"/>
      <c r="Q21" s="809"/>
      <c r="R21" s="809"/>
      <c r="S21" s="809"/>
      <c r="T21" s="874"/>
    </row>
    <row r="22" spans="1:20" ht="21" customHeight="1">
      <c r="A22" s="766"/>
      <c r="B22" s="766"/>
      <c r="C22" s="805"/>
      <c r="D22" s="813"/>
      <c r="E22" s="810"/>
      <c r="F22" s="131" t="s">
        <v>251</v>
      </c>
      <c r="G22" s="130" t="s">
        <v>1856</v>
      </c>
      <c r="H22" s="810"/>
      <c r="I22" s="810"/>
      <c r="J22" s="810"/>
      <c r="K22" s="855"/>
      <c r="L22" s="855"/>
      <c r="M22" s="855"/>
      <c r="N22" s="810"/>
      <c r="O22" s="813"/>
      <c r="P22" s="825"/>
      <c r="Q22" s="810"/>
      <c r="R22" s="810"/>
      <c r="S22" s="810"/>
      <c r="T22" s="875"/>
    </row>
    <row r="23" spans="1:20" ht="236.25">
      <c r="A23" s="91" t="s">
        <v>2191</v>
      </c>
      <c r="B23" s="91" t="s">
        <v>546</v>
      </c>
      <c r="C23" s="110" t="s">
        <v>547</v>
      </c>
      <c r="D23" s="130" t="s">
        <v>548</v>
      </c>
      <c r="E23" s="131" t="s">
        <v>325</v>
      </c>
      <c r="F23" s="131"/>
      <c r="G23" s="130"/>
      <c r="H23" s="131" t="s">
        <v>21</v>
      </c>
      <c r="I23" s="131" t="s">
        <v>210</v>
      </c>
      <c r="J23" s="131" t="s">
        <v>21</v>
      </c>
      <c r="K23" s="132" t="s">
        <v>3025</v>
      </c>
      <c r="L23" s="132" t="s">
        <v>326</v>
      </c>
      <c r="M23" s="132" t="s">
        <v>1052</v>
      </c>
      <c r="N23" s="131" t="s">
        <v>155</v>
      </c>
      <c r="O23" s="130" t="s">
        <v>5358</v>
      </c>
      <c r="P23" s="133"/>
      <c r="Q23" s="131" t="s">
        <v>213</v>
      </c>
      <c r="R23" s="131" t="s">
        <v>213</v>
      </c>
      <c r="S23" s="131" t="s">
        <v>213</v>
      </c>
      <c r="T23" s="131" t="s">
        <v>2627</v>
      </c>
    </row>
    <row r="24" spans="1:20" ht="52.5" customHeight="1">
      <c r="A24" s="764" t="s">
        <v>2192</v>
      </c>
      <c r="B24" s="764" t="s">
        <v>549</v>
      </c>
      <c r="C24" s="803" t="s">
        <v>1348</v>
      </c>
      <c r="D24" s="811" t="s">
        <v>551</v>
      </c>
      <c r="E24" s="808" t="s">
        <v>82</v>
      </c>
      <c r="F24" s="131" t="s">
        <v>247</v>
      </c>
      <c r="G24" s="130" t="s">
        <v>341</v>
      </c>
      <c r="H24" s="808" t="s">
        <v>21</v>
      </c>
      <c r="I24" s="808" t="s">
        <v>210</v>
      </c>
      <c r="J24" s="808" t="s">
        <v>243</v>
      </c>
      <c r="K24" s="853" t="s">
        <v>2418</v>
      </c>
      <c r="L24" s="853" t="s">
        <v>326</v>
      </c>
      <c r="M24" s="853" t="s">
        <v>1052</v>
      </c>
      <c r="N24" s="808" t="s">
        <v>155</v>
      </c>
      <c r="O24" s="811" t="s">
        <v>5359</v>
      </c>
      <c r="P24" s="823"/>
      <c r="Q24" s="808" t="s">
        <v>213</v>
      </c>
      <c r="R24" s="808" t="s">
        <v>213</v>
      </c>
      <c r="S24" s="808" t="s">
        <v>213</v>
      </c>
      <c r="T24" s="808" t="s">
        <v>2473</v>
      </c>
    </row>
    <row r="25" spans="1:20" ht="45" customHeight="1">
      <c r="A25" s="765"/>
      <c r="B25" s="765"/>
      <c r="C25" s="804"/>
      <c r="D25" s="812"/>
      <c r="E25" s="809"/>
      <c r="F25" s="131" t="s">
        <v>249</v>
      </c>
      <c r="G25" s="130" t="s">
        <v>343</v>
      </c>
      <c r="H25" s="809"/>
      <c r="I25" s="809"/>
      <c r="J25" s="809"/>
      <c r="K25" s="854"/>
      <c r="L25" s="854"/>
      <c r="M25" s="854"/>
      <c r="N25" s="809"/>
      <c r="O25" s="812"/>
      <c r="P25" s="824"/>
      <c r="Q25" s="809"/>
      <c r="R25" s="809"/>
      <c r="S25" s="809"/>
      <c r="T25" s="809"/>
    </row>
    <row r="26" spans="1:20" ht="54" customHeight="1">
      <c r="A26" s="765"/>
      <c r="B26" s="765"/>
      <c r="C26" s="804"/>
      <c r="D26" s="812"/>
      <c r="E26" s="809"/>
      <c r="F26" s="131" t="s">
        <v>250</v>
      </c>
      <c r="G26" s="130" t="s">
        <v>1856</v>
      </c>
      <c r="H26" s="809"/>
      <c r="I26" s="809"/>
      <c r="J26" s="809"/>
      <c r="K26" s="854"/>
      <c r="L26" s="854"/>
      <c r="M26" s="854"/>
      <c r="N26" s="809"/>
      <c r="O26" s="812"/>
      <c r="P26" s="824"/>
      <c r="Q26" s="809"/>
      <c r="R26" s="809"/>
      <c r="S26" s="809"/>
      <c r="T26" s="809"/>
    </row>
    <row r="27" spans="1:20" ht="204" customHeight="1">
      <c r="A27" s="91" t="s">
        <v>2193</v>
      </c>
      <c r="B27" s="91" t="s">
        <v>552</v>
      </c>
      <c r="C27" s="110" t="s">
        <v>553</v>
      </c>
      <c r="D27" s="132" t="s">
        <v>554</v>
      </c>
      <c r="E27" s="131" t="s">
        <v>95</v>
      </c>
      <c r="F27" s="132"/>
      <c r="G27" s="132"/>
      <c r="H27" s="131" t="s">
        <v>21</v>
      </c>
      <c r="I27" s="131" t="s">
        <v>210</v>
      </c>
      <c r="J27" s="131" t="s">
        <v>21</v>
      </c>
      <c r="K27" s="132" t="s">
        <v>3725</v>
      </c>
      <c r="L27" s="132" t="s">
        <v>326</v>
      </c>
      <c r="M27" s="132" t="s">
        <v>1052</v>
      </c>
      <c r="N27" s="131" t="s">
        <v>155</v>
      </c>
      <c r="O27" s="130" t="s">
        <v>5360</v>
      </c>
      <c r="P27" s="133"/>
      <c r="Q27" s="131" t="s">
        <v>213</v>
      </c>
      <c r="R27" s="131" t="s">
        <v>213</v>
      </c>
      <c r="S27" s="131" t="s">
        <v>213</v>
      </c>
      <c r="T27" s="131" t="s">
        <v>2627</v>
      </c>
    </row>
    <row r="28" spans="1:20" ht="138.75" customHeight="1">
      <c r="A28" s="91" t="s">
        <v>2194</v>
      </c>
      <c r="B28" s="91" t="s">
        <v>555</v>
      </c>
      <c r="C28" s="110" t="s">
        <v>556</v>
      </c>
      <c r="D28" s="130" t="s">
        <v>557</v>
      </c>
      <c r="E28" s="131" t="s">
        <v>558</v>
      </c>
      <c r="F28" s="131"/>
      <c r="G28" s="130"/>
      <c r="H28" s="131" t="s">
        <v>21</v>
      </c>
      <c r="I28" s="131" t="s">
        <v>210</v>
      </c>
      <c r="J28" s="131" t="s">
        <v>21</v>
      </c>
      <c r="K28" s="132" t="s">
        <v>4705</v>
      </c>
      <c r="L28" s="132" t="s">
        <v>326</v>
      </c>
      <c r="M28" s="132" t="s">
        <v>559</v>
      </c>
      <c r="N28" s="131" t="s">
        <v>155</v>
      </c>
      <c r="O28" s="130" t="s">
        <v>5361</v>
      </c>
      <c r="P28" s="133"/>
      <c r="Q28" s="131" t="s">
        <v>213</v>
      </c>
      <c r="R28" s="131" t="s">
        <v>213</v>
      </c>
      <c r="S28" s="131" t="s">
        <v>213</v>
      </c>
      <c r="T28" s="131" t="s">
        <v>4307</v>
      </c>
    </row>
    <row r="29" spans="1:20" ht="144" customHeight="1">
      <c r="A29" s="91" t="s">
        <v>2195</v>
      </c>
      <c r="B29" s="91" t="s">
        <v>560</v>
      </c>
      <c r="C29" s="110" t="s">
        <v>561</v>
      </c>
      <c r="D29" s="130" t="s">
        <v>562</v>
      </c>
      <c r="E29" s="131" t="s">
        <v>558</v>
      </c>
      <c r="F29" s="131"/>
      <c r="G29" s="130"/>
      <c r="H29" s="131" t="s">
        <v>21</v>
      </c>
      <c r="I29" s="131" t="s">
        <v>210</v>
      </c>
      <c r="J29" s="131" t="s">
        <v>21</v>
      </c>
      <c r="K29" s="132" t="s">
        <v>5816</v>
      </c>
      <c r="L29" s="132" t="s">
        <v>326</v>
      </c>
      <c r="M29" s="132" t="s">
        <v>559</v>
      </c>
      <c r="N29" s="131" t="s">
        <v>155</v>
      </c>
      <c r="O29" s="130" t="s">
        <v>5842</v>
      </c>
      <c r="P29" s="133"/>
      <c r="Q29" s="131" t="s">
        <v>213</v>
      </c>
      <c r="R29" s="131" t="s">
        <v>213</v>
      </c>
      <c r="S29" s="131" t="s">
        <v>213</v>
      </c>
      <c r="T29" s="131" t="s">
        <v>5846</v>
      </c>
    </row>
    <row r="30" spans="1:20" ht="65.25" customHeight="1">
      <c r="A30" s="249" t="s">
        <v>4011</v>
      </c>
      <c r="B30" s="249" t="s">
        <v>4029</v>
      </c>
      <c r="C30" s="249" t="s">
        <v>4030</v>
      </c>
      <c r="D30" s="250" t="s">
        <v>2551</v>
      </c>
      <c r="E30" s="251" t="s">
        <v>6115</v>
      </c>
      <c r="F30" s="297"/>
      <c r="G30" s="298"/>
      <c r="H30" s="298"/>
      <c r="I30" s="298"/>
      <c r="J30" s="298"/>
      <c r="K30" s="298"/>
      <c r="L30" s="297"/>
      <c r="M30" s="250" t="s">
        <v>2552</v>
      </c>
      <c r="N30" s="253" t="s">
        <v>229</v>
      </c>
      <c r="O30" s="299"/>
      <c r="P30" s="250" t="s">
        <v>5869</v>
      </c>
      <c r="Q30" s="251" t="s">
        <v>230</v>
      </c>
      <c r="R30" s="251" t="s">
        <v>213</v>
      </c>
      <c r="S30" s="251" t="s">
        <v>213</v>
      </c>
      <c r="T30" s="251" t="s">
        <v>5846</v>
      </c>
    </row>
    <row r="31" spans="1:20" ht="53.25" customHeight="1">
      <c r="A31" s="249" t="s">
        <v>4012</v>
      </c>
      <c r="B31" s="249" t="s">
        <v>964</v>
      </c>
      <c r="C31" s="249" t="s">
        <v>2553</v>
      </c>
      <c r="D31" s="250" t="s">
        <v>2631</v>
      </c>
      <c r="E31" s="251" t="s">
        <v>967</v>
      </c>
      <c r="F31" s="254"/>
      <c r="G31" s="300"/>
      <c r="H31" s="300"/>
      <c r="I31" s="300"/>
      <c r="J31" s="300"/>
      <c r="K31" s="300"/>
      <c r="L31" s="301"/>
      <c r="M31" s="250" t="s">
        <v>2555</v>
      </c>
      <c r="N31" s="251" t="s">
        <v>229</v>
      </c>
      <c r="O31" s="300"/>
      <c r="P31" s="250" t="s">
        <v>2834</v>
      </c>
      <c r="Q31" s="251" t="s">
        <v>230</v>
      </c>
      <c r="R31" s="251" t="s">
        <v>213</v>
      </c>
      <c r="S31" s="251" t="s">
        <v>213</v>
      </c>
      <c r="T31" s="251" t="s">
        <v>5060</v>
      </c>
    </row>
    <row r="32" spans="1:20" ht="72.75" customHeight="1">
      <c r="A32" s="249" t="s">
        <v>4013</v>
      </c>
      <c r="B32" s="249" t="s">
        <v>2547</v>
      </c>
      <c r="C32" s="249" t="s">
        <v>2548</v>
      </c>
      <c r="D32" s="250" t="s">
        <v>5871</v>
      </c>
      <c r="E32" s="251" t="s">
        <v>2549</v>
      </c>
      <c r="F32" s="301"/>
      <c r="G32" s="300"/>
      <c r="H32" s="300"/>
      <c r="I32" s="300"/>
      <c r="J32" s="300"/>
      <c r="K32" s="300"/>
      <c r="L32" s="301"/>
      <c r="M32" s="250" t="s">
        <v>2550</v>
      </c>
      <c r="N32" s="251" t="s">
        <v>229</v>
      </c>
      <c r="O32" s="300"/>
      <c r="P32" s="252" t="s">
        <v>5867</v>
      </c>
      <c r="Q32" s="251" t="s">
        <v>230</v>
      </c>
      <c r="R32" s="251" t="s">
        <v>213</v>
      </c>
      <c r="S32" s="260" t="s">
        <v>213</v>
      </c>
      <c r="T32" s="251" t="s">
        <v>5846</v>
      </c>
    </row>
    <row r="33" spans="1:20" ht="53.25" customHeight="1">
      <c r="A33" s="249" t="s">
        <v>4014</v>
      </c>
      <c r="B33" s="249" t="s">
        <v>4891</v>
      </c>
      <c r="C33" s="249" t="s">
        <v>4893</v>
      </c>
      <c r="D33" s="250" t="s">
        <v>4917</v>
      </c>
      <c r="E33" s="251" t="s">
        <v>2558</v>
      </c>
      <c r="F33" s="301"/>
      <c r="G33" s="300"/>
      <c r="H33" s="300"/>
      <c r="I33" s="300"/>
      <c r="J33" s="300"/>
      <c r="K33" s="300"/>
      <c r="L33" s="301"/>
      <c r="M33" s="250" t="s">
        <v>2565</v>
      </c>
      <c r="N33" s="251" t="s">
        <v>229</v>
      </c>
      <c r="O33" s="300"/>
      <c r="P33" s="250" t="s">
        <v>5899</v>
      </c>
      <c r="Q33" s="251" t="s">
        <v>230</v>
      </c>
      <c r="R33" s="251" t="s">
        <v>213</v>
      </c>
      <c r="S33" s="260" t="s">
        <v>213</v>
      </c>
      <c r="T33" s="251" t="s">
        <v>6267</v>
      </c>
    </row>
    <row r="34" spans="1:20" ht="53.25" customHeight="1">
      <c r="A34" s="249" t="s">
        <v>4015</v>
      </c>
      <c r="B34" s="249" t="s">
        <v>5790</v>
      </c>
      <c r="C34" s="249" t="s">
        <v>5514</v>
      </c>
      <c r="D34" s="250" t="s">
        <v>6079</v>
      </c>
      <c r="E34" s="251" t="s">
        <v>6071</v>
      </c>
      <c r="F34" s="254"/>
      <c r="G34" s="251"/>
      <c r="H34" s="251"/>
      <c r="I34" s="251"/>
      <c r="J34" s="251"/>
      <c r="K34" s="251"/>
      <c r="L34" s="254"/>
      <c r="M34" s="250" t="s">
        <v>2559</v>
      </c>
      <c r="N34" s="251" t="s">
        <v>229</v>
      </c>
      <c r="O34" s="251"/>
      <c r="P34" s="250" t="s">
        <v>6072</v>
      </c>
      <c r="Q34" s="251" t="s">
        <v>230</v>
      </c>
      <c r="R34" s="251" t="s">
        <v>230</v>
      </c>
      <c r="S34" s="260" t="s">
        <v>213</v>
      </c>
      <c r="T34" s="251" t="s">
        <v>5846</v>
      </c>
    </row>
    <row r="35" spans="1:20" ht="53.25" customHeight="1">
      <c r="A35" s="249" t="s">
        <v>4016</v>
      </c>
      <c r="B35" s="249" t="s">
        <v>2560</v>
      </c>
      <c r="C35" s="249" t="s">
        <v>4903</v>
      </c>
      <c r="D35" s="250" t="s">
        <v>5879</v>
      </c>
      <c r="E35" s="251" t="s">
        <v>946</v>
      </c>
      <c r="F35" s="254"/>
      <c r="G35" s="300"/>
      <c r="H35" s="300"/>
      <c r="I35" s="300"/>
      <c r="J35" s="300"/>
      <c r="K35" s="300"/>
      <c r="L35" s="301"/>
      <c r="M35" s="250" t="s">
        <v>2562</v>
      </c>
      <c r="N35" s="251" t="s">
        <v>229</v>
      </c>
      <c r="O35" s="300"/>
      <c r="P35" s="250" t="s">
        <v>5917</v>
      </c>
      <c r="Q35" s="251" t="s">
        <v>230</v>
      </c>
      <c r="R35" s="251" t="s">
        <v>213</v>
      </c>
      <c r="S35" s="251" t="s">
        <v>213</v>
      </c>
      <c r="T35" s="251" t="s">
        <v>5846</v>
      </c>
    </row>
    <row r="36" spans="1:20" ht="92.25" customHeight="1">
      <c r="A36" s="255" t="s">
        <v>4017</v>
      </c>
      <c r="B36" s="255" t="s">
        <v>4031</v>
      </c>
      <c r="C36" s="261" t="s">
        <v>4032</v>
      </c>
      <c r="D36" s="282" t="s">
        <v>5930</v>
      </c>
      <c r="E36" s="263" t="s">
        <v>504</v>
      </c>
      <c r="F36" s="263"/>
      <c r="G36" s="263"/>
      <c r="H36" s="263"/>
      <c r="I36" s="263"/>
      <c r="J36" s="263"/>
      <c r="K36" s="263"/>
      <c r="L36" s="263"/>
      <c r="M36" s="263"/>
      <c r="N36" s="263" t="s">
        <v>229</v>
      </c>
      <c r="O36" s="263"/>
      <c r="P36" s="282" t="s">
        <v>6124</v>
      </c>
      <c r="Q36" s="263" t="s">
        <v>230</v>
      </c>
      <c r="R36" s="263" t="s">
        <v>213</v>
      </c>
      <c r="S36" s="263" t="s">
        <v>213</v>
      </c>
      <c r="T36" s="251" t="s">
        <v>6267</v>
      </c>
    </row>
    <row r="37" spans="1:20" ht="87" customHeight="1">
      <c r="A37" s="255" t="s">
        <v>4018</v>
      </c>
      <c r="B37" s="255" t="s">
        <v>4033</v>
      </c>
      <c r="C37" s="261" t="s">
        <v>4034</v>
      </c>
      <c r="D37" s="282" t="s">
        <v>4035</v>
      </c>
      <c r="E37" s="263" t="s">
        <v>3715</v>
      </c>
      <c r="F37" s="263"/>
      <c r="G37" s="263"/>
      <c r="H37" s="263"/>
      <c r="I37" s="263"/>
      <c r="J37" s="263"/>
      <c r="K37" s="263"/>
      <c r="L37" s="263"/>
      <c r="M37" s="263"/>
      <c r="N37" s="263" t="s">
        <v>229</v>
      </c>
      <c r="O37" s="263"/>
      <c r="P37" s="282" t="s">
        <v>6124</v>
      </c>
      <c r="Q37" s="263" t="s">
        <v>230</v>
      </c>
      <c r="R37" s="263" t="s">
        <v>213</v>
      </c>
      <c r="S37" s="263" t="s">
        <v>213</v>
      </c>
      <c r="T37" s="251" t="s">
        <v>6267</v>
      </c>
    </row>
    <row r="38" spans="1:20" ht="138.6" customHeight="1">
      <c r="A38" s="255" t="s">
        <v>4019</v>
      </c>
      <c r="B38" s="255" t="s">
        <v>4036</v>
      </c>
      <c r="C38" s="261" t="s">
        <v>4037</v>
      </c>
      <c r="D38" s="282" t="s">
        <v>4038</v>
      </c>
      <c r="E38" s="263" t="s">
        <v>5020</v>
      </c>
      <c r="F38" s="263"/>
      <c r="G38" s="263"/>
      <c r="H38" s="263"/>
      <c r="I38" s="263"/>
      <c r="J38" s="263"/>
      <c r="K38" s="263"/>
      <c r="L38" s="263"/>
      <c r="M38" s="263"/>
      <c r="N38" s="263" t="s">
        <v>229</v>
      </c>
      <c r="O38" s="263"/>
      <c r="P38" s="282" t="s">
        <v>4536</v>
      </c>
      <c r="Q38" s="263" t="s">
        <v>230</v>
      </c>
      <c r="R38" s="263" t="s">
        <v>213</v>
      </c>
      <c r="S38" s="263" t="s">
        <v>213</v>
      </c>
      <c r="T38" s="251" t="s">
        <v>5060</v>
      </c>
    </row>
    <row r="39" spans="1:20" ht="81" customHeight="1">
      <c r="A39" s="255" t="s">
        <v>4020</v>
      </c>
      <c r="B39" s="255" t="s">
        <v>4039</v>
      </c>
      <c r="C39" s="261" t="s">
        <v>4040</v>
      </c>
      <c r="D39" s="282" t="s">
        <v>4041</v>
      </c>
      <c r="E39" s="263" t="s">
        <v>3715</v>
      </c>
      <c r="F39" s="263"/>
      <c r="G39" s="263"/>
      <c r="H39" s="263"/>
      <c r="I39" s="263"/>
      <c r="J39" s="263"/>
      <c r="K39" s="263"/>
      <c r="L39" s="263"/>
      <c r="M39" s="263"/>
      <c r="N39" s="263" t="s">
        <v>229</v>
      </c>
      <c r="O39" s="263"/>
      <c r="P39" s="282" t="s">
        <v>5106</v>
      </c>
      <c r="Q39" s="263" t="s">
        <v>230</v>
      </c>
      <c r="R39" s="263" t="s">
        <v>213</v>
      </c>
      <c r="S39" s="263" t="s">
        <v>213</v>
      </c>
      <c r="T39" s="251" t="s">
        <v>5060</v>
      </c>
    </row>
    <row r="40" spans="1:20" ht="84.75" customHeight="1">
      <c r="A40" s="255" t="s">
        <v>4021</v>
      </c>
      <c r="B40" s="255" t="s">
        <v>4042</v>
      </c>
      <c r="C40" s="261" t="s">
        <v>4043</v>
      </c>
      <c r="D40" s="282" t="s">
        <v>4044</v>
      </c>
      <c r="E40" s="263" t="s">
        <v>1201</v>
      </c>
      <c r="F40" s="263"/>
      <c r="G40" s="263"/>
      <c r="H40" s="263"/>
      <c r="I40" s="263"/>
      <c r="J40" s="263"/>
      <c r="K40" s="263"/>
      <c r="L40" s="263"/>
      <c r="M40" s="263"/>
      <c r="N40" s="263" t="s">
        <v>229</v>
      </c>
      <c r="O40" s="263"/>
      <c r="P40" s="282" t="s">
        <v>6124</v>
      </c>
      <c r="Q40" s="263" t="s">
        <v>230</v>
      </c>
      <c r="R40" s="263" t="s">
        <v>213</v>
      </c>
      <c r="S40" s="263" t="s">
        <v>213</v>
      </c>
      <c r="T40" s="251" t="s">
        <v>6267</v>
      </c>
    </row>
    <row r="41" spans="1:20" ht="84" customHeight="1">
      <c r="A41" s="255" t="s">
        <v>4022</v>
      </c>
      <c r="B41" s="255" t="s">
        <v>4045</v>
      </c>
      <c r="C41" s="261" t="s">
        <v>4046</v>
      </c>
      <c r="D41" s="282" t="s">
        <v>4047</v>
      </c>
      <c r="E41" s="263" t="s">
        <v>5540</v>
      </c>
      <c r="F41" s="263"/>
      <c r="G41" s="263"/>
      <c r="H41" s="263"/>
      <c r="I41" s="263"/>
      <c r="J41" s="263"/>
      <c r="K41" s="263"/>
      <c r="L41" s="263"/>
      <c r="M41" s="263"/>
      <c r="N41" s="263" t="s">
        <v>229</v>
      </c>
      <c r="O41" s="263"/>
      <c r="P41" s="282" t="s">
        <v>6124</v>
      </c>
      <c r="Q41" s="263" t="s">
        <v>230</v>
      </c>
      <c r="R41" s="263" t="s">
        <v>213</v>
      </c>
      <c r="S41" s="263" t="s">
        <v>213</v>
      </c>
      <c r="T41" s="251" t="s">
        <v>6267</v>
      </c>
    </row>
    <row r="42" spans="1:20" ht="87.75" customHeight="1">
      <c r="A42" s="255" t="s">
        <v>4023</v>
      </c>
      <c r="B42" s="255" t="s">
        <v>4048</v>
      </c>
      <c r="C42" s="261" t="s">
        <v>4049</v>
      </c>
      <c r="D42" s="282" t="s">
        <v>4050</v>
      </c>
      <c r="E42" s="263" t="s">
        <v>1201</v>
      </c>
      <c r="F42" s="263"/>
      <c r="G42" s="263"/>
      <c r="H42" s="263"/>
      <c r="I42" s="263"/>
      <c r="J42" s="263"/>
      <c r="K42" s="263"/>
      <c r="L42" s="263"/>
      <c r="M42" s="263"/>
      <c r="N42" s="263" t="s">
        <v>229</v>
      </c>
      <c r="O42" s="263"/>
      <c r="P42" s="282" t="s">
        <v>6124</v>
      </c>
      <c r="Q42" s="263" t="s">
        <v>230</v>
      </c>
      <c r="R42" s="263" t="s">
        <v>213</v>
      </c>
      <c r="S42" s="263" t="s">
        <v>213</v>
      </c>
      <c r="T42" s="251" t="s">
        <v>6267</v>
      </c>
    </row>
    <row r="43" spans="1:20" ht="84.75" customHeight="1">
      <c r="A43" s="255" t="s">
        <v>4024</v>
      </c>
      <c r="B43" s="255" t="s">
        <v>4051</v>
      </c>
      <c r="C43" s="261" t="s">
        <v>4052</v>
      </c>
      <c r="D43" s="262" t="s">
        <v>4053</v>
      </c>
      <c r="E43" s="263" t="s">
        <v>5540</v>
      </c>
      <c r="F43" s="263"/>
      <c r="G43" s="263"/>
      <c r="H43" s="263"/>
      <c r="I43" s="263"/>
      <c r="J43" s="263"/>
      <c r="K43" s="263"/>
      <c r="L43" s="263"/>
      <c r="M43" s="263"/>
      <c r="N43" s="263" t="s">
        <v>229</v>
      </c>
      <c r="O43" s="263"/>
      <c r="P43" s="282" t="s">
        <v>6124</v>
      </c>
      <c r="Q43" s="263" t="s">
        <v>230</v>
      </c>
      <c r="R43" s="263" t="s">
        <v>213</v>
      </c>
      <c r="S43" s="263" t="s">
        <v>213</v>
      </c>
      <c r="T43" s="251" t="s">
        <v>6267</v>
      </c>
    </row>
    <row r="44" spans="1:20" ht="91.5" customHeight="1">
      <c r="A44" s="255" t="s">
        <v>4025</v>
      </c>
      <c r="B44" s="255" t="s">
        <v>3920</v>
      </c>
      <c r="C44" s="261" t="s">
        <v>3921</v>
      </c>
      <c r="D44" s="282" t="s">
        <v>5928</v>
      </c>
      <c r="E44" s="263" t="s">
        <v>504</v>
      </c>
      <c r="F44" s="263"/>
      <c r="G44" s="263"/>
      <c r="H44" s="263"/>
      <c r="I44" s="263"/>
      <c r="J44" s="263"/>
      <c r="K44" s="263"/>
      <c r="L44" s="263"/>
      <c r="M44" s="263"/>
      <c r="N44" s="263" t="s">
        <v>229</v>
      </c>
      <c r="O44" s="263"/>
      <c r="P44" s="282" t="s">
        <v>6124</v>
      </c>
      <c r="Q44" s="263" t="s">
        <v>230</v>
      </c>
      <c r="R44" s="263" t="s">
        <v>213</v>
      </c>
      <c r="S44" s="263" t="s">
        <v>213</v>
      </c>
      <c r="T44" s="251" t="s">
        <v>6267</v>
      </c>
    </row>
    <row r="45" spans="1:20" ht="84" customHeight="1">
      <c r="A45" s="255" t="s">
        <v>4026</v>
      </c>
      <c r="B45" s="255" t="s">
        <v>3922</v>
      </c>
      <c r="C45" s="261" t="s">
        <v>3923</v>
      </c>
      <c r="D45" s="282" t="s">
        <v>3924</v>
      </c>
      <c r="E45" s="263" t="s">
        <v>3715</v>
      </c>
      <c r="F45" s="263"/>
      <c r="G45" s="263"/>
      <c r="H45" s="263"/>
      <c r="I45" s="263"/>
      <c r="J45" s="263"/>
      <c r="K45" s="263"/>
      <c r="L45" s="263"/>
      <c r="M45" s="263"/>
      <c r="N45" s="263" t="s">
        <v>229</v>
      </c>
      <c r="O45" s="263"/>
      <c r="P45" s="282" t="s">
        <v>6124</v>
      </c>
      <c r="Q45" s="263" t="s">
        <v>230</v>
      </c>
      <c r="R45" s="263" t="s">
        <v>213</v>
      </c>
      <c r="S45" s="263" t="s">
        <v>213</v>
      </c>
      <c r="T45" s="251" t="s">
        <v>6267</v>
      </c>
    </row>
    <row r="46" spans="1:20" ht="154.35" customHeight="1">
      <c r="A46" s="255" t="s">
        <v>4027</v>
      </c>
      <c r="B46" s="255" t="s">
        <v>3925</v>
      </c>
      <c r="C46" s="261" t="s">
        <v>3926</v>
      </c>
      <c r="D46" s="282" t="s">
        <v>3927</v>
      </c>
      <c r="E46" s="263" t="s">
        <v>504</v>
      </c>
      <c r="F46" s="263"/>
      <c r="G46" s="263"/>
      <c r="H46" s="263"/>
      <c r="I46" s="263"/>
      <c r="J46" s="263"/>
      <c r="K46" s="263"/>
      <c r="L46" s="263"/>
      <c r="M46" s="263"/>
      <c r="N46" s="263" t="s">
        <v>229</v>
      </c>
      <c r="O46" s="263"/>
      <c r="P46" s="282" t="s">
        <v>4544</v>
      </c>
      <c r="Q46" s="263" t="s">
        <v>230</v>
      </c>
      <c r="R46" s="263" t="s">
        <v>213</v>
      </c>
      <c r="S46" s="263" t="s">
        <v>213</v>
      </c>
      <c r="T46" s="251" t="s">
        <v>5060</v>
      </c>
    </row>
    <row r="47" spans="1:20" ht="78.599999999999994" customHeight="1">
      <c r="A47" s="255" t="s">
        <v>4028</v>
      </c>
      <c r="B47" s="255" t="s">
        <v>3928</v>
      </c>
      <c r="C47" s="261" t="s">
        <v>3929</v>
      </c>
      <c r="D47" s="282" t="s">
        <v>3930</v>
      </c>
      <c r="E47" s="263" t="s">
        <v>3715</v>
      </c>
      <c r="F47" s="263"/>
      <c r="G47" s="263"/>
      <c r="H47" s="263"/>
      <c r="I47" s="263"/>
      <c r="J47" s="263"/>
      <c r="K47" s="263"/>
      <c r="L47" s="263"/>
      <c r="M47" s="263"/>
      <c r="N47" s="263" t="s">
        <v>229</v>
      </c>
      <c r="O47" s="263"/>
      <c r="P47" s="282" t="s">
        <v>5111</v>
      </c>
      <c r="Q47" s="263" t="s">
        <v>230</v>
      </c>
      <c r="R47" s="263" t="s">
        <v>213</v>
      </c>
      <c r="S47" s="263" t="s">
        <v>213</v>
      </c>
      <c r="T47" s="251" t="s">
        <v>5060</v>
      </c>
    </row>
    <row r="48" spans="1:20" ht="86.25" customHeight="1">
      <c r="A48" s="255" t="s">
        <v>4054</v>
      </c>
      <c r="B48" s="255" t="s">
        <v>3931</v>
      </c>
      <c r="C48" s="261" t="s">
        <v>3932</v>
      </c>
      <c r="D48" s="282" t="s">
        <v>3933</v>
      </c>
      <c r="E48" s="263" t="s">
        <v>339</v>
      </c>
      <c r="F48" s="263"/>
      <c r="G48" s="263"/>
      <c r="H48" s="263"/>
      <c r="I48" s="263"/>
      <c r="J48" s="263"/>
      <c r="K48" s="263"/>
      <c r="L48" s="263"/>
      <c r="M48" s="263"/>
      <c r="N48" s="263" t="s">
        <v>229</v>
      </c>
      <c r="O48" s="263"/>
      <c r="P48" s="282" t="s">
        <v>6124</v>
      </c>
      <c r="Q48" s="263" t="s">
        <v>230</v>
      </c>
      <c r="R48" s="263" t="s">
        <v>213</v>
      </c>
      <c r="S48" s="263" t="s">
        <v>213</v>
      </c>
      <c r="T48" s="251" t="s">
        <v>6267</v>
      </c>
    </row>
    <row r="49" spans="1:20" ht="91.5" customHeight="1">
      <c r="A49" s="255" t="s">
        <v>4055</v>
      </c>
      <c r="B49" s="255" t="s">
        <v>3934</v>
      </c>
      <c r="C49" s="261" t="s">
        <v>3935</v>
      </c>
      <c r="D49" s="282" t="s">
        <v>3936</v>
      </c>
      <c r="E49" s="263" t="s">
        <v>5539</v>
      </c>
      <c r="F49" s="263"/>
      <c r="G49" s="263"/>
      <c r="H49" s="263"/>
      <c r="I49" s="263"/>
      <c r="J49" s="263"/>
      <c r="K49" s="263"/>
      <c r="L49" s="263"/>
      <c r="M49" s="263"/>
      <c r="N49" s="263" t="s">
        <v>229</v>
      </c>
      <c r="O49" s="263"/>
      <c r="P49" s="282" t="s">
        <v>6124</v>
      </c>
      <c r="Q49" s="263" t="s">
        <v>230</v>
      </c>
      <c r="R49" s="263" t="s">
        <v>213</v>
      </c>
      <c r="S49" s="263" t="s">
        <v>213</v>
      </c>
      <c r="T49" s="251" t="s">
        <v>6267</v>
      </c>
    </row>
    <row r="50" spans="1:20" ht="87.75" customHeight="1">
      <c r="A50" s="255" t="s">
        <v>4056</v>
      </c>
      <c r="B50" s="255" t="s">
        <v>3937</v>
      </c>
      <c r="C50" s="261" t="s">
        <v>3938</v>
      </c>
      <c r="D50" s="282" t="s">
        <v>3939</v>
      </c>
      <c r="E50" s="263" t="s">
        <v>339</v>
      </c>
      <c r="F50" s="263"/>
      <c r="G50" s="263"/>
      <c r="H50" s="263"/>
      <c r="I50" s="263"/>
      <c r="J50" s="263"/>
      <c r="K50" s="263"/>
      <c r="L50" s="263"/>
      <c r="M50" s="263"/>
      <c r="N50" s="263" t="s">
        <v>229</v>
      </c>
      <c r="O50" s="263"/>
      <c r="P50" s="282" t="s">
        <v>6124</v>
      </c>
      <c r="Q50" s="263" t="s">
        <v>230</v>
      </c>
      <c r="R50" s="263" t="s">
        <v>213</v>
      </c>
      <c r="S50" s="263" t="s">
        <v>213</v>
      </c>
      <c r="T50" s="251" t="s">
        <v>6267</v>
      </c>
    </row>
    <row r="51" spans="1:20" ht="84.75" customHeight="1">
      <c r="A51" s="255" t="s">
        <v>4057</v>
      </c>
      <c r="B51" s="255" t="s">
        <v>3940</v>
      </c>
      <c r="C51" s="261" t="s">
        <v>3941</v>
      </c>
      <c r="D51" s="262" t="s">
        <v>3942</v>
      </c>
      <c r="E51" s="263" t="s">
        <v>5539</v>
      </c>
      <c r="F51" s="263"/>
      <c r="G51" s="263"/>
      <c r="H51" s="263"/>
      <c r="I51" s="263"/>
      <c r="J51" s="263"/>
      <c r="K51" s="263"/>
      <c r="L51" s="263"/>
      <c r="M51" s="263"/>
      <c r="N51" s="263" t="s">
        <v>229</v>
      </c>
      <c r="O51" s="263"/>
      <c r="P51" s="282" t="s">
        <v>6124</v>
      </c>
      <c r="Q51" s="263" t="s">
        <v>230</v>
      </c>
      <c r="R51" s="263" t="s">
        <v>213</v>
      </c>
      <c r="S51" s="263" t="s">
        <v>213</v>
      </c>
      <c r="T51" s="251" t="s">
        <v>6267</v>
      </c>
    </row>
    <row r="52" spans="1:20" ht="89.25" customHeight="1">
      <c r="A52" s="255" t="s">
        <v>4058</v>
      </c>
      <c r="B52" s="255" t="s">
        <v>3947</v>
      </c>
      <c r="C52" s="261" t="s">
        <v>3948</v>
      </c>
      <c r="D52" s="282" t="s">
        <v>5929</v>
      </c>
      <c r="E52" s="263" t="s">
        <v>504</v>
      </c>
      <c r="F52" s="263"/>
      <c r="G52" s="263"/>
      <c r="H52" s="263"/>
      <c r="I52" s="263"/>
      <c r="J52" s="263"/>
      <c r="K52" s="263"/>
      <c r="L52" s="263"/>
      <c r="M52" s="263"/>
      <c r="N52" s="263" t="s">
        <v>229</v>
      </c>
      <c r="O52" s="263"/>
      <c r="P52" s="282" t="s">
        <v>6124</v>
      </c>
      <c r="Q52" s="263" t="s">
        <v>230</v>
      </c>
      <c r="R52" s="263" t="s">
        <v>213</v>
      </c>
      <c r="S52" s="263" t="s">
        <v>213</v>
      </c>
      <c r="T52" s="251" t="s">
        <v>6267</v>
      </c>
    </row>
    <row r="53" spans="1:20" ht="80.849999999999994" customHeight="1">
      <c r="A53" s="255" t="s">
        <v>4059</v>
      </c>
      <c r="B53" s="255" t="s">
        <v>3949</v>
      </c>
      <c r="C53" s="261" t="s">
        <v>3950</v>
      </c>
      <c r="D53" s="282" t="s">
        <v>3951</v>
      </c>
      <c r="E53" s="263" t="s">
        <v>3715</v>
      </c>
      <c r="F53" s="263"/>
      <c r="G53" s="263"/>
      <c r="H53" s="263"/>
      <c r="I53" s="263"/>
      <c r="J53" s="263"/>
      <c r="K53" s="263"/>
      <c r="L53" s="263"/>
      <c r="M53" s="263"/>
      <c r="N53" s="263" t="s">
        <v>229</v>
      </c>
      <c r="O53" s="263"/>
      <c r="P53" s="282" t="s">
        <v>6124</v>
      </c>
      <c r="Q53" s="263" t="s">
        <v>230</v>
      </c>
      <c r="R53" s="263" t="s">
        <v>213</v>
      </c>
      <c r="S53" s="263" t="s">
        <v>213</v>
      </c>
      <c r="T53" s="251" t="s">
        <v>6267</v>
      </c>
    </row>
    <row r="54" spans="1:20" ht="174" customHeight="1">
      <c r="A54" s="255" t="s">
        <v>4060</v>
      </c>
      <c r="B54" s="255" t="s">
        <v>3952</v>
      </c>
      <c r="C54" s="261" t="s">
        <v>3953</v>
      </c>
      <c r="D54" s="282" t="s">
        <v>3954</v>
      </c>
      <c r="E54" s="263" t="s">
        <v>504</v>
      </c>
      <c r="F54" s="263"/>
      <c r="G54" s="263"/>
      <c r="H54" s="263"/>
      <c r="I54" s="263"/>
      <c r="J54" s="263"/>
      <c r="K54" s="263"/>
      <c r="L54" s="263"/>
      <c r="M54" s="263"/>
      <c r="N54" s="263" t="s">
        <v>229</v>
      </c>
      <c r="O54" s="263"/>
      <c r="P54" s="282" t="s">
        <v>5778</v>
      </c>
      <c r="Q54" s="263" t="s">
        <v>230</v>
      </c>
      <c r="R54" s="263" t="s">
        <v>213</v>
      </c>
      <c r="S54" s="263" t="s">
        <v>213</v>
      </c>
      <c r="T54" s="251" t="s">
        <v>5668</v>
      </c>
    </row>
    <row r="55" spans="1:20" ht="77.099999999999994" customHeight="1">
      <c r="A55" s="255" t="s">
        <v>4061</v>
      </c>
      <c r="B55" s="255" t="s">
        <v>3955</v>
      </c>
      <c r="C55" s="261" t="s">
        <v>3956</v>
      </c>
      <c r="D55" s="282" t="s">
        <v>3957</v>
      </c>
      <c r="E55" s="263" t="s">
        <v>3715</v>
      </c>
      <c r="F55" s="263"/>
      <c r="G55" s="263"/>
      <c r="H55" s="263"/>
      <c r="I55" s="263"/>
      <c r="J55" s="263"/>
      <c r="K55" s="263"/>
      <c r="L55" s="263"/>
      <c r="M55" s="263"/>
      <c r="N55" s="263" t="s">
        <v>229</v>
      </c>
      <c r="O55" s="263"/>
      <c r="P55" s="282" t="s">
        <v>5117</v>
      </c>
      <c r="Q55" s="263" t="s">
        <v>230</v>
      </c>
      <c r="R55" s="263" t="s">
        <v>213</v>
      </c>
      <c r="S55" s="263" t="s">
        <v>213</v>
      </c>
      <c r="T55" s="251" t="s">
        <v>5060</v>
      </c>
    </row>
    <row r="56" spans="1:20" ht="126" customHeight="1">
      <c r="A56" s="261" t="s">
        <v>4530</v>
      </c>
      <c r="B56" s="261" t="s">
        <v>4531</v>
      </c>
      <c r="C56" s="261" t="s">
        <v>4532</v>
      </c>
      <c r="D56" s="262" t="s">
        <v>4533</v>
      </c>
      <c r="E56" s="263" t="s">
        <v>558</v>
      </c>
      <c r="F56" s="263"/>
      <c r="G56" s="263"/>
      <c r="H56" s="263"/>
      <c r="I56" s="263"/>
      <c r="J56" s="261"/>
      <c r="K56" s="282"/>
      <c r="L56" s="263"/>
      <c r="M56" s="263"/>
      <c r="N56" s="263" t="s">
        <v>229</v>
      </c>
      <c r="O56" s="263"/>
      <c r="P56" s="262" t="s">
        <v>5712</v>
      </c>
      <c r="Q56" s="263" t="s">
        <v>230</v>
      </c>
      <c r="R56" s="263" t="s">
        <v>213</v>
      </c>
      <c r="S56" s="263" t="s">
        <v>213</v>
      </c>
      <c r="T56" s="251" t="s">
        <v>5668</v>
      </c>
    </row>
    <row r="57" spans="1:20" ht="240.75" customHeight="1">
      <c r="A57" s="261" t="s">
        <v>4649</v>
      </c>
      <c r="B57" s="261" t="s">
        <v>4650</v>
      </c>
      <c r="C57" s="261" t="s">
        <v>4651</v>
      </c>
      <c r="D57" s="262" t="s">
        <v>4842</v>
      </c>
      <c r="E57" s="263" t="s">
        <v>902</v>
      </c>
      <c r="F57" s="263"/>
      <c r="G57" s="263"/>
      <c r="H57" s="263"/>
      <c r="I57" s="263"/>
      <c r="J57" s="261"/>
      <c r="K57" s="282"/>
      <c r="L57" s="263"/>
      <c r="M57" s="263"/>
      <c r="N57" s="263" t="s">
        <v>229</v>
      </c>
      <c r="O57" s="263"/>
      <c r="P57" s="262" t="s">
        <v>5800</v>
      </c>
      <c r="Q57" s="263" t="s">
        <v>230</v>
      </c>
      <c r="R57" s="263" t="s">
        <v>213</v>
      </c>
      <c r="S57" s="263" t="s">
        <v>213</v>
      </c>
      <c r="T57" s="251" t="s">
        <v>5846</v>
      </c>
    </row>
    <row r="58" spans="1:20" ht="129.75" customHeight="1">
      <c r="A58" s="261" t="s">
        <v>4669</v>
      </c>
      <c r="B58" s="261" t="s">
        <v>4803</v>
      </c>
      <c r="C58" s="261" t="s">
        <v>4805</v>
      </c>
      <c r="D58" s="262" t="s">
        <v>4843</v>
      </c>
      <c r="E58" s="263" t="s">
        <v>558</v>
      </c>
      <c r="F58" s="263"/>
      <c r="G58" s="263"/>
      <c r="H58" s="263"/>
      <c r="I58" s="263"/>
      <c r="J58" s="261"/>
      <c r="K58" s="282"/>
      <c r="L58" s="263"/>
      <c r="M58" s="263"/>
      <c r="N58" s="263" t="s">
        <v>229</v>
      </c>
      <c r="O58" s="263"/>
      <c r="P58" s="262" t="s">
        <v>5804</v>
      </c>
      <c r="Q58" s="263" t="s">
        <v>230</v>
      </c>
      <c r="R58" s="263" t="s">
        <v>213</v>
      </c>
      <c r="S58" s="263" t="s">
        <v>213</v>
      </c>
      <c r="T58" s="251" t="s">
        <v>5846</v>
      </c>
    </row>
    <row r="59" spans="1:20" ht="114" customHeight="1">
      <c r="A59" s="261" t="s">
        <v>4801</v>
      </c>
      <c r="B59" s="261" t="s">
        <v>4672</v>
      </c>
      <c r="C59" s="261" t="s">
        <v>4671</v>
      </c>
      <c r="D59" s="262" t="s">
        <v>4673</v>
      </c>
      <c r="E59" s="263" t="s">
        <v>558</v>
      </c>
      <c r="F59" s="263"/>
      <c r="G59" s="263"/>
      <c r="H59" s="263"/>
      <c r="I59" s="263"/>
      <c r="J59" s="261"/>
      <c r="K59" s="282"/>
      <c r="L59" s="263"/>
      <c r="M59" s="263"/>
      <c r="N59" s="263" t="s">
        <v>229</v>
      </c>
      <c r="O59" s="263"/>
      <c r="P59" s="262" t="s">
        <v>5709</v>
      </c>
      <c r="Q59" s="263" t="s">
        <v>230</v>
      </c>
      <c r="R59" s="263" t="s">
        <v>213</v>
      </c>
      <c r="S59" s="263" t="s">
        <v>213</v>
      </c>
      <c r="T59" s="251" t="s">
        <v>5668</v>
      </c>
    </row>
    <row r="60" spans="1:20" ht="159" customHeight="1">
      <c r="A60" s="261" t="s">
        <v>4802</v>
      </c>
      <c r="B60" s="261" t="s">
        <v>4823</v>
      </c>
      <c r="C60" s="261" t="s">
        <v>4824</v>
      </c>
      <c r="D60" s="262" t="s">
        <v>4821</v>
      </c>
      <c r="E60" s="263" t="s">
        <v>5675</v>
      </c>
      <c r="F60" s="263"/>
      <c r="G60" s="263"/>
      <c r="H60" s="263"/>
      <c r="I60" s="263"/>
      <c r="J60" s="261"/>
      <c r="K60" s="282"/>
      <c r="L60" s="263"/>
      <c r="M60" s="263"/>
      <c r="N60" s="263" t="s">
        <v>229</v>
      </c>
      <c r="O60" s="262"/>
      <c r="P60" s="262" t="s">
        <v>5854</v>
      </c>
      <c r="Q60" s="263" t="s">
        <v>230</v>
      </c>
      <c r="R60" s="263" t="s">
        <v>213</v>
      </c>
      <c r="S60" s="263" t="s">
        <v>213</v>
      </c>
      <c r="T60" s="251" t="s">
        <v>5846</v>
      </c>
    </row>
    <row r="61" spans="1:20" ht="77.25" customHeight="1">
      <c r="A61" s="261" t="s">
        <v>4820</v>
      </c>
      <c r="B61" s="261" t="s">
        <v>4680</v>
      </c>
      <c r="C61" s="261" t="s">
        <v>4679</v>
      </c>
      <c r="D61" s="262" t="s">
        <v>4686</v>
      </c>
      <c r="E61" s="263" t="s">
        <v>4700</v>
      </c>
      <c r="F61" s="263"/>
      <c r="G61" s="263"/>
      <c r="H61" s="263"/>
      <c r="I61" s="263"/>
      <c r="J61" s="261"/>
      <c r="K61" s="282"/>
      <c r="L61" s="263"/>
      <c r="M61" s="263"/>
      <c r="N61" s="263" t="s">
        <v>229</v>
      </c>
      <c r="O61" s="263"/>
      <c r="P61" s="262" t="s">
        <v>6124</v>
      </c>
      <c r="Q61" s="263" t="s">
        <v>230</v>
      </c>
      <c r="R61" s="263" t="s">
        <v>213</v>
      </c>
      <c r="S61" s="263" t="s">
        <v>213</v>
      </c>
      <c r="T61" s="251" t="s">
        <v>5846</v>
      </c>
    </row>
    <row r="62" spans="1:20" s="39" customFormat="1" ht="34.5" customHeight="1">
      <c r="A62" s="261" t="s">
        <v>4977</v>
      </c>
      <c r="B62" s="261" t="s">
        <v>4943</v>
      </c>
      <c r="C62" s="261" t="s">
        <v>219</v>
      </c>
      <c r="D62" s="262" t="s">
        <v>4945</v>
      </c>
      <c r="E62" s="263" t="s">
        <v>1841</v>
      </c>
      <c r="F62" s="263"/>
      <c r="G62" s="263"/>
      <c r="H62" s="263"/>
      <c r="I62" s="263"/>
      <c r="J62" s="263"/>
      <c r="K62" s="263"/>
      <c r="L62" s="263"/>
      <c r="M62" s="263"/>
      <c r="N62" s="263" t="s">
        <v>229</v>
      </c>
      <c r="O62" s="263"/>
      <c r="P62" s="262" t="s">
        <v>4948</v>
      </c>
      <c r="Q62" s="263" t="s">
        <v>230</v>
      </c>
      <c r="R62" s="263" t="s">
        <v>230</v>
      </c>
      <c r="S62" s="263" t="s">
        <v>213</v>
      </c>
      <c r="T62" s="251" t="s">
        <v>5846</v>
      </c>
    </row>
    <row r="63" spans="1:20" ht="50.25" customHeight="1">
      <c r="A63" s="261" t="s">
        <v>4978</v>
      </c>
      <c r="B63" s="261" t="s">
        <v>4944</v>
      </c>
      <c r="C63" s="261" t="s">
        <v>222</v>
      </c>
      <c r="D63" s="262" t="s">
        <v>4946</v>
      </c>
      <c r="E63" s="263" t="s">
        <v>1841</v>
      </c>
      <c r="F63" s="263"/>
      <c r="G63" s="263"/>
      <c r="H63" s="263"/>
      <c r="I63" s="263"/>
      <c r="J63" s="263"/>
      <c r="K63" s="263"/>
      <c r="L63" s="263"/>
      <c r="M63" s="263"/>
      <c r="N63" s="263" t="s">
        <v>229</v>
      </c>
      <c r="O63" s="263"/>
      <c r="P63" s="262" t="s">
        <v>4947</v>
      </c>
      <c r="Q63" s="263" t="s">
        <v>230</v>
      </c>
      <c r="R63" s="263" t="s">
        <v>230</v>
      </c>
      <c r="S63" s="263" t="s">
        <v>213</v>
      </c>
      <c r="T63" s="251" t="s">
        <v>5846</v>
      </c>
    </row>
    <row r="64" spans="1:20" ht="50.25" customHeight="1">
      <c r="A64" s="291" t="s">
        <v>6029</v>
      </c>
      <c r="B64" s="291" t="s">
        <v>6010</v>
      </c>
      <c r="C64" s="291" t="s">
        <v>6011</v>
      </c>
      <c r="D64" s="292" t="s">
        <v>6062</v>
      </c>
      <c r="E64" s="260" t="s">
        <v>6013</v>
      </c>
      <c r="F64" s="293"/>
      <c r="G64" s="294"/>
      <c r="H64" s="294"/>
      <c r="I64" s="294"/>
      <c r="J64" s="294"/>
      <c r="K64" s="294"/>
      <c r="L64" s="293"/>
      <c r="M64" s="292"/>
      <c r="N64" s="260" t="s">
        <v>229</v>
      </c>
      <c r="O64" s="294"/>
      <c r="P64" s="292" t="s">
        <v>6014</v>
      </c>
      <c r="Q64" s="260" t="s">
        <v>230</v>
      </c>
      <c r="R64" s="260" t="s">
        <v>230</v>
      </c>
      <c r="S64" s="260" t="s">
        <v>213</v>
      </c>
      <c r="T64" s="251" t="s">
        <v>5846</v>
      </c>
    </row>
    <row r="65" spans="1:20">
      <c r="A65" s="101"/>
      <c r="B65" s="101"/>
      <c r="C65" s="101"/>
      <c r="D65" s="101"/>
      <c r="E65" s="101"/>
      <c r="F65" s="101"/>
      <c r="G65" s="101"/>
      <c r="H65" s="101"/>
      <c r="I65" s="101"/>
      <c r="J65" s="101"/>
      <c r="K65" s="101"/>
      <c r="L65" s="101"/>
      <c r="M65" s="101"/>
      <c r="N65" s="101"/>
      <c r="O65" s="101"/>
      <c r="P65" s="101"/>
      <c r="Q65" s="101"/>
      <c r="R65" s="101"/>
      <c r="S65" s="101"/>
      <c r="T65" s="101"/>
    </row>
  </sheetData>
  <mergeCells count="77">
    <mergeCell ref="R12:R13"/>
    <mergeCell ref="S12:S13"/>
    <mergeCell ref="T12:T13"/>
    <mergeCell ref="N12:N13"/>
    <mergeCell ref="O12:O13"/>
    <mergeCell ref="P12:P13"/>
    <mergeCell ref="Q12:Q13"/>
    <mergeCell ref="I12:I13"/>
    <mergeCell ref="J12:J13"/>
    <mergeCell ref="K12:K13"/>
    <mergeCell ref="L12:L13"/>
    <mergeCell ref="M12:M13"/>
    <mergeCell ref="A12:A13"/>
    <mergeCell ref="C12:C13"/>
    <mergeCell ref="D12:D13"/>
    <mergeCell ref="E12:E13"/>
    <mergeCell ref="H12:H13"/>
    <mergeCell ref="B12:B13"/>
    <mergeCell ref="A3:F3"/>
    <mergeCell ref="H3:K3"/>
    <mergeCell ref="H4:K4"/>
    <mergeCell ref="Q4:S4"/>
    <mergeCell ref="L3:M3"/>
    <mergeCell ref="M14:M17"/>
    <mergeCell ref="N14:N17"/>
    <mergeCell ref="A14:A17"/>
    <mergeCell ref="C14:C17"/>
    <mergeCell ref="D14:D17"/>
    <mergeCell ref="E14:E17"/>
    <mergeCell ref="H14:H17"/>
    <mergeCell ref="B14:B17"/>
    <mergeCell ref="I19:I22"/>
    <mergeCell ref="I14:I17"/>
    <mergeCell ref="J14:J17"/>
    <mergeCell ref="K14:K17"/>
    <mergeCell ref="L14:L17"/>
    <mergeCell ref="A19:A22"/>
    <mergeCell ref="C19:C22"/>
    <mergeCell ref="D19:D22"/>
    <mergeCell ref="E19:E22"/>
    <mergeCell ref="H19:H22"/>
    <mergeCell ref="B19:B22"/>
    <mergeCell ref="A24:A26"/>
    <mergeCell ref="C24:C26"/>
    <mergeCell ref="D24:D26"/>
    <mergeCell ref="E24:E26"/>
    <mergeCell ref="H24:H26"/>
    <mergeCell ref="B24:B26"/>
    <mergeCell ref="N24:N26"/>
    <mergeCell ref="J19:J22"/>
    <mergeCell ref="K19:K22"/>
    <mergeCell ref="L19:L22"/>
    <mergeCell ref="M19:M22"/>
    <mergeCell ref="N19:N22"/>
    <mergeCell ref="I24:I26"/>
    <mergeCell ref="J24:J26"/>
    <mergeCell ref="K24:K26"/>
    <mergeCell ref="L24:L26"/>
    <mergeCell ref="M24:M26"/>
    <mergeCell ref="S14:S17"/>
    <mergeCell ref="T14:T17"/>
    <mergeCell ref="O19:O22"/>
    <mergeCell ref="P19:P22"/>
    <mergeCell ref="Q19:Q22"/>
    <mergeCell ref="R19:R22"/>
    <mergeCell ref="S19:S22"/>
    <mergeCell ref="T19:T22"/>
    <mergeCell ref="O14:O17"/>
    <mergeCell ref="P14:P17"/>
    <mergeCell ref="Q14:Q17"/>
    <mergeCell ref="R14:R17"/>
    <mergeCell ref="S24:S26"/>
    <mergeCell ref="T24:T26"/>
    <mergeCell ref="O24:O26"/>
    <mergeCell ref="P24:P26"/>
    <mergeCell ref="Q24:Q26"/>
    <mergeCell ref="R24:R26"/>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76507DEE-8DD7-4B65-AC86-7C8BCE9974E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787EFE5A-36AD-49A7-8BE3-813A0A22AE07}">
            <xm:f>'C:\Users\ANFA\AppData\Local\Microsoft\Windows\Temporary Internet Files\Content.Outlook\E2I1UPGE\[MSDS v2.0 TOS 2nd Attempt.xlsx]MAT101Booking'!#REF!=yes</xm:f>
            <x14:dxf>
              <fill>
                <patternFill>
                  <bgColor indexed="43"/>
                </patternFill>
              </fill>
            </x14:dxf>
          </x14:cfRule>
          <xm:sqref>P30</xm:sqref>
        </x14:conditionalFormatting>
        <x14:conditionalFormatting xmlns:xm="http://schemas.microsoft.com/office/excel/2006/main">
          <x14:cfRule type="expression" priority="3" stopIfTrue="1" id="{4126612C-A15A-4D44-889B-C7E25CED45C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B64A2628-51B8-4D64-BA1C-53318F4A8CC1}">
            <xm:f>'C:\Users\ANFA\AppData\Local\Microsoft\Windows\Temporary Internet Files\Content.Outlook\E2I1UPGE\[MSDS v2.0 TOS 2nd Attempt.xlsx]MAT101Booking'!#REF!=yes</xm:f>
            <x14:dxf>
              <fill>
                <patternFill>
                  <bgColor indexed="43"/>
                </patternFill>
              </fill>
            </x14:dxf>
          </x14:cfRule>
          <xm:sqref>P32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C5CB-0A6D-4956-939B-40F03358DC85}">
  <sheetPr codeName="Sheet23">
    <tabColor rgb="FFCCCCFF"/>
    <pageSetUpPr fitToPage="1"/>
  </sheetPr>
  <dimension ref="A1:T18"/>
  <sheetViews>
    <sheetView showGridLines="0" zoomScaleNormal="100" workbookViewId="0"/>
  </sheetViews>
  <sheetFormatPr defaultColWidth="8.88671875" defaultRowHeight="12.75"/>
  <cols>
    <col min="1" max="1" width="6" style="3" customWidth="1"/>
    <col min="2" max="2" width="16.3320312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18.5" customHeight="1">
      <c r="A3" s="739" t="s">
        <v>1079</v>
      </c>
      <c r="B3" s="740"/>
      <c r="C3" s="740"/>
      <c r="D3" s="740"/>
      <c r="E3" s="740"/>
      <c r="F3" s="740"/>
      <c r="G3" s="82"/>
      <c r="H3" s="741" t="s">
        <v>2478</v>
      </c>
      <c r="I3" s="742"/>
      <c r="J3" s="742"/>
      <c r="K3" s="743"/>
      <c r="L3" s="748" t="s">
        <v>1087</v>
      </c>
      <c r="M3" s="807"/>
      <c r="N3" s="488" t="s">
        <v>6109</v>
      </c>
      <c r="O3" s="83" t="s">
        <v>6363</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75.599999999999994" customHeight="1">
      <c r="A6" s="133" t="s">
        <v>2196</v>
      </c>
      <c r="B6" s="133" t="s">
        <v>757</v>
      </c>
      <c r="C6" s="134" t="s">
        <v>1342</v>
      </c>
      <c r="D6" s="130" t="s">
        <v>1661</v>
      </c>
      <c r="E6" s="130" t="s">
        <v>217</v>
      </c>
      <c r="F6" s="130"/>
      <c r="G6" s="130"/>
      <c r="H6" s="131" t="s">
        <v>210</v>
      </c>
      <c r="I6" s="131" t="s">
        <v>210</v>
      </c>
      <c r="J6" s="131" t="s">
        <v>21</v>
      </c>
      <c r="K6" s="130" t="s">
        <v>509</v>
      </c>
      <c r="L6" s="130" t="s">
        <v>756</v>
      </c>
      <c r="M6" s="130" t="s">
        <v>712</v>
      </c>
      <c r="N6" s="131" t="s">
        <v>31</v>
      </c>
      <c r="O6" s="37" t="s">
        <v>5363</v>
      </c>
      <c r="P6" s="94"/>
      <c r="Q6" s="95" t="s">
        <v>213</v>
      </c>
      <c r="R6" s="95" t="s">
        <v>213</v>
      </c>
      <c r="S6" s="95" t="s">
        <v>213</v>
      </c>
      <c r="T6" s="95" t="s">
        <v>2473</v>
      </c>
    </row>
    <row r="7" spans="1:20" s="39" customFormat="1" ht="142.35" customHeight="1">
      <c r="A7" s="133" t="s">
        <v>2197</v>
      </c>
      <c r="B7" s="133" t="s">
        <v>506</v>
      </c>
      <c r="C7" s="216" t="s">
        <v>1340</v>
      </c>
      <c r="D7" s="130" t="s">
        <v>503</v>
      </c>
      <c r="E7" s="131" t="s">
        <v>504</v>
      </c>
      <c r="F7" s="131"/>
      <c r="G7" s="130"/>
      <c r="H7" s="131" t="s">
        <v>210</v>
      </c>
      <c r="I7" s="131" t="s">
        <v>210</v>
      </c>
      <c r="J7" s="131" t="s">
        <v>21</v>
      </c>
      <c r="K7" s="132" t="s">
        <v>2408</v>
      </c>
      <c r="L7" s="132" t="s">
        <v>321</v>
      </c>
      <c r="M7" s="132" t="s">
        <v>1050</v>
      </c>
      <c r="N7" s="131" t="s">
        <v>31</v>
      </c>
      <c r="O7" s="37" t="s">
        <v>5364</v>
      </c>
      <c r="P7" s="94"/>
      <c r="Q7" s="95" t="s">
        <v>213</v>
      </c>
      <c r="R7" s="95" t="s">
        <v>213</v>
      </c>
      <c r="S7" s="95" t="s">
        <v>213</v>
      </c>
      <c r="T7" s="95" t="s">
        <v>2473</v>
      </c>
    </row>
    <row r="8" spans="1:20" s="39" customFormat="1" ht="111" customHeight="1">
      <c r="A8" s="133" t="s">
        <v>2198</v>
      </c>
      <c r="B8" s="133" t="s">
        <v>510</v>
      </c>
      <c r="C8" s="134" t="s">
        <v>511</v>
      </c>
      <c r="D8" s="130" t="s">
        <v>507</v>
      </c>
      <c r="E8" s="131" t="s">
        <v>508</v>
      </c>
      <c r="F8" s="131"/>
      <c r="G8" s="132"/>
      <c r="H8" s="131" t="s">
        <v>210</v>
      </c>
      <c r="I8" s="131" t="s">
        <v>210</v>
      </c>
      <c r="J8" s="131" t="s">
        <v>21</v>
      </c>
      <c r="K8" s="130" t="s">
        <v>2447</v>
      </c>
      <c r="L8" s="132" t="s">
        <v>321</v>
      </c>
      <c r="M8" s="132" t="s">
        <v>1051</v>
      </c>
      <c r="N8" s="131" t="s">
        <v>31</v>
      </c>
      <c r="O8" s="37" t="s">
        <v>5365</v>
      </c>
      <c r="P8" s="94"/>
      <c r="Q8" s="95" t="s">
        <v>213</v>
      </c>
      <c r="R8" s="95" t="s">
        <v>213</v>
      </c>
      <c r="S8" s="95" t="s">
        <v>213</v>
      </c>
      <c r="T8" s="95" t="s">
        <v>2473</v>
      </c>
    </row>
    <row r="9" spans="1:20" s="39" customFormat="1" ht="85.5" customHeight="1">
      <c r="A9" s="249" t="s">
        <v>4062</v>
      </c>
      <c r="B9" s="249" t="s">
        <v>4068</v>
      </c>
      <c r="C9" s="249" t="s">
        <v>4069</v>
      </c>
      <c r="D9" s="250" t="s">
        <v>2551</v>
      </c>
      <c r="E9" s="251" t="s">
        <v>6115</v>
      </c>
      <c r="F9" s="297"/>
      <c r="G9" s="298"/>
      <c r="H9" s="298"/>
      <c r="I9" s="298"/>
      <c r="J9" s="298"/>
      <c r="K9" s="298"/>
      <c r="L9" s="297"/>
      <c r="M9" s="250" t="s">
        <v>2552</v>
      </c>
      <c r="N9" s="253" t="s">
        <v>229</v>
      </c>
      <c r="O9" s="299"/>
      <c r="P9" s="250" t="s">
        <v>5869</v>
      </c>
      <c r="Q9" s="251" t="s">
        <v>230</v>
      </c>
      <c r="R9" s="251" t="s">
        <v>213</v>
      </c>
      <c r="S9" s="251" t="s">
        <v>213</v>
      </c>
      <c r="T9" s="251" t="s">
        <v>5846</v>
      </c>
    </row>
    <row r="10" spans="1:20" s="39" customFormat="1" ht="22.5">
      <c r="A10" s="249" t="s">
        <v>4063</v>
      </c>
      <c r="B10" s="249" t="s">
        <v>964</v>
      </c>
      <c r="C10" s="249" t="s">
        <v>2553</v>
      </c>
      <c r="D10" s="250" t="s">
        <v>2631</v>
      </c>
      <c r="E10" s="251" t="s">
        <v>967</v>
      </c>
      <c r="F10" s="254"/>
      <c r="G10" s="300"/>
      <c r="H10" s="300"/>
      <c r="I10" s="300"/>
      <c r="J10" s="300"/>
      <c r="K10" s="300"/>
      <c r="L10" s="301"/>
      <c r="M10" s="250" t="s">
        <v>2555</v>
      </c>
      <c r="N10" s="251" t="s">
        <v>229</v>
      </c>
      <c r="O10" s="300"/>
      <c r="P10" s="250" t="s">
        <v>2834</v>
      </c>
      <c r="Q10" s="251" t="s">
        <v>230</v>
      </c>
      <c r="R10" s="251" t="s">
        <v>213</v>
      </c>
      <c r="S10" s="251" t="s">
        <v>213</v>
      </c>
      <c r="T10" s="251" t="s">
        <v>4307</v>
      </c>
    </row>
    <row r="11" spans="1:20" s="39" customFormat="1" ht="81" customHeight="1">
      <c r="A11" s="249" t="s">
        <v>4064</v>
      </c>
      <c r="B11" s="249" t="s">
        <v>2547</v>
      </c>
      <c r="C11" s="249" t="s">
        <v>2548</v>
      </c>
      <c r="D11" s="250" t="s">
        <v>5871</v>
      </c>
      <c r="E11" s="251" t="s">
        <v>2549</v>
      </c>
      <c r="F11" s="301"/>
      <c r="G11" s="300"/>
      <c r="H11" s="300"/>
      <c r="I11" s="300"/>
      <c r="J11" s="300"/>
      <c r="K11" s="300"/>
      <c r="L11" s="301"/>
      <c r="M11" s="250" t="s">
        <v>2550</v>
      </c>
      <c r="N11" s="251" t="s">
        <v>229</v>
      </c>
      <c r="O11" s="300"/>
      <c r="P11" s="252" t="s">
        <v>5867</v>
      </c>
      <c r="Q11" s="251" t="s">
        <v>230</v>
      </c>
      <c r="R11" s="251" t="s">
        <v>213</v>
      </c>
      <c r="S11" s="260" t="s">
        <v>213</v>
      </c>
      <c r="T11" s="251" t="s">
        <v>5846</v>
      </c>
    </row>
    <row r="12" spans="1:20" s="39" customFormat="1" ht="33.75">
      <c r="A12" s="249" t="s">
        <v>4065</v>
      </c>
      <c r="B12" s="249" t="s">
        <v>4891</v>
      </c>
      <c r="C12" s="249" t="s">
        <v>4893</v>
      </c>
      <c r="D12" s="250" t="s">
        <v>4917</v>
      </c>
      <c r="E12" s="251" t="s">
        <v>2558</v>
      </c>
      <c r="F12" s="301"/>
      <c r="G12" s="300"/>
      <c r="H12" s="300"/>
      <c r="I12" s="300"/>
      <c r="J12" s="300"/>
      <c r="K12" s="300"/>
      <c r="L12" s="301"/>
      <c r="M12" s="250" t="s">
        <v>2565</v>
      </c>
      <c r="N12" s="251" t="s">
        <v>229</v>
      </c>
      <c r="O12" s="300"/>
      <c r="P12" s="250" t="s">
        <v>2566</v>
      </c>
      <c r="Q12" s="251" t="s">
        <v>230</v>
      </c>
      <c r="R12" s="251" t="s">
        <v>213</v>
      </c>
      <c r="S12" s="260" t="s">
        <v>213</v>
      </c>
      <c r="T12" s="251" t="s">
        <v>6267</v>
      </c>
    </row>
    <row r="13" spans="1:20" s="39" customFormat="1" ht="38.1" customHeight="1">
      <c r="A13" s="249" t="s">
        <v>4066</v>
      </c>
      <c r="B13" s="249" t="s">
        <v>5790</v>
      </c>
      <c r="C13" s="249" t="s">
        <v>5514</v>
      </c>
      <c r="D13" s="250" t="s">
        <v>6079</v>
      </c>
      <c r="E13" s="251" t="s">
        <v>6071</v>
      </c>
      <c r="F13" s="254"/>
      <c r="G13" s="251"/>
      <c r="H13" s="251"/>
      <c r="I13" s="251"/>
      <c r="J13" s="251"/>
      <c r="K13" s="251"/>
      <c r="L13" s="254"/>
      <c r="M13" s="250" t="s">
        <v>2559</v>
      </c>
      <c r="N13" s="251" t="s">
        <v>229</v>
      </c>
      <c r="O13" s="251"/>
      <c r="P13" s="250" t="s">
        <v>6072</v>
      </c>
      <c r="Q13" s="251" t="s">
        <v>230</v>
      </c>
      <c r="R13" s="251" t="s">
        <v>230</v>
      </c>
      <c r="S13" s="260" t="s">
        <v>213</v>
      </c>
      <c r="T13" s="251" t="s">
        <v>5846</v>
      </c>
    </row>
    <row r="14" spans="1:20" s="39" customFormat="1" ht="44.25" customHeight="1">
      <c r="A14" s="249" t="s">
        <v>4067</v>
      </c>
      <c r="B14" s="249" t="s">
        <v>2560</v>
      </c>
      <c r="C14" s="249" t="s">
        <v>4903</v>
      </c>
      <c r="D14" s="250" t="s">
        <v>5788</v>
      </c>
      <c r="E14" s="251" t="s">
        <v>946</v>
      </c>
      <c r="F14" s="254"/>
      <c r="G14" s="300"/>
      <c r="H14" s="300"/>
      <c r="I14" s="300"/>
      <c r="J14" s="300"/>
      <c r="K14" s="300"/>
      <c r="L14" s="301"/>
      <c r="M14" s="250" t="s">
        <v>2562</v>
      </c>
      <c r="N14" s="251" t="s">
        <v>229</v>
      </c>
      <c r="O14" s="300"/>
      <c r="P14" s="250" t="s">
        <v>5917</v>
      </c>
      <c r="Q14" s="251" t="s">
        <v>230</v>
      </c>
      <c r="R14" s="251" t="s">
        <v>213</v>
      </c>
      <c r="S14" s="251" t="s">
        <v>213</v>
      </c>
      <c r="T14" s="251" t="s">
        <v>5846</v>
      </c>
    </row>
    <row r="15" spans="1:20" s="39" customFormat="1" ht="36" customHeight="1">
      <c r="A15" s="249" t="s">
        <v>4979</v>
      </c>
      <c r="B15" s="261" t="s">
        <v>4943</v>
      </c>
      <c r="C15" s="261" t="s">
        <v>219</v>
      </c>
      <c r="D15" s="262" t="s">
        <v>4945</v>
      </c>
      <c r="E15" s="263" t="s">
        <v>1841</v>
      </c>
      <c r="F15" s="263"/>
      <c r="G15" s="263"/>
      <c r="H15" s="263"/>
      <c r="I15" s="263"/>
      <c r="J15" s="263"/>
      <c r="K15" s="263"/>
      <c r="L15" s="263"/>
      <c r="M15" s="263"/>
      <c r="N15" s="263" t="s">
        <v>229</v>
      </c>
      <c r="O15" s="263"/>
      <c r="P15" s="262" t="s">
        <v>4948</v>
      </c>
      <c r="Q15" s="263" t="s">
        <v>230</v>
      </c>
      <c r="R15" s="263" t="s">
        <v>230</v>
      </c>
      <c r="S15" s="263" t="s">
        <v>213</v>
      </c>
      <c r="T15" s="263" t="s">
        <v>5846</v>
      </c>
    </row>
    <row r="16" spans="1:20" ht="33.75">
      <c r="A16" s="249" t="s">
        <v>4980</v>
      </c>
      <c r="B16" s="261" t="s">
        <v>4944</v>
      </c>
      <c r="C16" s="261" t="s">
        <v>222</v>
      </c>
      <c r="D16" s="262" t="s">
        <v>4946</v>
      </c>
      <c r="E16" s="263" t="s">
        <v>1841</v>
      </c>
      <c r="F16" s="263"/>
      <c r="G16" s="263"/>
      <c r="H16" s="263"/>
      <c r="I16" s="263"/>
      <c r="J16" s="263"/>
      <c r="K16" s="263"/>
      <c r="L16" s="263"/>
      <c r="M16" s="263"/>
      <c r="N16" s="263" t="s">
        <v>229</v>
      </c>
      <c r="O16" s="263"/>
      <c r="P16" s="262" t="s">
        <v>4947</v>
      </c>
      <c r="Q16" s="263" t="s">
        <v>230</v>
      </c>
      <c r="R16" s="263" t="s">
        <v>230</v>
      </c>
      <c r="S16" s="263" t="s">
        <v>213</v>
      </c>
      <c r="T16" s="263" t="s">
        <v>5846</v>
      </c>
    </row>
    <row r="17" spans="1:20" ht="33.75">
      <c r="A17" s="291" t="s">
        <v>6030</v>
      </c>
      <c r="B17" s="291" t="s">
        <v>6010</v>
      </c>
      <c r="C17" s="291" t="s">
        <v>6011</v>
      </c>
      <c r="D17" s="292" t="s">
        <v>6062</v>
      </c>
      <c r="E17" s="260" t="s">
        <v>6013</v>
      </c>
      <c r="F17" s="293"/>
      <c r="G17" s="294"/>
      <c r="H17" s="294"/>
      <c r="I17" s="294"/>
      <c r="J17" s="294"/>
      <c r="K17" s="294"/>
      <c r="L17" s="293"/>
      <c r="M17" s="292"/>
      <c r="N17" s="260" t="s">
        <v>229</v>
      </c>
      <c r="O17" s="294"/>
      <c r="P17" s="292" t="s">
        <v>6014</v>
      </c>
      <c r="Q17" s="260" t="s">
        <v>230</v>
      </c>
      <c r="R17" s="260" t="s">
        <v>230</v>
      </c>
      <c r="S17" s="260" t="s">
        <v>213</v>
      </c>
      <c r="T17" s="251" t="s">
        <v>5846</v>
      </c>
    </row>
    <row r="18" spans="1:20">
      <c r="A18" s="101"/>
      <c r="B18" s="101"/>
      <c r="C18" s="101"/>
      <c r="D18" s="101"/>
      <c r="E18" s="101"/>
      <c r="F18" s="101"/>
      <c r="G18" s="101"/>
      <c r="H18" s="101"/>
      <c r="I18" s="101"/>
      <c r="J18" s="101"/>
      <c r="K18" s="101"/>
      <c r="L18" s="101"/>
      <c r="M18" s="101"/>
      <c r="N18" s="101"/>
      <c r="O18" s="101"/>
      <c r="P18" s="101"/>
      <c r="Q18" s="101"/>
      <c r="R18" s="101"/>
      <c r="S18" s="101"/>
      <c r="T18" s="101"/>
    </row>
  </sheetData>
  <mergeCells count="5">
    <mergeCell ref="A3:F3"/>
    <mergeCell ref="H3:K3"/>
    <mergeCell ref="H4:K4"/>
    <mergeCell ref="Q4:S4"/>
    <mergeCell ref="L3:M3"/>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C1CDEAD8-75A8-48C7-9E37-9D5A2EDE5E8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508FEDA6-4E23-47C5-A20F-AF44835B3055}">
            <xm:f>'C:\Users\ANFA\AppData\Local\Microsoft\Windows\Temporary Internet Files\Content.Outlook\E2I1UPGE\[MSDS v2.0 TOS 2nd Attempt.xlsx]MAT101Booking'!#REF!=yes</xm:f>
            <x14:dxf>
              <fill>
                <patternFill>
                  <bgColor indexed="43"/>
                </patternFill>
              </fill>
            </x14:dxf>
          </x14:cfRule>
          <xm:sqref>P9</xm:sqref>
        </x14:conditionalFormatting>
        <x14:conditionalFormatting xmlns:xm="http://schemas.microsoft.com/office/excel/2006/main">
          <x14:cfRule type="expression" priority="3" stopIfTrue="1" id="{E14A7BD7-3B21-4036-B3EF-2668A353C15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81EA2601-2382-4BDF-B90B-116D278358A2}">
            <xm:f>'C:\Users\ANFA\AppData\Local\Microsoft\Windows\Temporary Internet Files\Content.Outlook\E2I1UPGE\[MSDS v2.0 TOS 2nd Attempt.xlsx]MAT101Booking'!#REF!=yes</xm:f>
            <x14:dxf>
              <fill>
                <patternFill>
                  <bgColor indexed="43"/>
                </patternFill>
              </fill>
            </x14:dxf>
          </x14:cfRule>
          <xm:sqref>P11</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3D19-1562-4921-91DE-93334CCCD1C0}">
  <sheetPr codeName="Sheet24">
    <tabColor theme="5" tint="0.59999389629810485"/>
    <pageSetUpPr fitToPage="1"/>
  </sheetPr>
  <dimension ref="A1:T128"/>
  <sheetViews>
    <sheetView showGridLines="0" zoomScaleNormal="100" workbookViewId="0"/>
  </sheetViews>
  <sheetFormatPr defaultColWidth="8.88671875" defaultRowHeight="12.75"/>
  <cols>
    <col min="1" max="1" width="6.5546875" style="3" customWidth="1"/>
    <col min="2" max="2" width="19.21875" style="3" customWidth="1"/>
    <col min="3" max="3" width="18.109375" style="3" customWidth="1"/>
    <col min="4" max="4" width="25.5546875" style="3" customWidth="1"/>
    <col min="5" max="5" width="10.5546875" style="3" customWidth="1"/>
    <col min="6" max="6" width="7.88671875" style="3" customWidth="1"/>
    <col min="7" max="7" width="28.109375" style="3" customWidth="1"/>
    <col min="8" max="8" width="10.44140625" style="3" customWidth="1"/>
    <col min="9" max="10" width="9.6640625" style="3" customWidth="1"/>
    <col min="11" max="11" width="32.88671875" style="3" customWidth="1"/>
    <col min="12" max="12" width="6.88671875" style="3" customWidth="1"/>
    <col min="13" max="13" width="18.109375" style="3" customWidth="1"/>
    <col min="14" max="14" width="11.6640625" style="3" customWidth="1"/>
    <col min="15" max="15" width="56.44140625" style="100" customWidth="1"/>
    <col min="16" max="16" width="31.5546875" style="3" customWidth="1"/>
    <col min="17" max="20" width="7" style="3"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767</v>
      </c>
      <c r="B3" s="740"/>
      <c r="C3" s="740"/>
      <c r="D3" s="740"/>
      <c r="E3" s="740"/>
      <c r="F3" s="740"/>
      <c r="G3" s="82"/>
      <c r="H3" s="741" t="s">
        <v>2433</v>
      </c>
      <c r="I3" s="742"/>
      <c r="J3" s="742"/>
      <c r="K3" s="743"/>
      <c r="L3" s="748" t="s">
        <v>1796</v>
      </c>
      <c r="M3" s="807"/>
      <c r="N3" s="487" t="s">
        <v>6108</v>
      </c>
      <c r="O3" s="83" t="s">
        <v>6362</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79.5" customHeight="1">
      <c r="A6" s="91" t="s">
        <v>2199</v>
      </c>
      <c r="B6" s="91" t="s">
        <v>768</v>
      </c>
      <c r="C6" s="110" t="s">
        <v>1875</v>
      </c>
      <c r="D6" s="37" t="s">
        <v>770</v>
      </c>
      <c r="E6" s="38" t="s">
        <v>1170</v>
      </c>
      <c r="F6" s="38"/>
      <c r="G6" s="37"/>
      <c r="H6" s="38" t="s">
        <v>210</v>
      </c>
      <c r="I6" s="38" t="s">
        <v>210</v>
      </c>
      <c r="J6" s="38" t="s">
        <v>21</v>
      </c>
      <c r="K6" s="37"/>
      <c r="L6" s="38" t="s">
        <v>211</v>
      </c>
      <c r="M6" s="37" t="s">
        <v>1802</v>
      </c>
      <c r="N6" s="38" t="s">
        <v>31</v>
      </c>
      <c r="O6" s="37" t="s">
        <v>5366</v>
      </c>
      <c r="P6" s="94"/>
      <c r="Q6" s="95" t="s">
        <v>213</v>
      </c>
      <c r="R6" s="95" t="s">
        <v>213</v>
      </c>
      <c r="S6" s="95" t="s">
        <v>213</v>
      </c>
      <c r="T6" s="95" t="s">
        <v>2473</v>
      </c>
    </row>
    <row r="7" spans="1:20" s="39" customFormat="1" ht="81" customHeight="1">
      <c r="A7" s="91" t="s">
        <v>2200</v>
      </c>
      <c r="B7" s="91" t="s">
        <v>432</v>
      </c>
      <c r="C7" s="110" t="s">
        <v>1877</v>
      </c>
      <c r="D7" s="37" t="s">
        <v>2044</v>
      </c>
      <c r="E7" s="38" t="s">
        <v>1170</v>
      </c>
      <c r="F7" s="38"/>
      <c r="G7" s="37"/>
      <c r="H7" s="38" t="s">
        <v>210</v>
      </c>
      <c r="I7" s="38" t="s">
        <v>210</v>
      </c>
      <c r="J7" s="38" t="s">
        <v>21</v>
      </c>
      <c r="K7" s="37"/>
      <c r="L7" s="38" t="s">
        <v>211</v>
      </c>
      <c r="M7" s="37" t="s">
        <v>233</v>
      </c>
      <c r="N7" s="38" t="s">
        <v>31</v>
      </c>
      <c r="O7" s="37" t="s">
        <v>5367</v>
      </c>
      <c r="P7" s="94"/>
      <c r="Q7" s="95" t="s">
        <v>213</v>
      </c>
      <c r="R7" s="95" t="s">
        <v>213</v>
      </c>
      <c r="S7" s="95" t="s">
        <v>213</v>
      </c>
      <c r="T7" s="95" t="s">
        <v>2473</v>
      </c>
    </row>
    <row r="8" spans="1:20" s="39" customFormat="1" ht="67.5" customHeight="1">
      <c r="A8" s="868" t="s">
        <v>2201</v>
      </c>
      <c r="B8" s="868" t="s">
        <v>1719</v>
      </c>
      <c r="C8" s="823" t="s">
        <v>1720</v>
      </c>
      <c r="D8" s="811" t="s">
        <v>1737</v>
      </c>
      <c r="E8" s="808" t="s">
        <v>445</v>
      </c>
      <c r="F8" s="131"/>
      <c r="G8" s="132" t="s">
        <v>446</v>
      </c>
      <c r="H8" s="808" t="s">
        <v>21</v>
      </c>
      <c r="I8" s="808" t="s">
        <v>210</v>
      </c>
      <c r="J8" s="808" t="s">
        <v>21</v>
      </c>
      <c r="K8" s="811" t="s">
        <v>2434</v>
      </c>
      <c r="L8" s="808" t="s">
        <v>447</v>
      </c>
      <c r="M8" s="811" t="s">
        <v>448</v>
      </c>
      <c r="N8" s="808" t="s">
        <v>155</v>
      </c>
      <c r="O8" s="785" t="s">
        <v>5368</v>
      </c>
      <c r="P8" s="817"/>
      <c r="Q8" s="820" t="s">
        <v>213</v>
      </c>
      <c r="R8" s="820" t="s">
        <v>213</v>
      </c>
      <c r="S8" s="859" t="s">
        <v>213</v>
      </c>
      <c r="T8" s="820" t="s">
        <v>4307</v>
      </c>
    </row>
    <row r="9" spans="1:20" s="39" customFormat="1" ht="67.5" customHeight="1">
      <c r="A9" s="824"/>
      <c r="B9" s="824"/>
      <c r="C9" s="824"/>
      <c r="D9" s="812"/>
      <c r="E9" s="809"/>
      <c r="F9" s="131" t="s">
        <v>449</v>
      </c>
      <c r="G9" s="132" t="s">
        <v>1405</v>
      </c>
      <c r="H9" s="809"/>
      <c r="I9" s="809"/>
      <c r="J9" s="809"/>
      <c r="K9" s="812"/>
      <c r="L9" s="809"/>
      <c r="M9" s="812"/>
      <c r="N9" s="809"/>
      <c r="O9" s="786"/>
      <c r="P9" s="818"/>
      <c r="Q9" s="821"/>
      <c r="R9" s="821"/>
      <c r="S9" s="859"/>
      <c r="T9" s="821"/>
    </row>
    <row r="10" spans="1:20" s="39" customFormat="1" ht="67.5" customHeight="1">
      <c r="A10" s="824"/>
      <c r="B10" s="824"/>
      <c r="C10" s="824"/>
      <c r="D10" s="812"/>
      <c r="E10" s="809"/>
      <c r="F10" s="131" t="s">
        <v>450</v>
      </c>
      <c r="G10" s="132" t="s">
        <v>1406</v>
      </c>
      <c r="H10" s="809"/>
      <c r="I10" s="809"/>
      <c r="J10" s="809"/>
      <c r="K10" s="812"/>
      <c r="L10" s="809"/>
      <c r="M10" s="812"/>
      <c r="N10" s="809"/>
      <c r="O10" s="786"/>
      <c r="P10" s="818"/>
      <c r="Q10" s="821"/>
      <c r="R10" s="821"/>
      <c r="S10" s="859"/>
      <c r="T10" s="821"/>
    </row>
    <row r="11" spans="1:20" s="39" customFormat="1" ht="39.75" customHeight="1">
      <c r="A11" s="825"/>
      <c r="B11" s="825"/>
      <c r="C11" s="825"/>
      <c r="D11" s="813"/>
      <c r="E11" s="810"/>
      <c r="F11" s="131" t="s">
        <v>451</v>
      </c>
      <c r="G11" s="132" t="s">
        <v>1407</v>
      </c>
      <c r="H11" s="810"/>
      <c r="I11" s="810"/>
      <c r="J11" s="810"/>
      <c r="K11" s="813"/>
      <c r="L11" s="810"/>
      <c r="M11" s="813"/>
      <c r="N11" s="810"/>
      <c r="O11" s="787"/>
      <c r="P11" s="819"/>
      <c r="Q11" s="822"/>
      <c r="R11" s="822"/>
      <c r="S11" s="859"/>
      <c r="T11" s="822"/>
    </row>
    <row r="12" spans="1:20" s="39" customFormat="1" ht="33.75">
      <c r="A12" s="871" t="s">
        <v>2202</v>
      </c>
      <c r="B12" s="871" t="s">
        <v>1693</v>
      </c>
      <c r="C12" s="870" t="s">
        <v>1694</v>
      </c>
      <c r="D12" s="869" t="s">
        <v>1383</v>
      </c>
      <c r="E12" s="872" t="s">
        <v>82</v>
      </c>
      <c r="F12" s="182" t="s">
        <v>247</v>
      </c>
      <c r="G12" s="132" t="s">
        <v>1912</v>
      </c>
      <c r="H12" s="872" t="s">
        <v>21</v>
      </c>
      <c r="I12" s="872" t="s">
        <v>210</v>
      </c>
      <c r="J12" s="872" t="s">
        <v>243</v>
      </c>
      <c r="K12" s="872"/>
      <c r="L12" s="131" t="s">
        <v>447</v>
      </c>
      <c r="M12" s="132" t="s">
        <v>448</v>
      </c>
      <c r="N12" s="872" t="s">
        <v>155</v>
      </c>
      <c r="O12" s="869" t="s">
        <v>5369</v>
      </c>
      <c r="P12" s="817"/>
      <c r="Q12" s="820" t="s">
        <v>213</v>
      </c>
      <c r="R12" s="820" t="s">
        <v>213</v>
      </c>
      <c r="S12" s="859" t="s">
        <v>213</v>
      </c>
      <c r="T12" s="820" t="s">
        <v>2473</v>
      </c>
    </row>
    <row r="13" spans="1:20" s="39" customFormat="1" ht="22.5">
      <c r="A13" s="871"/>
      <c r="B13" s="871"/>
      <c r="C13" s="871"/>
      <c r="D13" s="869"/>
      <c r="E13" s="872"/>
      <c r="F13" s="182" t="s">
        <v>249</v>
      </c>
      <c r="G13" s="132" t="s">
        <v>1913</v>
      </c>
      <c r="H13" s="872"/>
      <c r="I13" s="872"/>
      <c r="J13" s="872"/>
      <c r="K13" s="872"/>
      <c r="L13" s="131" t="s">
        <v>455</v>
      </c>
      <c r="M13" s="132" t="s">
        <v>456</v>
      </c>
      <c r="N13" s="872"/>
      <c r="O13" s="869"/>
      <c r="P13" s="818"/>
      <c r="Q13" s="821"/>
      <c r="R13" s="821"/>
      <c r="S13" s="859"/>
      <c r="T13" s="821"/>
    </row>
    <row r="14" spans="1:20" s="39" customFormat="1" ht="22.5">
      <c r="A14" s="871"/>
      <c r="B14" s="871"/>
      <c r="C14" s="871"/>
      <c r="D14" s="869"/>
      <c r="E14" s="872"/>
      <c r="F14" s="182" t="s">
        <v>250</v>
      </c>
      <c r="G14" s="132" t="s">
        <v>1911</v>
      </c>
      <c r="H14" s="872"/>
      <c r="I14" s="872"/>
      <c r="J14" s="872"/>
      <c r="K14" s="872"/>
      <c r="L14" s="131" t="s">
        <v>458</v>
      </c>
      <c r="M14" s="132" t="s">
        <v>459</v>
      </c>
      <c r="N14" s="872"/>
      <c r="O14" s="869"/>
      <c r="P14" s="818"/>
      <c r="Q14" s="821"/>
      <c r="R14" s="821"/>
      <c r="S14" s="859"/>
      <c r="T14" s="821"/>
    </row>
    <row r="15" spans="1:20" s="39" customFormat="1" ht="11.25">
      <c r="A15" s="871"/>
      <c r="B15" s="871"/>
      <c r="C15" s="871"/>
      <c r="D15" s="869"/>
      <c r="E15" s="872"/>
      <c r="F15" s="182" t="s">
        <v>251</v>
      </c>
      <c r="G15" s="132" t="s">
        <v>1914</v>
      </c>
      <c r="H15" s="872"/>
      <c r="I15" s="872"/>
      <c r="J15" s="872"/>
      <c r="K15" s="872"/>
      <c r="L15" s="808" t="s">
        <v>211</v>
      </c>
      <c r="M15" s="853" t="s">
        <v>1821</v>
      </c>
      <c r="N15" s="872"/>
      <c r="O15" s="869"/>
      <c r="P15" s="818"/>
      <c r="Q15" s="821"/>
      <c r="R15" s="821"/>
      <c r="S15" s="859"/>
      <c r="T15" s="821"/>
    </row>
    <row r="16" spans="1:20" s="39" customFormat="1" ht="11.25">
      <c r="A16" s="871"/>
      <c r="B16" s="871"/>
      <c r="C16" s="871"/>
      <c r="D16" s="869"/>
      <c r="E16" s="872"/>
      <c r="F16" s="182" t="s">
        <v>254</v>
      </c>
      <c r="G16" s="132" t="s">
        <v>2358</v>
      </c>
      <c r="H16" s="872"/>
      <c r="I16" s="872"/>
      <c r="J16" s="872"/>
      <c r="K16" s="872"/>
      <c r="L16" s="809"/>
      <c r="M16" s="854"/>
      <c r="N16" s="872"/>
      <c r="O16" s="869"/>
      <c r="P16" s="818"/>
      <c r="Q16" s="821"/>
      <c r="R16" s="821"/>
      <c r="S16" s="859"/>
      <c r="T16" s="821"/>
    </row>
    <row r="17" spans="1:20" s="39" customFormat="1" ht="22.5">
      <c r="A17" s="871"/>
      <c r="B17" s="871"/>
      <c r="C17" s="871"/>
      <c r="D17" s="869"/>
      <c r="E17" s="872"/>
      <c r="F17" s="182" t="s">
        <v>296</v>
      </c>
      <c r="G17" s="132" t="s">
        <v>1927</v>
      </c>
      <c r="H17" s="872"/>
      <c r="I17" s="872"/>
      <c r="J17" s="872"/>
      <c r="K17" s="872"/>
      <c r="L17" s="809"/>
      <c r="M17" s="854"/>
      <c r="N17" s="872"/>
      <c r="O17" s="869"/>
      <c r="P17" s="818"/>
      <c r="Q17" s="821"/>
      <c r="R17" s="821"/>
      <c r="S17" s="859"/>
      <c r="T17" s="821"/>
    </row>
    <row r="18" spans="1:20" s="39" customFormat="1" ht="11.25">
      <c r="A18" s="871"/>
      <c r="B18" s="871"/>
      <c r="C18" s="871"/>
      <c r="D18" s="869"/>
      <c r="E18" s="872"/>
      <c r="F18" s="182" t="s">
        <v>576</v>
      </c>
      <c r="G18" s="132" t="s">
        <v>1897</v>
      </c>
      <c r="H18" s="872"/>
      <c r="I18" s="872"/>
      <c r="J18" s="872"/>
      <c r="K18" s="872"/>
      <c r="L18" s="809"/>
      <c r="M18" s="854"/>
      <c r="N18" s="872"/>
      <c r="O18" s="869"/>
      <c r="P18" s="818"/>
      <c r="Q18" s="821"/>
      <c r="R18" s="821"/>
      <c r="S18" s="859"/>
      <c r="T18" s="821"/>
    </row>
    <row r="19" spans="1:20" s="39" customFormat="1" ht="11.25">
      <c r="A19" s="871"/>
      <c r="B19" s="871"/>
      <c r="C19" s="871"/>
      <c r="D19" s="869"/>
      <c r="E19" s="872"/>
      <c r="F19" s="182" t="s">
        <v>287</v>
      </c>
      <c r="G19" s="132" t="s">
        <v>1699</v>
      </c>
      <c r="H19" s="872"/>
      <c r="I19" s="872"/>
      <c r="J19" s="872"/>
      <c r="K19" s="872"/>
      <c r="L19" s="809"/>
      <c r="M19" s="854"/>
      <c r="N19" s="872"/>
      <c r="O19" s="869"/>
      <c r="P19" s="819"/>
      <c r="Q19" s="822"/>
      <c r="R19" s="822"/>
      <c r="S19" s="859"/>
      <c r="T19" s="821"/>
    </row>
    <row r="20" spans="1:20" s="39" customFormat="1" ht="30.6" customHeight="1">
      <c r="A20" s="823" t="s">
        <v>2203</v>
      </c>
      <c r="B20" s="823" t="s">
        <v>1602</v>
      </c>
      <c r="C20" s="823" t="s">
        <v>1604</v>
      </c>
      <c r="D20" s="811" t="s">
        <v>1605</v>
      </c>
      <c r="E20" s="808" t="s">
        <v>82</v>
      </c>
      <c r="F20" s="225" t="s">
        <v>249</v>
      </c>
      <c r="G20" s="156" t="s">
        <v>1919</v>
      </c>
      <c r="H20" s="808" t="s">
        <v>21</v>
      </c>
      <c r="I20" s="808" t="s">
        <v>210</v>
      </c>
      <c r="J20" s="808" t="s">
        <v>243</v>
      </c>
      <c r="K20" s="811" t="s">
        <v>2439</v>
      </c>
      <c r="L20" s="811" t="s">
        <v>211</v>
      </c>
      <c r="M20" s="853" t="s">
        <v>1821</v>
      </c>
      <c r="N20" s="808" t="s">
        <v>155</v>
      </c>
      <c r="O20" s="811" t="s">
        <v>5370</v>
      </c>
      <c r="P20" s="817"/>
      <c r="Q20" s="820" t="s">
        <v>213</v>
      </c>
      <c r="R20" s="820" t="s">
        <v>213</v>
      </c>
      <c r="S20" s="820" t="s">
        <v>213</v>
      </c>
      <c r="T20" s="820" t="s">
        <v>2473</v>
      </c>
    </row>
    <row r="21" spans="1:20" s="39" customFormat="1" ht="11.25">
      <c r="A21" s="824"/>
      <c r="B21" s="824"/>
      <c r="C21" s="824"/>
      <c r="D21" s="812"/>
      <c r="E21" s="809"/>
      <c r="F21" s="225" t="s">
        <v>250</v>
      </c>
      <c r="G21" s="156" t="s">
        <v>1221</v>
      </c>
      <c r="H21" s="809"/>
      <c r="I21" s="809"/>
      <c r="J21" s="809"/>
      <c r="K21" s="812"/>
      <c r="L21" s="812"/>
      <c r="M21" s="854"/>
      <c r="N21" s="809"/>
      <c r="O21" s="812"/>
      <c r="P21" s="818"/>
      <c r="Q21" s="821"/>
      <c r="R21" s="821"/>
      <c r="S21" s="821"/>
      <c r="T21" s="821"/>
    </row>
    <row r="22" spans="1:20" s="39" customFormat="1" ht="11.25">
      <c r="A22" s="824"/>
      <c r="B22" s="824"/>
      <c r="C22" s="824"/>
      <c r="D22" s="812"/>
      <c r="E22" s="809"/>
      <c r="F22" s="225" t="s">
        <v>251</v>
      </c>
      <c r="G22" s="156" t="s">
        <v>1222</v>
      </c>
      <c r="H22" s="809"/>
      <c r="I22" s="809"/>
      <c r="J22" s="809"/>
      <c r="K22" s="812"/>
      <c r="L22" s="812"/>
      <c r="M22" s="854"/>
      <c r="N22" s="809"/>
      <c r="O22" s="812"/>
      <c r="P22" s="818"/>
      <c r="Q22" s="821"/>
      <c r="R22" s="821"/>
      <c r="S22" s="821"/>
      <c r="T22" s="821"/>
    </row>
    <row r="23" spans="1:20" s="39" customFormat="1" ht="11.25">
      <c r="A23" s="824"/>
      <c r="B23" s="824"/>
      <c r="C23" s="824"/>
      <c r="D23" s="812"/>
      <c r="E23" s="809"/>
      <c r="F23" s="225" t="s">
        <v>252</v>
      </c>
      <c r="G23" s="156" t="s">
        <v>1218</v>
      </c>
      <c r="H23" s="809"/>
      <c r="I23" s="809"/>
      <c r="J23" s="809"/>
      <c r="K23" s="812"/>
      <c r="L23" s="812"/>
      <c r="M23" s="854"/>
      <c r="N23" s="809"/>
      <c r="O23" s="812"/>
      <c r="P23" s="818"/>
      <c r="Q23" s="821"/>
      <c r="R23" s="821"/>
      <c r="S23" s="821"/>
      <c r="T23" s="821"/>
    </row>
    <row r="24" spans="1:20" s="39" customFormat="1" ht="11.25">
      <c r="A24" s="824"/>
      <c r="B24" s="824"/>
      <c r="C24" s="824"/>
      <c r="D24" s="812"/>
      <c r="E24" s="809"/>
      <c r="F24" s="225" t="s">
        <v>253</v>
      </c>
      <c r="G24" s="156" t="s">
        <v>1220</v>
      </c>
      <c r="H24" s="809"/>
      <c r="I24" s="809"/>
      <c r="J24" s="809"/>
      <c r="K24" s="812"/>
      <c r="L24" s="812"/>
      <c r="M24" s="854"/>
      <c r="N24" s="809"/>
      <c r="O24" s="812"/>
      <c r="P24" s="818"/>
      <c r="Q24" s="821"/>
      <c r="R24" s="821"/>
      <c r="S24" s="821"/>
      <c r="T24" s="821"/>
    </row>
    <row r="25" spans="1:20" s="39" customFormat="1" ht="11.25">
      <c r="A25" s="824"/>
      <c r="B25" s="824"/>
      <c r="C25" s="824"/>
      <c r="D25" s="812"/>
      <c r="E25" s="809"/>
      <c r="F25" s="225" t="s">
        <v>254</v>
      </c>
      <c r="G25" s="156" t="s">
        <v>1606</v>
      </c>
      <c r="H25" s="809"/>
      <c r="I25" s="809"/>
      <c r="J25" s="809"/>
      <c r="K25" s="812"/>
      <c r="L25" s="812"/>
      <c r="M25" s="854"/>
      <c r="N25" s="809"/>
      <c r="O25" s="812"/>
      <c r="P25" s="818"/>
      <c r="Q25" s="821"/>
      <c r="R25" s="821"/>
      <c r="S25" s="821"/>
      <c r="T25" s="821"/>
    </row>
    <row r="26" spans="1:20" s="39" customFormat="1" ht="22.5">
      <c r="A26" s="824"/>
      <c r="B26" s="824"/>
      <c r="C26" s="824"/>
      <c r="D26" s="812"/>
      <c r="E26" s="809"/>
      <c r="F26" s="225" t="s">
        <v>576</v>
      </c>
      <c r="G26" s="156" t="s">
        <v>1668</v>
      </c>
      <c r="H26" s="809"/>
      <c r="I26" s="809"/>
      <c r="J26" s="809"/>
      <c r="K26" s="812"/>
      <c r="L26" s="812"/>
      <c r="M26" s="854"/>
      <c r="N26" s="809"/>
      <c r="O26" s="812"/>
      <c r="P26" s="818"/>
      <c r="Q26" s="821"/>
      <c r="R26" s="821"/>
      <c r="S26" s="821"/>
      <c r="T26" s="821"/>
    </row>
    <row r="27" spans="1:20" s="39" customFormat="1" ht="54" customHeight="1">
      <c r="A27" s="825"/>
      <c r="B27" s="825"/>
      <c r="C27" s="825"/>
      <c r="D27" s="813"/>
      <c r="E27" s="810"/>
      <c r="F27" s="225" t="s">
        <v>287</v>
      </c>
      <c r="G27" s="156" t="s">
        <v>1407</v>
      </c>
      <c r="H27" s="810"/>
      <c r="I27" s="810"/>
      <c r="J27" s="810"/>
      <c r="K27" s="813"/>
      <c r="L27" s="813"/>
      <c r="M27" s="855"/>
      <c r="N27" s="810"/>
      <c r="O27" s="813"/>
      <c r="P27" s="819"/>
      <c r="Q27" s="822"/>
      <c r="R27" s="822"/>
      <c r="S27" s="822"/>
      <c r="T27" s="822"/>
    </row>
    <row r="28" spans="1:20" s="39" customFormat="1" ht="41.25" customHeight="1">
      <c r="A28" s="823" t="s">
        <v>2204</v>
      </c>
      <c r="B28" s="823" t="s">
        <v>1610</v>
      </c>
      <c r="C28" s="823" t="s">
        <v>1611</v>
      </c>
      <c r="D28" s="811" t="s">
        <v>1612</v>
      </c>
      <c r="E28" s="808" t="s">
        <v>394</v>
      </c>
      <c r="F28" s="225" t="s">
        <v>454</v>
      </c>
      <c r="G28" s="156" t="s">
        <v>1613</v>
      </c>
      <c r="H28" s="808" t="s">
        <v>21</v>
      </c>
      <c r="I28" s="808" t="s">
        <v>210</v>
      </c>
      <c r="J28" s="808" t="s">
        <v>243</v>
      </c>
      <c r="K28" s="808"/>
      <c r="L28" s="811" t="s">
        <v>211</v>
      </c>
      <c r="M28" s="853" t="s">
        <v>1822</v>
      </c>
      <c r="N28" s="808" t="s">
        <v>155</v>
      </c>
      <c r="O28" s="811" t="s">
        <v>5371</v>
      </c>
      <c r="P28" s="817"/>
      <c r="Q28" s="820" t="s">
        <v>213</v>
      </c>
      <c r="R28" s="820" t="s">
        <v>213</v>
      </c>
      <c r="S28" s="820" t="s">
        <v>213</v>
      </c>
      <c r="T28" s="821" t="s">
        <v>2473</v>
      </c>
    </row>
    <row r="29" spans="1:20" s="39" customFormat="1" ht="58.5" customHeight="1">
      <c r="A29" s="824"/>
      <c r="B29" s="824"/>
      <c r="C29" s="824"/>
      <c r="D29" s="812"/>
      <c r="E29" s="809"/>
      <c r="F29" s="225" t="s">
        <v>457</v>
      </c>
      <c r="G29" s="156" t="s">
        <v>1614</v>
      </c>
      <c r="H29" s="809"/>
      <c r="I29" s="809"/>
      <c r="J29" s="809"/>
      <c r="K29" s="809"/>
      <c r="L29" s="812"/>
      <c r="M29" s="854"/>
      <c r="N29" s="809"/>
      <c r="O29" s="812"/>
      <c r="P29" s="818"/>
      <c r="Q29" s="821"/>
      <c r="R29" s="821"/>
      <c r="S29" s="821"/>
      <c r="T29" s="821"/>
    </row>
    <row r="30" spans="1:20" s="39" customFormat="1" ht="15.75" customHeight="1">
      <c r="A30" s="824"/>
      <c r="B30" s="824"/>
      <c r="C30" s="824"/>
      <c r="D30" s="812"/>
      <c r="E30" s="809"/>
      <c r="F30" s="225" t="s">
        <v>1461</v>
      </c>
      <c r="G30" s="156" t="s">
        <v>1615</v>
      </c>
      <c r="H30" s="809"/>
      <c r="I30" s="809"/>
      <c r="J30" s="809"/>
      <c r="K30" s="809"/>
      <c r="L30" s="812"/>
      <c r="M30" s="854"/>
      <c r="N30" s="809"/>
      <c r="O30" s="812"/>
      <c r="P30" s="818"/>
      <c r="Q30" s="821"/>
      <c r="R30" s="821"/>
      <c r="S30" s="821"/>
      <c r="T30" s="821"/>
    </row>
    <row r="31" spans="1:20" s="39" customFormat="1" ht="36.75" customHeight="1">
      <c r="A31" s="824"/>
      <c r="B31" s="824"/>
      <c r="C31" s="824"/>
      <c r="D31" s="812"/>
      <c r="E31" s="809"/>
      <c r="F31" s="225" t="s">
        <v>1462</v>
      </c>
      <c r="G31" s="156" t="s">
        <v>1616</v>
      </c>
      <c r="H31" s="809"/>
      <c r="I31" s="809"/>
      <c r="J31" s="809"/>
      <c r="K31" s="809"/>
      <c r="L31" s="812"/>
      <c r="M31" s="854"/>
      <c r="N31" s="809"/>
      <c r="O31" s="812"/>
      <c r="P31" s="818"/>
      <c r="Q31" s="821"/>
      <c r="R31" s="821"/>
      <c r="S31" s="821"/>
      <c r="T31" s="821"/>
    </row>
    <row r="32" spans="1:20" s="39" customFormat="1" ht="25.5" customHeight="1">
      <c r="A32" s="824"/>
      <c r="B32" s="824"/>
      <c r="C32" s="824"/>
      <c r="D32" s="812"/>
      <c r="E32" s="809"/>
      <c r="F32" s="225" t="s">
        <v>1463</v>
      </c>
      <c r="G32" s="156" t="s">
        <v>1617</v>
      </c>
      <c r="H32" s="809"/>
      <c r="I32" s="809"/>
      <c r="J32" s="809"/>
      <c r="K32" s="809"/>
      <c r="L32" s="812"/>
      <c r="M32" s="854"/>
      <c r="N32" s="809"/>
      <c r="O32" s="812"/>
      <c r="P32" s="818"/>
      <c r="Q32" s="821"/>
      <c r="R32" s="821"/>
      <c r="S32" s="821"/>
      <c r="T32" s="821"/>
    </row>
    <row r="33" spans="1:20" s="39" customFormat="1" ht="15.75" customHeight="1">
      <c r="A33" s="825"/>
      <c r="B33" s="825"/>
      <c r="C33" s="825"/>
      <c r="D33" s="813"/>
      <c r="E33" s="810"/>
      <c r="F33" s="225" t="s">
        <v>460</v>
      </c>
      <c r="G33" s="156" t="s">
        <v>1487</v>
      </c>
      <c r="H33" s="810"/>
      <c r="I33" s="810"/>
      <c r="J33" s="810"/>
      <c r="K33" s="810"/>
      <c r="L33" s="813"/>
      <c r="M33" s="855"/>
      <c r="N33" s="810"/>
      <c r="O33" s="813"/>
      <c r="P33" s="819"/>
      <c r="Q33" s="822"/>
      <c r="R33" s="822"/>
      <c r="S33" s="822"/>
      <c r="T33" s="822"/>
    </row>
    <row r="34" spans="1:20" s="39" customFormat="1" ht="22.5">
      <c r="A34" s="764" t="s">
        <v>2205</v>
      </c>
      <c r="B34" s="764" t="s">
        <v>776</v>
      </c>
      <c r="C34" s="803" t="s">
        <v>1970</v>
      </c>
      <c r="D34" s="785" t="s">
        <v>5931</v>
      </c>
      <c r="E34" s="773" t="s">
        <v>1841</v>
      </c>
      <c r="F34" s="773"/>
      <c r="G34" s="785"/>
      <c r="H34" s="773" t="s">
        <v>21</v>
      </c>
      <c r="I34" s="773" t="s">
        <v>210</v>
      </c>
      <c r="J34" s="773" t="s">
        <v>21</v>
      </c>
      <c r="K34" s="785" t="s">
        <v>4154</v>
      </c>
      <c r="L34" s="38" t="s">
        <v>771</v>
      </c>
      <c r="M34" s="37" t="s">
        <v>772</v>
      </c>
      <c r="N34" s="773" t="s">
        <v>155</v>
      </c>
      <c r="O34" s="785" t="s">
        <v>5372</v>
      </c>
      <c r="P34" s="779"/>
      <c r="Q34" s="761" t="s">
        <v>213</v>
      </c>
      <c r="R34" s="761" t="s">
        <v>213</v>
      </c>
      <c r="S34" s="761" t="s">
        <v>213</v>
      </c>
      <c r="T34" s="773" t="s">
        <v>2627</v>
      </c>
    </row>
    <row r="35" spans="1:20" s="39" customFormat="1" ht="45">
      <c r="A35" s="765"/>
      <c r="B35" s="765"/>
      <c r="C35" s="804"/>
      <c r="D35" s="786"/>
      <c r="E35" s="774"/>
      <c r="F35" s="774"/>
      <c r="G35" s="786"/>
      <c r="H35" s="774"/>
      <c r="I35" s="774"/>
      <c r="J35" s="774"/>
      <c r="K35" s="786"/>
      <c r="L35" s="38" t="s">
        <v>773</v>
      </c>
      <c r="M35" s="37" t="s">
        <v>774</v>
      </c>
      <c r="N35" s="774"/>
      <c r="O35" s="786"/>
      <c r="P35" s="780"/>
      <c r="Q35" s="762"/>
      <c r="R35" s="762"/>
      <c r="S35" s="762"/>
      <c r="T35" s="762"/>
    </row>
    <row r="36" spans="1:20" s="39" customFormat="1" ht="129.75" customHeight="1">
      <c r="A36" s="766"/>
      <c r="B36" s="766"/>
      <c r="C36" s="805"/>
      <c r="D36" s="787"/>
      <c r="E36" s="775"/>
      <c r="F36" s="775"/>
      <c r="G36" s="787"/>
      <c r="H36" s="775"/>
      <c r="I36" s="775"/>
      <c r="J36" s="775"/>
      <c r="K36" s="787"/>
      <c r="L36" s="38" t="s">
        <v>211</v>
      </c>
      <c r="M36" s="37" t="s">
        <v>775</v>
      </c>
      <c r="N36" s="775"/>
      <c r="O36" s="787"/>
      <c r="P36" s="781"/>
      <c r="Q36" s="763"/>
      <c r="R36" s="763"/>
      <c r="S36" s="763"/>
      <c r="T36" s="763"/>
    </row>
    <row r="37" spans="1:20" s="39" customFormat="1" ht="22.5">
      <c r="A37" s="764" t="s">
        <v>2206</v>
      </c>
      <c r="B37" s="764" t="s">
        <v>778</v>
      </c>
      <c r="C37" s="803" t="s">
        <v>779</v>
      </c>
      <c r="D37" s="785" t="s">
        <v>5932</v>
      </c>
      <c r="E37" s="773" t="s">
        <v>1846</v>
      </c>
      <c r="F37" s="773"/>
      <c r="G37" s="785"/>
      <c r="H37" s="773" t="s">
        <v>21</v>
      </c>
      <c r="I37" s="773" t="s">
        <v>210</v>
      </c>
      <c r="J37" s="773" t="s">
        <v>21</v>
      </c>
      <c r="K37" s="785" t="s">
        <v>2513</v>
      </c>
      <c r="L37" s="38" t="s">
        <v>771</v>
      </c>
      <c r="M37" s="37" t="s">
        <v>772</v>
      </c>
      <c r="N37" s="773" t="s">
        <v>155</v>
      </c>
      <c r="O37" s="785" t="s">
        <v>5373</v>
      </c>
      <c r="P37" s="779"/>
      <c r="Q37" s="761" t="s">
        <v>213</v>
      </c>
      <c r="R37" s="761" t="s">
        <v>213</v>
      </c>
      <c r="S37" s="761" t="s">
        <v>213</v>
      </c>
      <c r="T37" s="761" t="s">
        <v>2473</v>
      </c>
    </row>
    <row r="38" spans="1:20" s="39" customFormat="1" ht="45">
      <c r="A38" s="765"/>
      <c r="B38" s="765"/>
      <c r="C38" s="804"/>
      <c r="D38" s="786"/>
      <c r="E38" s="774"/>
      <c r="F38" s="774"/>
      <c r="G38" s="786"/>
      <c r="H38" s="774"/>
      <c r="I38" s="774"/>
      <c r="J38" s="774"/>
      <c r="K38" s="786"/>
      <c r="L38" s="38" t="s">
        <v>773</v>
      </c>
      <c r="M38" s="37" t="s">
        <v>774</v>
      </c>
      <c r="N38" s="774"/>
      <c r="O38" s="786"/>
      <c r="P38" s="780"/>
      <c r="Q38" s="762"/>
      <c r="R38" s="762"/>
      <c r="S38" s="762"/>
      <c r="T38" s="762"/>
    </row>
    <row r="39" spans="1:20" s="39" customFormat="1" ht="33.75">
      <c r="A39" s="766"/>
      <c r="B39" s="766"/>
      <c r="C39" s="805"/>
      <c r="D39" s="787"/>
      <c r="E39" s="775"/>
      <c r="F39" s="775"/>
      <c r="G39" s="787"/>
      <c r="H39" s="775"/>
      <c r="I39" s="775"/>
      <c r="J39" s="775"/>
      <c r="K39" s="787"/>
      <c r="L39" s="38" t="s">
        <v>211</v>
      </c>
      <c r="M39" s="37" t="s">
        <v>775</v>
      </c>
      <c r="N39" s="775"/>
      <c r="O39" s="787"/>
      <c r="P39" s="781"/>
      <c r="Q39" s="763"/>
      <c r="R39" s="763"/>
      <c r="S39" s="763"/>
      <c r="T39" s="763"/>
    </row>
    <row r="40" spans="1:20" s="39" customFormat="1" ht="281.25">
      <c r="A40" s="168" t="s">
        <v>2207</v>
      </c>
      <c r="B40" s="168" t="s">
        <v>785</v>
      </c>
      <c r="C40" s="1" t="s">
        <v>787</v>
      </c>
      <c r="D40" s="175" t="s">
        <v>5933</v>
      </c>
      <c r="E40" s="169" t="s">
        <v>1841</v>
      </c>
      <c r="F40" s="169"/>
      <c r="G40" s="175"/>
      <c r="H40" s="169" t="s">
        <v>21</v>
      </c>
      <c r="I40" s="169" t="s">
        <v>210</v>
      </c>
      <c r="J40" s="169" t="s">
        <v>21</v>
      </c>
      <c r="K40" s="175" t="s">
        <v>4157</v>
      </c>
      <c r="L40" s="38" t="s">
        <v>783</v>
      </c>
      <c r="M40" s="37" t="s">
        <v>784</v>
      </c>
      <c r="N40" s="169" t="s">
        <v>155</v>
      </c>
      <c r="O40" s="175" t="s">
        <v>5374</v>
      </c>
      <c r="P40" s="171"/>
      <c r="Q40" s="170" t="s">
        <v>213</v>
      </c>
      <c r="R40" s="170" t="s">
        <v>213</v>
      </c>
      <c r="S40" s="170" t="s">
        <v>213</v>
      </c>
      <c r="T40" s="170" t="s">
        <v>2627</v>
      </c>
    </row>
    <row r="41" spans="1:20" s="39" customFormat="1" ht="157.5">
      <c r="A41" s="154" t="s">
        <v>2208</v>
      </c>
      <c r="B41" s="154" t="s">
        <v>786</v>
      </c>
      <c r="C41" s="154" t="s">
        <v>788</v>
      </c>
      <c r="D41" s="140" t="s">
        <v>5934</v>
      </c>
      <c r="E41" s="139" t="s">
        <v>1846</v>
      </c>
      <c r="F41" s="139"/>
      <c r="G41" s="177"/>
      <c r="H41" s="139" t="s">
        <v>21</v>
      </c>
      <c r="I41" s="139" t="s">
        <v>210</v>
      </c>
      <c r="J41" s="139" t="s">
        <v>21</v>
      </c>
      <c r="K41" s="140" t="s">
        <v>2515</v>
      </c>
      <c r="L41" s="139" t="s">
        <v>783</v>
      </c>
      <c r="M41" s="140" t="s">
        <v>784</v>
      </c>
      <c r="N41" s="139" t="s">
        <v>155</v>
      </c>
      <c r="O41" s="175" t="s">
        <v>5375</v>
      </c>
      <c r="P41" s="178"/>
      <c r="Q41" s="179" t="s">
        <v>213</v>
      </c>
      <c r="R41" s="179" t="s">
        <v>213</v>
      </c>
      <c r="S41" s="179" t="s">
        <v>213</v>
      </c>
      <c r="T41" s="179" t="s">
        <v>2473</v>
      </c>
    </row>
    <row r="42" spans="1:20" s="39" customFormat="1" ht="315">
      <c r="A42" s="168" t="s">
        <v>2209</v>
      </c>
      <c r="B42" s="168" t="s">
        <v>2342</v>
      </c>
      <c r="C42" s="1" t="s">
        <v>2039</v>
      </c>
      <c r="D42" s="175" t="s">
        <v>5935</v>
      </c>
      <c r="E42" s="169" t="s">
        <v>1841</v>
      </c>
      <c r="F42" s="169"/>
      <c r="G42" s="175"/>
      <c r="H42" s="169" t="s">
        <v>21</v>
      </c>
      <c r="I42" s="169" t="s">
        <v>210</v>
      </c>
      <c r="J42" s="169" t="s">
        <v>21</v>
      </c>
      <c r="K42" s="175" t="s">
        <v>4159</v>
      </c>
      <c r="L42" s="38" t="s">
        <v>211</v>
      </c>
      <c r="M42" s="37" t="s">
        <v>1803</v>
      </c>
      <c r="N42" s="169" t="s">
        <v>155</v>
      </c>
      <c r="O42" s="175" t="s">
        <v>5376</v>
      </c>
      <c r="P42" s="171"/>
      <c r="Q42" s="170" t="s">
        <v>213</v>
      </c>
      <c r="R42" s="170" t="s">
        <v>213</v>
      </c>
      <c r="S42" s="170" t="s">
        <v>213</v>
      </c>
      <c r="T42" s="170" t="s">
        <v>2627</v>
      </c>
    </row>
    <row r="43" spans="1:20" s="39" customFormat="1" ht="204" customHeight="1">
      <c r="A43" s="133" t="s">
        <v>2210</v>
      </c>
      <c r="B43" s="133" t="s">
        <v>2343</v>
      </c>
      <c r="C43" s="133" t="s">
        <v>2041</v>
      </c>
      <c r="D43" s="155" t="s">
        <v>5936</v>
      </c>
      <c r="E43" s="139" t="s">
        <v>1846</v>
      </c>
      <c r="F43" s="131"/>
      <c r="G43" s="132"/>
      <c r="H43" s="131" t="s">
        <v>21</v>
      </c>
      <c r="I43" s="131" t="s">
        <v>210</v>
      </c>
      <c r="J43" s="131" t="s">
        <v>21</v>
      </c>
      <c r="K43" s="130" t="s">
        <v>2827</v>
      </c>
      <c r="L43" s="131" t="s">
        <v>211</v>
      </c>
      <c r="M43" s="37" t="s">
        <v>1803</v>
      </c>
      <c r="N43" s="131" t="s">
        <v>155</v>
      </c>
      <c r="O43" s="175" t="s">
        <v>5377</v>
      </c>
      <c r="P43" s="180"/>
      <c r="Q43" s="144" t="s">
        <v>213</v>
      </c>
      <c r="R43" s="144" t="s">
        <v>213</v>
      </c>
      <c r="S43" s="144" t="s">
        <v>213</v>
      </c>
      <c r="T43" s="170" t="s">
        <v>2627</v>
      </c>
    </row>
    <row r="44" spans="1:20" s="39" customFormat="1" ht="211.35" customHeight="1">
      <c r="A44" s="168" t="s">
        <v>2211</v>
      </c>
      <c r="B44" s="168" t="s">
        <v>1133</v>
      </c>
      <c r="C44" s="1" t="s">
        <v>799</v>
      </c>
      <c r="D44" s="175" t="s">
        <v>800</v>
      </c>
      <c r="E44" s="169" t="s">
        <v>1841</v>
      </c>
      <c r="F44" s="169"/>
      <c r="G44" s="175"/>
      <c r="H44" s="169" t="s">
        <v>21</v>
      </c>
      <c r="I44" s="169" t="s">
        <v>210</v>
      </c>
      <c r="J44" s="169" t="s">
        <v>21</v>
      </c>
      <c r="K44" s="175" t="s">
        <v>5814</v>
      </c>
      <c r="L44" s="38" t="s">
        <v>797</v>
      </c>
      <c r="M44" s="37" t="s">
        <v>798</v>
      </c>
      <c r="N44" s="169" t="s">
        <v>155</v>
      </c>
      <c r="O44" s="175" t="s">
        <v>6009</v>
      </c>
      <c r="P44" s="171"/>
      <c r="Q44" s="170" t="s">
        <v>213</v>
      </c>
      <c r="R44" s="170" t="s">
        <v>213</v>
      </c>
      <c r="S44" s="170" t="s">
        <v>213</v>
      </c>
      <c r="T44" s="144" t="s">
        <v>5846</v>
      </c>
    </row>
    <row r="45" spans="1:20" s="39" customFormat="1" ht="78.75">
      <c r="A45" s="133" t="s">
        <v>2212</v>
      </c>
      <c r="B45" s="133" t="s">
        <v>1134</v>
      </c>
      <c r="C45" s="134" t="s">
        <v>801</v>
      </c>
      <c r="D45" s="130" t="s">
        <v>802</v>
      </c>
      <c r="E45" s="131" t="s">
        <v>1846</v>
      </c>
      <c r="F45" s="131"/>
      <c r="G45" s="132"/>
      <c r="H45" s="131" t="s">
        <v>21</v>
      </c>
      <c r="I45" s="131" t="s">
        <v>210</v>
      </c>
      <c r="J45" s="131" t="s">
        <v>21</v>
      </c>
      <c r="K45" s="130" t="s">
        <v>5822</v>
      </c>
      <c r="L45" s="131" t="s">
        <v>797</v>
      </c>
      <c r="M45" s="130" t="s">
        <v>798</v>
      </c>
      <c r="N45" s="131" t="s">
        <v>155</v>
      </c>
      <c r="O45" s="175" t="s">
        <v>5843</v>
      </c>
      <c r="P45" s="180"/>
      <c r="Q45" s="144" t="s">
        <v>213</v>
      </c>
      <c r="R45" s="144" t="s">
        <v>213</v>
      </c>
      <c r="S45" s="144" t="s">
        <v>213</v>
      </c>
      <c r="T45" s="144" t="s">
        <v>5846</v>
      </c>
    </row>
    <row r="46" spans="1:20" s="39" customFormat="1" ht="11.25" customHeight="1">
      <c r="A46" s="865" t="s">
        <v>2213</v>
      </c>
      <c r="B46" s="865" t="s">
        <v>2344</v>
      </c>
      <c r="C46" s="823" t="s">
        <v>1538</v>
      </c>
      <c r="D46" s="811" t="s">
        <v>1723</v>
      </c>
      <c r="E46" s="876" t="s">
        <v>82</v>
      </c>
      <c r="F46" s="131"/>
      <c r="G46" s="133" t="s">
        <v>1468</v>
      </c>
      <c r="H46" s="808" t="s">
        <v>21</v>
      </c>
      <c r="I46" s="808" t="s">
        <v>210</v>
      </c>
      <c r="J46" s="808" t="s">
        <v>243</v>
      </c>
      <c r="K46" s="808"/>
      <c r="L46" s="808" t="s">
        <v>211</v>
      </c>
      <c r="M46" s="811" t="s">
        <v>1803</v>
      </c>
      <c r="N46" s="808" t="s">
        <v>155</v>
      </c>
      <c r="O46" s="853" t="s">
        <v>5378</v>
      </c>
      <c r="P46" s="880"/>
      <c r="Q46" s="820" t="s">
        <v>213</v>
      </c>
      <c r="R46" s="820" t="s">
        <v>213</v>
      </c>
      <c r="S46" s="820" t="s">
        <v>213</v>
      </c>
      <c r="T46" s="820" t="s">
        <v>2473</v>
      </c>
    </row>
    <row r="47" spans="1:20" s="39" customFormat="1" ht="11.25">
      <c r="A47" s="866"/>
      <c r="B47" s="866"/>
      <c r="C47" s="824"/>
      <c r="D47" s="812"/>
      <c r="E47" s="876"/>
      <c r="F47" s="131">
        <v>11</v>
      </c>
      <c r="G47" s="130" t="s">
        <v>1469</v>
      </c>
      <c r="H47" s="809"/>
      <c r="I47" s="809"/>
      <c r="J47" s="809"/>
      <c r="K47" s="809"/>
      <c r="L47" s="809"/>
      <c r="M47" s="812"/>
      <c r="N47" s="809"/>
      <c r="O47" s="854"/>
      <c r="P47" s="881"/>
      <c r="Q47" s="821"/>
      <c r="R47" s="821"/>
      <c r="S47" s="821"/>
      <c r="T47" s="821"/>
    </row>
    <row r="48" spans="1:20" s="39" customFormat="1" ht="11.25">
      <c r="A48" s="866"/>
      <c r="B48" s="866"/>
      <c r="C48" s="824"/>
      <c r="D48" s="812"/>
      <c r="E48" s="876"/>
      <c r="F48" s="131">
        <v>12</v>
      </c>
      <c r="G48" s="130" t="s">
        <v>1470</v>
      </c>
      <c r="H48" s="809"/>
      <c r="I48" s="809"/>
      <c r="J48" s="809"/>
      <c r="K48" s="809"/>
      <c r="L48" s="809"/>
      <c r="M48" s="812"/>
      <c r="N48" s="809"/>
      <c r="O48" s="854"/>
      <c r="P48" s="881"/>
      <c r="Q48" s="821"/>
      <c r="R48" s="821"/>
      <c r="S48" s="821"/>
      <c r="T48" s="821"/>
    </row>
    <row r="49" spans="1:20" s="39" customFormat="1" ht="11.25">
      <c r="A49" s="866"/>
      <c r="B49" s="866"/>
      <c r="C49" s="824"/>
      <c r="D49" s="812"/>
      <c r="E49" s="876"/>
      <c r="F49" s="131">
        <v>13</v>
      </c>
      <c r="G49" s="130" t="s">
        <v>1471</v>
      </c>
      <c r="H49" s="809"/>
      <c r="I49" s="809"/>
      <c r="J49" s="809"/>
      <c r="K49" s="809"/>
      <c r="L49" s="809"/>
      <c r="M49" s="812"/>
      <c r="N49" s="809"/>
      <c r="O49" s="854"/>
      <c r="P49" s="881"/>
      <c r="Q49" s="821"/>
      <c r="R49" s="821"/>
      <c r="S49" s="821"/>
      <c r="T49" s="821"/>
    </row>
    <row r="50" spans="1:20" s="39" customFormat="1" ht="11.25">
      <c r="A50" s="866"/>
      <c r="B50" s="866"/>
      <c r="C50" s="824"/>
      <c r="D50" s="812"/>
      <c r="E50" s="876"/>
      <c r="F50" s="131"/>
      <c r="G50" s="133" t="s">
        <v>1472</v>
      </c>
      <c r="H50" s="809"/>
      <c r="I50" s="809"/>
      <c r="J50" s="809"/>
      <c r="K50" s="809"/>
      <c r="L50" s="809"/>
      <c r="M50" s="812"/>
      <c r="N50" s="809"/>
      <c r="O50" s="854"/>
      <c r="P50" s="881"/>
      <c r="Q50" s="821"/>
      <c r="R50" s="821"/>
      <c r="S50" s="821"/>
      <c r="T50" s="821"/>
    </row>
    <row r="51" spans="1:20" s="39" customFormat="1" ht="22.5">
      <c r="A51" s="866"/>
      <c r="B51" s="866"/>
      <c r="C51" s="824"/>
      <c r="D51" s="812"/>
      <c r="E51" s="876"/>
      <c r="F51" s="131">
        <v>21</v>
      </c>
      <c r="G51" s="130" t="s">
        <v>1928</v>
      </c>
      <c r="H51" s="809"/>
      <c r="I51" s="809"/>
      <c r="J51" s="809"/>
      <c r="K51" s="809"/>
      <c r="L51" s="809"/>
      <c r="M51" s="812"/>
      <c r="N51" s="809"/>
      <c r="O51" s="854"/>
      <c r="P51" s="881"/>
      <c r="Q51" s="821"/>
      <c r="R51" s="821"/>
      <c r="S51" s="821"/>
      <c r="T51" s="821"/>
    </row>
    <row r="52" spans="1:20" s="39" customFormat="1" ht="45">
      <c r="A52" s="866"/>
      <c r="B52" s="866"/>
      <c r="C52" s="824"/>
      <c r="D52" s="812"/>
      <c r="E52" s="876"/>
      <c r="F52" s="144">
        <v>22</v>
      </c>
      <c r="G52" s="130" t="s">
        <v>2389</v>
      </c>
      <c r="H52" s="809"/>
      <c r="I52" s="809"/>
      <c r="J52" s="809"/>
      <c r="K52" s="809"/>
      <c r="L52" s="809"/>
      <c r="M52" s="812"/>
      <c r="N52" s="809"/>
      <c r="O52" s="854"/>
      <c r="P52" s="881"/>
      <c r="Q52" s="821"/>
      <c r="R52" s="821"/>
      <c r="S52" s="821"/>
      <c r="T52" s="821"/>
    </row>
    <row r="53" spans="1:20" s="39" customFormat="1" ht="11.25">
      <c r="A53" s="866"/>
      <c r="B53" s="866"/>
      <c r="C53" s="824"/>
      <c r="D53" s="812"/>
      <c r="E53" s="876"/>
      <c r="F53" s="144">
        <v>23</v>
      </c>
      <c r="G53" s="130" t="s">
        <v>1473</v>
      </c>
      <c r="H53" s="809"/>
      <c r="I53" s="809"/>
      <c r="J53" s="809"/>
      <c r="K53" s="809"/>
      <c r="L53" s="809"/>
      <c r="M53" s="812"/>
      <c r="N53" s="809"/>
      <c r="O53" s="854"/>
      <c r="P53" s="881"/>
      <c r="Q53" s="821"/>
      <c r="R53" s="821"/>
      <c r="S53" s="821"/>
      <c r="T53" s="821"/>
    </row>
    <row r="54" spans="1:20" s="39" customFormat="1" ht="22.5">
      <c r="A54" s="866"/>
      <c r="B54" s="866"/>
      <c r="C54" s="824"/>
      <c r="D54" s="812"/>
      <c r="E54" s="876"/>
      <c r="F54" s="144">
        <v>24</v>
      </c>
      <c r="G54" s="130" t="s">
        <v>1929</v>
      </c>
      <c r="H54" s="809"/>
      <c r="I54" s="809"/>
      <c r="J54" s="809"/>
      <c r="K54" s="809"/>
      <c r="L54" s="809"/>
      <c r="M54" s="812"/>
      <c r="N54" s="809"/>
      <c r="O54" s="854"/>
      <c r="P54" s="881"/>
      <c r="Q54" s="821"/>
      <c r="R54" s="821"/>
      <c r="S54" s="821"/>
      <c r="T54" s="821"/>
    </row>
    <row r="55" spans="1:20" s="39" customFormat="1" ht="22.5">
      <c r="A55" s="866"/>
      <c r="B55" s="866"/>
      <c r="C55" s="824"/>
      <c r="D55" s="812"/>
      <c r="E55" s="876"/>
      <c r="F55" s="144">
        <v>25</v>
      </c>
      <c r="G55" s="130" t="s">
        <v>1474</v>
      </c>
      <c r="H55" s="809"/>
      <c r="I55" s="809"/>
      <c r="J55" s="809"/>
      <c r="K55" s="809"/>
      <c r="L55" s="809"/>
      <c r="M55" s="812"/>
      <c r="N55" s="809"/>
      <c r="O55" s="854"/>
      <c r="P55" s="881"/>
      <c r="Q55" s="821"/>
      <c r="R55" s="821"/>
      <c r="S55" s="821"/>
      <c r="T55" s="821"/>
    </row>
    <row r="56" spans="1:20" s="39" customFormat="1" ht="33.75">
      <c r="A56" s="866"/>
      <c r="B56" s="866"/>
      <c r="C56" s="824"/>
      <c r="D56" s="812"/>
      <c r="E56" s="876"/>
      <c r="F56" s="144" t="s">
        <v>1475</v>
      </c>
      <c r="G56" s="130" t="s">
        <v>1476</v>
      </c>
      <c r="H56" s="809"/>
      <c r="I56" s="809"/>
      <c r="J56" s="809"/>
      <c r="K56" s="809"/>
      <c r="L56" s="809"/>
      <c r="M56" s="812"/>
      <c r="N56" s="809"/>
      <c r="O56" s="854"/>
      <c r="P56" s="881"/>
      <c r="Q56" s="821"/>
      <c r="R56" s="821"/>
      <c r="S56" s="821"/>
      <c r="T56" s="821"/>
    </row>
    <row r="57" spans="1:20" s="39" customFormat="1" ht="22.5">
      <c r="A57" s="866"/>
      <c r="B57" s="866"/>
      <c r="C57" s="824"/>
      <c r="D57" s="812"/>
      <c r="E57" s="876"/>
      <c r="F57" s="144" t="s">
        <v>1477</v>
      </c>
      <c r="G57" s="130" t="s">
        <v>1930</v>
      </c>
      <c r="H57" s="809"/>
      <c r="I57" s="809"/>
      <c r="J57" s="809"/>
      <c r="K57" s="809"/>
      <c r="L57" s="809"/>
      <c r="M57" s="812"/>
      <c r="N57" s="809"/>
      <c r="O57" s="854"/>
      <c r="P57" s="881"/>
      <c r="Q57" s="821"/>
      <c r="R57" s="821"/>
      <c r="S57" s="821"/>
      <c r="T57" s="821"/>
    </row>
    <row r="58" spans="1:20" s="39" customFormat="1" ht="11.25">
      <c r="A58" s="866"/>
      <c r="B58" s="866"/>
      <c r="C58" s="824"/>
      <c r="D58" s="812"/>
      <c r="E58" s="876"/>
      <c r="F58" s="144" t="s">
        <v>1478</v>
      </c>
      <c r="G58" s="130" t="s">
        <v>1479</v>
      </c>
      <c r="H58" s="809"/>
      <c r="I58" s="809"/>
      <c r="J58" s="809"/>
      <c r="K58" s="809"/>
      <c r="L58" s="809"/>
      <c r="M58" s="812"/>
      <c r="N58" s="809"/>
      <c r="O58" s="854"/>
      <c r="P58" s="881"/>
      <c r="Q58" s="821"/>
      <c r="R58" s="821"/>
      <c r="S58" s="821"/>
      <c r="T58" s="821"/>
    </row>
    <row r="59" spans="1:20" s="39" customFormat="1" ht="11.25">
      <c r="A59" s="866"/>
      <c r="B59" s="866"/>
      <c r="C59" s="824"/>
      <c r="D59" s="812"/>
      <c r="E59" s="876"/>
      <c r="F59" s="144" t="s">
        <v>1480</v>
      </c>
      <c r="G59" s="130" t="s">
        <v>1481</v>
      </c>
      <c r="H59" s="809"/>
      <c r="I59" s="809"/>
      <c r="J59" s="809"/>
      <c r="K59" s="809"/>
      <c r="L59" s="809"/>
      <c r="M59" s="812"/>
      <c r="N59" s="809"/>
      <c r="O59" s="854"/>
      <c r="P59" s="881"/>
      <c r="Q59" s="821"/>
      <c r="R59" s="821"/>
      <c r="S59" s="821"/>
      <c r="T59" s="821"/>
    </row>
    <row r="60" spans="1:20" s="39" customFormat="1" ht="11.25">
      <c r="A60" s="866"/>
      <c r="B60" s="866"/>
      <c r="C60" s="824"/>
      <c r="D60" s="812"/>
      <c r="E60" s="876"/>
      <c r="F60" s="144"/>
      <c r="G60" s="133" t="s">
        <v>1482</v>
      </c>
      <c r="H60" s="809"/>
      <c r="I60" s="809"/>
      <c r="J60" s="809"/>
      <c r="K60" s="809"/>
      <c r="L60" s="809"/>
      <c r="M60" s="812"/>
      <c r="N60" s="809"/>
      <c r="O60" s="854"/>
      <c r="P60" s="881"/>
      <c r="Q60" s="821"/>
      <c r="R60" s="821"/>
      <c r="S60" s="821"/>
      <c r="T60" s="821"/>
    </row>
    <row r="61" spans="1:20" s="39" customFormat="1" ht="11.25">
      <c r="A61" s="866"/>
      <c r="B61" s="866"/>
      <c r="C61" s="824"/>
      <c r="D61" s="812"/>
      <c r="E61" s="876"/>
      <c r="F61" s="144">
        <v>31</v>
      </c>
      <c r="G61" s="130" t="s">
        <v>1483</v>
      </c>
      <c r="H61" s="809"/>
      <c r="I61" s="809"/>
      <c r="J61" s="809"/>
      <c r="K61" s="809"/>
      <c r="L61" s="809"/>
      <c r="M61" s="812"/>
      <c r="N61" s="809"/>
      <c r="O61" s="854"/>
      <c r="P61" s="881"/>
      <c r="Q61" s="821"/>
      <c r="R61" s="821"/>
      <c r="S61" s="821"/>
      <c r="T61" s="821"/>
    </row>
    <row r="62" spans="1:20" s="39" customFormat="1" ht="11.25">
      <c r="A62" s="866"/>
      <c r="B62" s="866"/>
      <c r="C62" s="824"/>
      <c r="D62" s="812"/>
      <c r="E62" s="876"/>
      <c r="F62" s="144">
        <v>32</v>
      </c>
      <c r="G62" s="130" t="s">
        <v>1484</v>
      </c>
      <c r="H62" s="809"/>
      <c r="I62" s="809"/>
      <c r="J62" s="809"/>
      <c r="K62" s="809"/>
      <c r="L62" s="809"/>
      <c r="M62" s="812"/>
      <c r="N62" s="809"/>
      <c r="O62" s="854"/>
      <c r="P62" s="881"/>
      <c r="Q62" s="821"/>
      <c r="R62" s="821"/>
      <c r="S62" s="821"/>
      <c r="T62" s="821"/>
    </row>
    <row r="63" spans="1:20" s="39" customFormat="1" ht="11.25">
      <c r="A63" s="866"/>
      <c r="B63" s="866"/>
      <c r="C63" s="824"/>
      <c r="D63" s="812"/>
      <c r="E63" s="876"/>
      <c r="F63" s="144"/>
      <c r="G63" s="133" t="s">
        <v>1485</v>
      </c>
      <c r="H63" s="809"/>
      <c r="I63" s="809"/>
      <c r="J63" s="809"/>
      <c r="K63" s="809"/>
      <c r="L63" s="809"/>
      <c r="M63" s="812"/>
      <c r="N63" s="809"/>
      <c r="O63" s="854"/>
      <c r="P63" s="881"/>
      <c r="Q63" s="821"/>
      <c r="R63" s="821"/>
      <c r="S63" s="821"/>
      <c r="T63" s="821"/>
    </row>
    <row r="64" spans="1:20" s="39" customFormat="1" ht="11.25">
      <c r="A64" s="866"/>
      <c r="B64" s="866"/>
      <c r="C64" s="824"/>
      <c r="D64" s="812"/>
      <c r="E64" s="876"/>
      <c r="F64" s="144">
        <v>82</v>
      </c>
      <c r="G64" s="130" t="s">
        <v>1486</v>
      </c>
      <c r="H64" s="809"/>
      <c r="I64" s="809"/>
      <c r="J64" s="809"/>
      <c r="K64" s="809"/>
      <c r="L64" s="809"/>
      <c r="M64" s="812"/>
      <c r="N64" s="809"/>
      <c r="O64" s="854"/>
      <c r="P64" s="881"/>
      <c r="Q64" s="821"/>
      <c r="R64" s="821"/>
      <c r="S64" s="821"/>
      <c r="T64" s="821"/>
    </row>
    <row r="65" spans="1:20" s="39" customFormat="1" ht="22.5">
      <c r="A65" s="866"/>
      <c r="B65" s="866"/>
      <c r="C65" s="824"/>
      <c r="D65" s="812"/>
      <c r="E65" s="876"/>
      <c r="F65" s="144">
        <v>83</v>
      </c>
      <c r="G65" s="130" t="s">
        <v>1931</v>
      </c>
      <c r="H65" s="809"/>
      <c r="I65" s="809"/>
      <c r="J65" s="809"/>
      <c r="K65" s="809"/>
      <c r="L65" s="809"/>
      <c r="M65" s="812"/>
      <c r="N65" s="809"/>
      <c r="O65" s="854"/>
      <c r="P65" s="881"/>
      <c r="Q65" s="821"/>
      <c r="R65" s="821"/>
      <c r="S65" s="821"/>
      <c r="T65" s="821"/>
    </row>
    <row r="66" spans="1:20" s="39" customFormat="1" ht="22.5">
      <c r="A66" s="866"/>
      <c r="B66" s="866"/>
      <c r="C66" s="824"/>
      <c r="D66" s="812"/>
      <c r="E66" s="876"/>
      <c r="F66" s="144">
        <v>81</v>
      </c>
      <c r="G66" s="130" t="s">
        <v>1932</v>
      </c>
      <c r="H66" s="809"/>
      <c r="I66" s="809"/>
      <c r="J66" s="809"/>
      <c r="K66" s="809"/>
      <c r="L66" s="809"/>
      <c r="M66" s="812"/>
      <c r="N66" s="809"/>
      <c r="O66" s="854"/>
      <c r="P66" s="881"/>
      <c r="Q66" s="821"/>
      <c r="R66" s="821"/>
      <c r="S66" s="821"/>
      <c r="T66" s="821"/>
    </row>
    <row r="67" spans="1:20" s="39" customFormat="1" ht="11.25">
      <c r="A67" s="866"/>
      <c r="B67" s="866"/>
      <c r="C67" s="824"/>
      <c r="D67" s="812"/>
      <c r="E67" s="876"/>
      <c r="F67" s="131">
        <v>98</v>
      </c>
      <c r="G67" s="130" t="s">
        <v>577</v>
      </c>
      <c r="H67" s="809"/>
      <c r="I67" s="809"/>
      <c r="J67" s="809"/>
      <c r="K67" s="809"/>
      <c r="L67" s="809"/>
      <c r="M67" s="812"/>
      <c r="N67" s="809"/>
      <c r="O67" s="854"/>
      <c r="P67" s="881"/>
      <c r="Q67" s="821"/>
      <c r="R67" s="821"/>
      <c r="S67" s="821"/>
      <c r="T67" s="821"/>
    </row>
    <row r="68" spans="1:20" s="39" customFormat="1" ht="11.25">
      <c r="A68" s="867"/>
      <c r="B68" s="867"/>
      <c r="C68" s="825"/>
      <c r="D68" s="813"/>
      <c r="E68" s="876"/>
      <c r="F68" s="131">
        <v>99</v>
      </c>
      <c r="G68" s="130" t="s">
        <v>1487</v>
      </c>
      <c r="H68" s="810"/>
      <c r="I68" s="810"/>
      <c r="J68" s="810"/>
      <c r="K68" s="810"/>
      <c r="L68" s="810"/>
      <c r="M68" s="813"/>
      <c r="N68" s="810"/>
      <c r="O68" s="855"/>
      <c r="P68" s="882"/>
      <c r="Q68" s="822"/>
      <c r="R68" s="822"/>
      <c r="S68" s="822"/>
      <c r="T68" s="822"/>
    </row>
    <row r="69" spans="1:20" s="39" customFormat="1" ht="382.5">
      <c r="A69" s="168" t="s">
        <v>2214</v>
      </c>
      <c r="B69" s="168" t="s">
        <v>2345</v>
      </c>
      <c r="C69" s="1" t="s">
        <v>1343</v>
      </c>
      <c r="D69" s="175" t="s">
        <v>1240</v>
      </c>
      <c r="E69" s="169" t="s">
        <v>1841</v>
      </c>
      <c r="F69" s="169"/>
      <c r="G69" s="175"/>
      <c r="H69" s="169" t="s">
        <v>21</v>
      </c>
      <c r="I69" s="169" t="s">
        <v>210</v>
      </c>
      <c r="J69" s="169" t="s">
        <v>21</v>
      </c>
      <c r="K69" s="175" t="s">
        <v>4126</v>
      </c>
      <c r="L69" s="38" t="s">
        <v>428</v>
      </c>
      <c r="M69" s="37" t="s">
        <v>429</v>
      </c>
      <c r="N69" s="169" t="s">
        <v>155</v>
      </c>
      <c r="O69" s="175" t="s">
        <v>5379</v>
      </c>
      <c r="P69" s="171"/>
      <c r="Q69" s="170" t="s">
        <v>213</v>
      </c>
      <c r="R69" s="170" t="s">
        <v>213</v>
      </c>
      <c r="S69" s="170" t="s">
        <v>213</v>
      </c>
      <c r="T69" s="144" t="s">
        <v>2473</v>
      </c>
    </row>
    <row r="70" spans="1:20" s="39" customFormat="1" ht="228.75" customHeight="1">
      <c r="A70" s="168" t="s">
        <v>2215</v>
      </c>
      <c r="B70" s="168" t="s">
        <v>2346</v>
      </c>
      <c r="C70" s="1" t="s">
        <v>1344</v>
      </c>
      <c r="D70" s="175" t="s">
        <v>1241</v>
      </c>
      <c r="E70" s="131" t="s">
        <v>1846</v>
      </c>
      <c r="F70" s="169"/>
      <c r="G70" s="175"/>
      <c r="H70" s="169" t="s">
        <v>21</v>
      </c>
      <c r="I70" s="169" t="s">
        <v>210</v>
      </c>
      <c r="J70" s="169" t="s">
        <v>21</v>
      </c>
      <c r="K70" s="130" t="s">
        <v>2517</v>
      </c>
      <c r="L70" s="38" t="s">
        <v>428</v>
      </c>
      <c r="M70" s="37" t="s">
        <v>429</v>
      </c>
      <c r="N70" s="169" t="s">
        <v>155</v>
      </c>
      <c r="O70" s="175" t="s">
        <v>5380</v>
      </c>
      <c r="P70" s="171"/>
      <c r="Q70" s="170" t="s">
        <v>213</v>
      </c>
      <c r="R70" s="170" t="s">
        <v>213</v>
      </c>
      <c r="S70" s="170" t="s">
        <v>213</v>
      </c>
      <c r="T70" s="144" t="s">
        <v>2473</v>
      </c>
    </row>
    <row r="71" spans="1:20" s="39" customFormat="1" ht="22.5">
      <c r="A71" s="871" t="s">
        <v>2216</v>
      </c>
      <c r="B71" s="871" t="s">
        <v>1539</v>
      </c>
      <c r="C71" s="871" t="s">
        <v>1540</v>
      </c>
      <c r="D71" s="869" t="s">
        <v>1662</v>
      </c>
      <c r="E71" s="872" t="s">
        <v>394</v>
      </c>
      <c r="F71" s="131">
        <v>1</v>
      </c>
      <c r="G71" s="130" t="s">
        <v>1491</v>
      </c>
      <c r="H71" s="773" t="s">
        <v>21</v>
      </c>
      <c r="I71" s="773" t="s">
        <v>210</v>
      </c>
      <c r="J71" s="773" t="s">
        <v>243</v>
      </c>
      <c r="K71" s="785" t="s">
        <v>2441</v>
      </c>
      <c r="L71" s="773" t="s">
        <v>211</v>
      </c>
      <c r="M71" s="785" t="s">
        <v>1803</v>
      </c>
      <c r="N71" s="773" t="s">
        <v>155</v>
      </c>
      <c r="O71" s="785" t="s">
        <v>5381</v>
      </c>
      <c r="P71" s="779"/>
      <c r="Q71" s="761" t="s">
        <v>213</v>
      </c>
      <c r="R71" s="761" t="s">
        <v>213</v>
      </c>
      <c r="S71" s="761" t="s">
        <v>213</v>
      </c>
      <c r="T71" s="820" t="s">
        <v>2473</v>
      </c>
    </row>
    <row r="72" spans="1:20" s="39" customFormat="1" ht="22.5">
      <c r="A72" s="871"/>
      <c r="B72" s="871"/>
      <c r="C72" s="871"/>
      <c r="D72" s="869"/>
      <c r="E72" s="872"/>
      <c r="F72" s="131">
        <v>2</v>
      </c>
      <c r="G72" s="130" t="s">
        <v>1492</v>
      </c>
      <c r="H72" s="774"/>
      <c r="I72" s="774"/>
      <c r="J72" s="774"/>
      <c r="K72" s="786"/>
      <c r="L72" s="774"/>
      <c r="M72" s="786"/>
      <c r="N72" s="774"/>
      <c r="O72" s="786"/>
      <c r="P72" s="780"/>
      <c r="Q72" s="762"/>
      <c r="R72" s="762"/>
      <c r="S72" s="762"/>
      <c r="T72" s="821"/>
    </row>
    <row r="73" spans="1:20" s="39" customFormat="1" ht="22.5">
      <c r="A73" s="871"/>
      <c r="B73" s="871"/>
      <c r="C73" s="871"/>
      <c r="D73" s="869"/>
      <c r="E73" s="872"/>
      <c r="F73" s="131">
        <v>3</v>
      </c>
      <c r="G73" s="130" t="s">
        <v>1493</v>
      </c>
      <c r="H73" s="774"/>
      <c r="I73" s="774"/>
      <c r="J73" s="774"/>
      <c r="K73" s="786"/>
      <c r="L73" s="774"/>
      <c r="M73" s="786"/>
      <c r="N73" s="774"/>
      <c r="O73" s="786"/>
      <c r="P73" s="780"/>
      <c r="Q73" s="762"/>
      <c r="R73" s="762"/>
      <c r="S73" s="762"/>
      <c r="T73" s="821"/>
    </row>
    <row r="74" spans="1:20" s="39" customFormat="1" ht="11.25">
      <c r="A74" s="871"/>
      <c r="B74" s="871"/>
      <c r="C74" s="871"/>
      <c r="D74" s="869"/>
      <c r="E74" s="872"/>
      <c r="F74" s="131">
        <v>4</v>
      </c>
      <c r="G74" s="130" t="s">
        <v>1494</v>
      </c>
      <c r="H74" s="774"/>
      <c r="I74" s="774"/>
      <c r="J74" s="774"/>
      <c r="K74" s="786"/>
      <c r="L74" s="774"/>
      <c r="M74" s="786"/>
      <c r="N74" s="774"/>
      <c r="O74" s="786"/>
      <c r="P74" s="780"/>
      <c r="Q74" s="762"/>
      <c r="R74" s="762"/>
      <c r="S74" s="762"/>
      <c r="T74" s="821"/>
    </row>
    <row r="75" spans="1:20" s="39" customFormat="1" ht="11.25">
      <c r="A75" s="871"/>
      <c r="B75" s="871"/>
      <c r="C75" s="871"/>
      <c r="D75" s="869"/>
      <c r="E75" s="872"/>
      <c r="F75" s="131">
        <v>5</v>
      </c>
      <c r="G75" s="130" t="s">
        <v>1495</v>
      </c>
      <c r="H75" s="774"/>
      <c r="I75" s="774"/>
      <c r="J75" s="774"/>
      <c r="K75" s="786"/>
      <c r="L75" s="774"/>
      <c r="M75" s="786"/>
      <c r="N75" s="774"/>
      <c r="O75" s="786"/>
      <c r="P75" s="780"/>
      <c r="Q75" s="762"/>
      <c r="R75" s="762"/>
      <c r="S75" s="762"/>
      <c r="T75" s="821"/>
    </row>
    <row r="76" spans="1:20" s="39" customFormat="1" ht="33.75">
      <c r="A76" s="871"/>
      <c r="B76" s="871"/>
      <c r="C76" s="871"/>
      <c r="D76" s="869"/>
      <c r="E76" s="872"/>
      <c r="F76" s="131">
        <v>8</v>
      </c>
      <c r="G76" s="130" t="s">
        <v>1496</v>
      </c>
      <c r="H76" s="774"/>
      <c r="I76" s="774"/>
      <c r="J76" s="774"/>
      <c r="K76" s="786"/>
      <c r="L76" s="774"/>
      <c r="M76" s="786"/>
      <c r="N76" s="774"/>
      <c r="O76" s="786"/>
      <c r="P76" s="780"/>
      <c r="Q76" s="762"/>
      <c r="R76" s="762"/>
      <c r="S76" s="762"/>
      <c r="T76" s="821"/>
    </row>
    <row r="77" spans="1:20" s="39" customFormat="1" ht="61.5" customHeight="1">
      <c r="A77" s="871"/>
      <c r="B77" s="871"/>
      <c r="C77" s="871"/>
      <c r="D77" s="869"/>
      <c r="E77" s="872"/>
      <c r="F77" s="131">
        <v>9</v>
      </c>
      <c r="G77" s="130" t="s">
        <v>578</v>
      </c>
      <c r="H77" s="775"/>
      <c r="I77" s="775"/>
      <c r="J77" s="775"/>
      <c r="K77" s="787"/>
      <c r="L77" s="775"/>
      <c r="M77" s="787"/>
      <c r="N77" s="775"/>
      <c r="O77" s="787"/>
      <c r="P77" s="781"/>
      <c r="Q77" s="763"/>
      <c r="R77" s="763"/>
      <c r="S77" s="763"/>
      <c r="T77" s="822"/>
    </row>
    <row r="78" spans="1:20" s="39" customFormat="1" ht="78.75">
      <c r="A78" s="871" t="s">
        <v>2217</v>
      </c>
      <c r="B78" s="871" t="s">
        <v>1541</v>
      </c>
      <c r="C78" s="871" t="s">
        <v>1542</v>
      </c>
      <c r="D78" s="869" t="s">
        <v>2043</v>
      </c>
      <c r="E78" s="872" t="s">
        <v>82</v>
      </c>
      <c r="F78" s="147" t="s">
        <v>1501</v>
      </c>
      <c r="G78" s="146" t="s">
        <v>1502</v>
      </c>
      <c r="H78" s="773" t="s">
        <v>21</v>
      </c>
      <c r="I78" s="773" t="s">
        <v>210</v>
      </c>
      <c r="J78" s="773" t="s">
        <v>243</v>
      </c>
      <c r="K78" s="785"/>
      <c r="L78" s="773" t="s">
        <v>211</v>
      </c>
      <c r="M78" s="785" t="s">
        <v>1803</v>
      </c>
      <c r="N78" s="773" t="s">
        <v>155</v>
      </c>
      <c r="O78" s="785" t="s">
        <v>5382</v>
      </c>
      <c r="P78" s="779"/>
      <c r="Q78" s="761" t="s">
        <v>213</v>
      </c>
      <c r="R78" s="761" t="s">
        <v>213</v>
      </c>
      <c r="S78" s="761" t="s">
        <v>213</v>
      </c>
      <c r="T78" s="820" t="s">
        <v>2473</v>
      </c>
    </row>
    <row r="79" spans="1:20" s="39" customFormat="1" ht="33.75">
      <c r="A79" s="871"/>
      <c r="B79" s="871"/>
      <c r="C79" s="871"/>
      <c r="D79" s="869"/>
      <c r="E79" s="872"/>
      <c r="F79" s="147" t="s">
        <v>1503</v>
      </c>
      <c r="G79" s="146" t="s">
        <v>1504</v>
      </c>
      <c r="H79" s="774"/>
      <c r="I79" s="774"/>
      <c r="J79" s="774"/>
      <c r="K79" s="786"/>
      <c r="L79" s="774"/>
      <c r="M79" s="786"/>
      <c r="N79" s="774"/>
      <c r="O79" s="786"/>
      <c r="P79" s="780"/>
      <c r="Q79" s="762"/>
      <c r="R79" s="762"/>
      <c r="S79" s="762"/>
      <c r="T79" s="821"/>
    </row>
    <row r="80" spans="1:20" s="39" customFormat="1" ht="33.75">
      <c r="A80" s="871"/>
      <c r="B80" s="871"/>
      <c r="C80" s="871"/>
      <c r="D80" s="869"/>
      <c r="E80" s="872"/>
      <c r="F80" s="147" t="s">
        <v>1505</v>
      </c>
      <c r="G80" s="146" t="s">
        <v>1935</v>
      </c>
      <c r="H80" s="774"/>
      <c r="I80" s="774"/>
      <c r="J80" s="774"/>
      <c r="K80" s="786"/>
      <c r="L80" s="774"/>
      <c r="M80" s="786"/>
      <c r="N80" s="774"/>
      <c r="O80" s="786"/>
      <c r="P80" s="780"/>
      <c r="Q80" s="762"/>
      <c r="R80" s="762"/>
      <c r="S80" s="762"/>
      <c r="T80" s="821"/>
    </row>
    <row r="81" spans="1:20" s="39" customFormat="1" ht="11.25">
      <c r="A81" s="871"/>
      <c r="B81" s="871"/>
      <c r="C81" s="871"/>
      <c r="D81" s="869"/>
      <c r="E81" s="872"/>
      <c r="F81" s="147" t="s">
        <v>1506</v>
      </c>
      <c r="G81" s="146" t="s">
        <v>1507</v>
      </c>
      <c r="H81" s="774"/>
      <c r="I81" s="774"/>
      <c r="J81" s="774"/>
      <c r="K81" s="786"/>
      <c r="L81" s="774"/>
      <c r="M81" s="786"/>
      <c r="N81" s="774"/>
      <c r="O81" s="786"/>
      <c r="P81" s="780"/>
      <c r="Q81" s="762"/>
      <c r="R81" s="762"/>
      <c r="S81" s="762"/>
      <c r="T81" s="821"/>
    </row>
    <row r="82" spans="1:20" s="39" customFormat="1" ht="11.25">
      <c r="A82" s="871"/>
      <c r="B82" s="871"/>
      <c r="C82" s="871"/>
      <c r="D82" s="869"/>
      <c r="E82" s="872"/>
      <c r="F82" s="147" t="s">
        <v>1508</v>
      </c>
      <c r="G82" s="146" t="s">
        <v>1509</v>
      </c>
      <c r="H82" s="774"/>
      <c r="I82" s="774"/>
      <c r="J82" s="774"/>
      <c r="K82" s="786"/>
      <c r="L82" s="774"/>
      <c r="M82" s="786"/>
      <c r="N82" s="774"/>
      <c r="O82" s="786"/>
      <c r="P82" s="780"/>
      <c r="Q82" s="762"/>
      <c r="R82" s="762"/>
      <c r="S82" s="762"/>
      <c r="T82" s="821"/>
    </row>
    <row r="83" spans="1:20" s="39" customFormat="1" ht="11.25">
      <c r="A83" s="871"/>
      <c r="B83" s="871"/>
      <c r="C83" s="871"/>
      <c r="D83" s="869"/>
      <c r="E83" s="872"/>
      <c r="F83" s="147" t="s">
        <v>1510</v>
      </c>
      <c r="G83" s="146" t="s">
        <v>1511</v>
      </c>
      <c r="H83" s="774"/>
      <c r="I83" s="774"/>
      <c r="J83" s="774"/>
      <c r="K83" s="786"/>
      <c r="L83" s="774"/>
      <c r="M83" s="786"/>
      <c r="N83" s="774"/>
      <c r="O83" s="786"/>
      <c r="P83" s="780"/>
      <c r="Q83" s="762"/>
      <c r="R83" s="762"/>
      <c r="S83" s="762"/>
      <c r="T83" s="821"/>
    </row>
    <row r="84" spans="1:20" s="39" customFormat="1" ht="22.5">
      <c r="A84" s="871"/>
      <c r="B84" s="871"/>
      <c r="C84" s="871"/>
      <c r="D84" s="869"/>
      <c r="E84" s="872"/>
      <c r="F84" s="147" t="s">
        <v>1512</v>
      </c>
      <c r="G84" s="146" t="s">
        <v>1513</v>
      </c>
      <c r="H84" s="774"/>
      <c r="I84" s="774"/>
      <c r="J84" s="774"/>
      <c r="K84" s="786"/>
      <c r="L84" s="774"/>
      <c r="M84" s="786"/>
      <c r="N84" s="774"/>
      <c r="O84" s="786"/>
      <c r="P84" s="780"/>
      <c r="Q84" s="762"/>
      <c r="R84" s="762"/>
      <c r="S84" s="762"/>
      <c r="T84" s="821"/>
    </row>
    <row r="85" spans="1:20" s="39" customFormat="1" ht="11.25">
      <c r="A85" s="871"/>
      <c r="B85" s="871"/>
      <c r="C85" s="871"/>
      <c r="D85" s="869"/>
      <c r="E85" s="872"/>
      <c r="F85" s="147" t="s">
        <v>1514</v>
      </c>
      <c r="G85" s="146" t="s">
        <v>1515</v>
      </c>
      <c r="H85" s="774"/>
      <c r="I85" s="774"/>
      <c r="J85" s="774"/>
      <c r="K85" s="786"/>
      <c r="L85" s="774"/>
      <c r="M85" s="786"/>
      <c r="N85" s="774"/>
      <c r="O85" s="786"/>
      <c r="P85" s="780"/>
      <c r="Q85" s="762"/>
      <c r="R85" s="762"/>
      <c r="S85" s="762"/>
      <c r="T85" s="821"/>
    </row>
    <row r="86" spans="1:20" s="39" customFormat="1" ht="22.5">
      <c r="A86" s="871"/>
      <c r="B86" s="871"/>
      <c r="C86" s="871"/>
      <c r="D86" s="869"/>
      <c r="E86" s="872"/>
      <c r="F86" s="147" t="s">
        <v>1516</v>
      </c>
      <c r="G86" s="146" t="s">
        <v>1517</v>
      </c>
      <c r="H86" s="774"/>
      <c r="I86" s="774"/>
      <c r="J86" s="774"/>
      <c r="K86" s="786"/>
      <c r="L86" s="774"/>
      <c r="M86" s="786"/>
      <c r="N86" s="774"/>
      <c r="O86" s="786"/>
      <c r="P86" s="780"/>
      <c r="Q86" s="762"/>
      <c r="R86" s="762"/>
      <c r="S86" s="762"/>
      <c r="T86" s="821"/>
    </row>
    <row r="87" spans="1:20" s="39" customFormat="1" ht="22.5">
      <c r="A87" s="871"/>
      <c r="B87" s="871"/>
      <c r="C87" s="871"/>
      <c r="D87" s="869"/>
      <c r="E87" s="872"/>
      <c r="F87" s="147" t="s">
        <v>1518</v>
      </c>
      <c r="G87" s="146" t="s">
        <v>1519</v>
      </c>
      <c r="H87" s="774"/>
      <c r="I87" s="774"/>
      <c r="J87" s="774"/>
      <c r="K87" s="786"/>
      <c r="L87" s="774"/>
      <c r="M87" s="786"/>
      <c r="N87" s="774"/>
      <c r="O87" s="786"/>
      <c r="P87" s="780"/>
      <c r="Q87" s="762"/>
      <c r="R87" s="762"/>
      <c r="S87" s="762"/>
      <c r="T87" s="821"/>
    </row>
    <row r="88" spans="1:20" s="39" customFormat="1" ht="22.5">
      <c r="A88" s="871"/>
      <c r="B88" s="871"/>
      <c r="C88" s="871"/>
      <c r="D88" s="869"/>
      <c r="E88" s="872"/>
      <c r="F88" s="147" t="s">
        <v>1520</v>
      </c>
      <c r="G88" s="146" t="s">
        <v>1521</v>
      </c>
      <c r="H88" s="774"/>
      <c r="I88" s="774"/>
      <c r="J88" s="774"/>
      <c r="K88" s="786"/>
      <c r="L88" s="774"/>
      <c r="M88" s="786"/>
      <c r="N88" s="774"/>
      <c r="O88" s="786"/>
      <c r="P88" s="780"/>
      <c r="Q88" s="762"/>
      <c r="R88" s="762"/>
      <c r="S88" s="762"/>
      <c r="T88" s="821"/>
    </row>
    <row r="89" spans="1:20" s="39" customFormat="1" ht="11.25">
      <c r="A89" s="871"/>
      <c r="B89" s="871"/>
      <c r="C89" s="871"/>
      <c r="D89" s="869"/>
      <c r="E89" s="872"/>
      <c r="F89" s="147" t="s">
        <v>1522</v>
      </c>
      <c r="G89" s="146" t="s">
        <v>1523</v>
      </c>
      <c r="H89" s="774"/>
      <c r="I89" s="774"/>
      <c r="J89" s="774"/>
      <c r="K89" s="786"/>
      <c r="L89" s="774"/>
      <c r="M89" s="786"/>
      <c r="N89" s="774"/>
      <c r="O89" s="786"/>
      <c r="P89" s="780"/>
      <c r="Q89" s="762"/>
      <c r="R89" s="762"/>
      <c r="S89" s="762"/>
      <c r="T89" s="821"/>
    </row>
    <row r="90" spans="1:20" s="39" customFormat="1" ht="22.5">
      <c r="A90" s="871"/>
      <c r="B90" s="871"/>
      <c r="C90" s="871"/>
      <c r="D90" s="869"/>
      <c r="E90" s="872"/>
      <c r="F90" s="147" t="s">
        <v>1524</v>
      </c>
      <c r="G90" s="146" t="s">
        <v>1551</v>
      </c>
      <c r="H90" s="774"/>
      <c r="I90" s="774"/>
      <c r="J90" s="774"/>
      <c r="K90" s="786"/>
      <c r="L90" s="774"/>
      <c r="M90" s="786"/>
      <c r="N90" s="774"/>
      <c r="O90" s="786"/>
      <c r="P90" s="780"/>
      <c r="Q90" s="762"/>
      <c r="R90" s="762"/>
      <c r="S90" s="762"/>
      <c r="T90" s="821"/>
    </row>
    <row r="91" spans="1:20" s="39" customFormat="1" ht="11.25">
      <c r="A91" s="871"/>
      <c r="B91" s="871"/>
      <c r="C91" s="871"/>
      <c r="D91" s="869"/>
      <c r="E91" s="872"/>
      <c r="F91" s="147" t="s">
        <v>1525</v>
      </c>
      <c r="G91" s="146" t="s">
        <v>1526</v>
      </c>
      <c r="H91" s="774"/>
      <c r="I91" s="774"/>
      <c r="J91" s="774"/>
      <c r="K91" s="786"/>
      <c r="L91" s="774"/>
      <c r="M91" s="786"/>
      <c r="N91" s="774"/>
      <c r="O91" s="786"/>
      <c r="P91" s="780"/>
      <c r="Q91" s="762"/>
      <c r="R91" s="762"/>
      <c r="S91" s="762"/>
      <c r="T91" s="821"/>
    </row>
    <row r="92" spans="1:20" s="39" customFormat="1" ht="11.25">
      <c r="A92" s="871"/>
      <c r="B92" s="871"/>
      <c r="C92" s="871"/>
      <c r="D92" s="869"/>
      <c r="E92" s="872"/>
      <c r="F92" s="147" t="s">
        <v>1527</v>
      </c>
      <c r="G92" s="146" t="s">
        <v>1528</v>
      </c>
      <c r="H92" s="774"/>
      <c r="I92" s="774"/>
      <c r="J92" s="774"/>
      <c r="K92" s="786"/>
      <c r="L92" s="774"/>
      <c r="M92" s="786"/>
      <c r="N92" s="774"/>
      <c r="O92" s="786"/>
      <c r="P92" s="780"/>
      <c r="Q92" s="762"/>
      <c r="R92" s="762"/>
      <c r="S92" s="762"/>
      <c r="T92" s="821"/>
    </row>
    <row r="93" spans="1:20" s="39" customFormat="1" ht="11.25">
      <c r="A93" s="871"/>
      <c r="B93" s="871"/>
      <c r="C93" s="871"/>
      <c r="D93" s="869"/>
      <c r="E93" s="872"/>
      <c r="F93" s="147" t="s">
        <v>1529</v>
      </c>
      <c r="G93" s="146" t="s">
        <v>1530</v>
      </c>
      <c r="H93" s="774"/>
      <c r="I93" s="774"/>
      <c r="J93" s="774"/>
      <c r="K93" s="786"/>
      <c r="L93" s="774"/>
      <c r="M93" s="786"/>
      <c r="N93" s="774"/>
      <c r="O93" s="786"/>
      <c r="P93" s="780"/>
      <c r="Q93" s="762"/>
      <c r="R93" s="762"/>
      <c r="S93" s="762"/>
      <c r="T93" s="821"/>
    </row>
    <row r="94" spans="1:20" s="39" customFormat="1" ht="22.5">
      <c r="A94" s="871"/>
      <c r="B94" s="871"/>
      <c r="C94" s="871"/>
      <c r="D94" s="869"/>
      <c r="E94" s="872"/>
      <c r="F94" s="147" t="s">
        <v>1531</v>
      </c>
      <c r="G94" s="146" t="s">
        <v>1532</v>
      </c>
      <c r="H94" s="774"/>
      <c r="I94" s="774"/>
      <c r="J94" s="774"/>
      <c r="K94" s="786"/>
      <c r="L94" s="774"/>
      <c r="M94" s="786"/>
      <c r="N94" s="774"/>
      <c r="O94" s="786"/>
      <c r="P94" s="780"/>
      <c r="Q94" s="762"/>
      <c r="R94" s="762"/>
      <c r="S94" s="762"/>
      <c r="T94" s="821"/>
    </row>
    <row r="95" spans="1:20" s="39" customFormat="1" ht="11.25">
      <c r="A95" s="871"/>
      <c r="B95" s="871"/>
      <c r="C95" s="871"/>
      <c r="D95" s="869"/>
      <c r="E95" s="872"/>
      <c r="F95" s="147" t="s">
        <v>1533</v>
      </c>
      <c r="G95" s="146" t="s">
        <v>1534</v>
      </c>
      <c r="H95" s="774"/>
      <c r="I95" s="774"/>
      <c r="J95" s="774"/>
      <c r="K95" s="786"/>
      <c r="L95" s="774"/>
      <c r="M95" s="786"/>
      <c r="N95" s="774"/>
      <c r="O95" s="786"/>
      <c r="P95" s="780"/>
      <c r="Q95" s="762"/>
      <c r="R95" s="762"/>
      <c r="S95" s="762"/>
      <c r="T95" s="821"/>
    </row>
    <row r="96" spans="1:20" s="39" customFormat="1" ht="11.25">
      <c r="A96" s="871"/>
      <c r="B96" s="871"/>
      <c r="C96" s="871"/>
      <c r="D96" s="869"/>
      <c r="E96" s="872"/>
      <c r="F96" s="147" t="s">
        <v>1535</v>
      </c>
      <c r="G96" s="146" t="s">
        <v>1536</v>
      </c>
      <c r="H96" s="774"/>
      <c r="I96" s="774"/>
      <c r="J96" s="774"/>
      <c r="K96" s="786"/>
      <c r="L96" s="774"/>
      <c r="M96" s="786"/>
      <c r="N96" s="774"/>
      <c r="O96" s="786"/>
      <c r="P96" s="780"/>
      <c r="Q96" s="762"/>
      <c r="R96" s="762"/>
      <c r="S96" s="762"/>
      <c r="T96" s="821"/>
    </row>
    <row r="97" spans="1:20" s="39" customFormat="1" ht="11.25">
      <c r="A97" s="871"/>
      <c r="B97" s="871"/>
      <c r="C97" s="871"/>
      <c r="D97" s="869"/>
      <c r="E97" s="872"/>
      <c r="F97" s="147" t="s">
        <v>576</v>
      </c>
      <c r="G97" s="146" t="s">
        <v>577</v>
      </c>
      <c r="H97" s="774"/>
      <c r="I97" s="774"/>
      <c r="J97" s="774"/>
      <c r="K97" s="786"/>
      <c r="L97" s="774"/>
      <c r="M97" s="786"/>
      <c r="N97" s="774"/>
      <c r="O97" s="786"/>
      <c r="P97" s="780"/>
      <c r="Q97" s="762"/>
      <c r="R97" s="762"/>
      <c r="S97" s="762"/>
      <c r="T97" s="821"/>
    </row>
    <row r="98" spans="1:20" s="39" customFormat="1" ht="11.25">
      <c r="A98" s="871"/>
      <c r="B98" s="871"/>
      <c r="C98" s="871"/>
      <c r="D98" s="869"/>
      <c r="E98" s="872"/>
      <c r="F98" s="147" t="s">
        <v>287</v>
      </c>
      <c r="G98" s="146" t="s">
        <v>288</v>
      </c>
      <c r="H98" s="775"/>
      <c r="I98" s="775"/>
      <c r="J98" s="775"/>
      <c r="K98" s="787"/>
      <c r="L98" s="775"/>
      <c r="M98" s="787"/>
      <c r="N98" s="775"/>
      <c r="O98" s="787"/>
      <c r="P98" s="781"/>
      <c r="Q98" s="763"/>
      <c r="R98" s="763"/>
      <c r="S98" s="763"/>
      <c r="T98" s="822"/>
    </row>
    <row r="99" spans="1:20" s="39" customFormat="1" ht="108.75" customHeight="1">
      <c r="A99" s="168" t="s">
        <v>2218</v>
      </c>
      <c r="B99" s="168" t="s">
        <v>986</v>
      </c>
      <c r="C99" s="1" t="s">
        <v>987</v>
      </c>
      <c r="D99" s="175" t="s">
        <v>1048</v>
      </c>
      <c r="E99" s="169" t="s">
        <v>973</v>
      </c>
      <c r="F99" s="220"/>
      <c r="G99" s="221"/>
      <c r="H99" s="169" t="s">
        <v>21</v>
      </c>
      <c r="I99" s="169" t="s">
        <v>210</v>
      </c>
      <c r="J99" s="169" t="s">
        <v>21</v>
      </c>
      <c r="K99" s="175" t="s">
        <v>2463</v>
      </c>
      <c r="L99" s="38" t="s">
        <v>211</v>
      </c>
      <c r="M99" s="37" t="s">
        <v>1823</v>
      </c>
      <c r="N99" s="169" t="s">
        <v>155</v>
      </c>
      <c r="O99" s="175" t="s">
        <v>5383</v>
      </c>
      <c r="P99" s="171"/>
      <c r="Q99" s="170" t="s">
        <v>213</v>
      </c>
      <c r="R99" s="170" t="s">
        <v>213</v>
      </c>
      <c r="S99" s="170" t="s">
        <v>213</v>
      </c>
      <c r="T99" s="144" t="s">
        <v>4307</v>
      </c>
    </row>
    <row r="100" spans="1:20" s="39" customFormat="1" ht="69.599999999999994" customHeight="1">
      <c r="A100" s="249" t="s">
        <v>3246</v>
      </c>
      <c r="B100" s="249" t="s">
        <v>3252</v>
      </c>
      <c r="C100" s="249" t="s">
        <v>3253</v>
      </c>
      <c r="D100" s="250" t="s">
        <v>2551</v>
      </c>
      <c r="E100" s="251" t="s">
        <v>6115</v>
      </c>
      <c r="F100" s="297"/>
      <c r="G100" s="298"/>
      <c r="H100" s="298"/>
      <c r="I100" s="298"/>
      <c r="J100" s="298"/>
      <c r="K100" s="298"/>
      <c r="L100" s="297"/>
      <c r="M100" s="250" t="s">
        <v>2552</v>
      </c>
      <c r="N100" s="253" t="s">
        <v>229</v>
      </c>
      <c r="O100" s="299"/>
      <c r="P100" s="250" t="s">
        <v>5869</v>
      </c>
      <c r="Q100" s="251" t="s">
        <v>230</v>
      </c>
      <c r="R100" s="251" t="s">
        <v>213</v>
      </c>
      <c r="S100" s="251" t="s">
        <v>213</v>
      </c>
      <c r="T100" s="251" t="s">
        <v>5846</v>
      </c>
    </row>
    <row r="101" spans="1:20" s="39" customFormat="1" ht="22.5">
      <c r="A101" s="249" t="s">
        <v>3247</v>
      </c>
      <c r="B101" s="249" t="s">
        <v>964</v>
      </c>
      <c r="C101" s="249" t="s">
        <v>2553</v>
      </c>
      <c r="D101" s="250" t="s">
        <v>2631</v>
      </c>
      <c r="E101" s="251" t="s">
        <v>967</v>
      </c>
      <c r="F101" s="254"/>
      <c r="G101" s="300"/>
      <c r="H101" s="300"/>
      <c r="I101" s="300"/>
      <c r="J101" s="300"/>
      <c r="K101" s="300"/>
      <c r="L101" s="301"/>
      <c r="M101" s="250" t="s">
        <v>2555</v>
      </c>
      <c r="N101" s="251" t="s">
        <v>229</v>
      </c>
      <c r="O101" s="300"/>
      <c r="P101" s="250" t="s">
        <v>2834</v>
      </c>
      <c r="Q101" s="251" t="s">
        <v>230</v>
      </c>
      <c r="R101" s="251" t="s">
        <v>213</v>
      </c>
      <c r="S101" s="251" t="s">
        <v>213</v>
      </c>
      <c r="T101" s="251" t="s">
        <v>5060</v>
      </c>
    </row>
    <row r="102" spans="1:20" s="39" customFormat="1" ht="75.75" customHeight="1">
      <c r="A102" s="249" t="s">
        <v>3248</v>
      </c>
      <c r="B102" s="249" t="s">
        <v>2547</v>
      </c>
      <c r="C102" s="249" t="s">
        <v>2548</v>
      </c>
      <c r="D102" s="250" t="s">
        <v>5871</v>
      </c>
      <c r="E102" s="251" t="s">
        <v>2549</v>
      </c>
      <c r="F102" s="301"/>
      <c r="G102" s="300"/>
      <c r="H102" s="300"/>
      <c r="I102" s="300"/>
      <c r="J102" s="300"/>
      <c r="K102" s="300"/>
      <c r="L102" s="301"/>
      <c r="M102" s="250" t="s">
        <v>2550</v>
      </c>
      <c r="N102" s="251" t="s">
        <v>229</v>
      </c>
      <c r="O102" s="300"/>
      <c r="P102" s="252" t="s">
        <v>5867</v>
      </c>
      <c r="Q102" s="251" t="s">
        <v>230</v>
      </c>
      <c r="R102" s="251" t="s">
        <v>213</v>
      </c>
      <c r="S102" s="260" t="s">
        <v>213</v>
      </c>
      <c r="T102" s="251" t="s">
        <v>5846</v>
      </c>
    </row>
    <row r="103" spans="1:20" s="39" customFormat="1" ht="33.75">
      <c r="A103" s="249" t="s">
        <v>3249</v>
      </c>
      <c r="B103" s="249" t="s">
        <v>4891</v>
      </c>
      <c r="C103" s="249" t="s">
        <v>4893</v>
      </c>
      <c r="D103" s="250" t="s">
        <v>4917</v>
      </c>
      <c r="E103" s="251" t="s">
        <v>2558</v>
      </c>
      <c r="F103" s="301"/>
      <c r="G103" s="300"/>
      <c r="H103" s="300"/>
      <c r="I103" s="300"/>
      <c r="J103" s="300"/>
      <c r="K103" s="300"/>
      <c r="L103" s="301"/>
      <c r="M103" s="250" t="s">
        <v>2565</v>
      </c>
      <c r="N103" s="251" t="s">
        <v>229</v>
      </c>
      <c r="O103" s="300"/>
      <c r="P103" s="250" t="s">
        <v>5899</v>
      </c>
      <c r="Q103" s="251" t="s">
        <v>230</v>
      </c>
      <c r="R103" s="251" t="s">
        <v>213</v>
      </c>
      <c r="S103" s="260" t="s">
        <v>213</v>
      </c>
      <c r="T103" s="251" t="s">
        <v>6267</v>
      </c>
    </row>
    <row r="104" spans="1:20" s="39" customFormat="1" ht="41.25" customHeight="1">
      <c r="A104" s="249" t="s">
        <v>3250</v>
      </c>
      <c r="B104" s="249" t="s">
        <v>5790</v>
      </c>
      <c r="C104" s="249" t="s">
        <v>5514</v>
      </c>
      <c r="D104" s="250" t="s">
        <v>6079</v>
      </c>
      <c r="E104" s="251" t="s">
        <v>6071</v>
      </c>
      <c r="F104" s="254"/>
      <c r="G104" s="251"/>
      <c r="H104" s="251"/>
      <c r="I104" s="251"/>
      <c r="J104" s="251"/>
      <c r="K104" s="251"/>
      <c r="L104" s="254"/>
      <c r="M104" s="250" t="s">
        <v>2559</v>
      </c>
      <c r="N104" s="251" t="s">
        <v>229</v>
      </c>
      <c r="O104" s="251"/>
      <c r="P104" s="250" t="s">
        <v>6072</v>
      </c>
      <c r="Q104" s="251" t="s">
        <v>230</v>
      </c>
      <c r="R104" s="251" t="s">
        <v>230</v>
      </c>
      <c r="S104" s="260" t="s">
        <v>213</v>
      </c>
      <c r="T104" s="251" t="s">
        <v>5846</v>
      </c>
    </row>
    <row r="105" spans="1:20" s="39" customFormat="1" ht="47.25" customHeight="1">
      <c r="A105" s="249" t="s">
        <v>3251</v>
      </c>
      <c r="B105" s="249" t="s">
        <v>2560</v>
      </c>
      <c r="C105" s="249" t="s">
        <v>4903</v>
      </c>
      <c r="D105" s="250" t="s">
        <v>5879</v>
      </c>
      <c r="E105" s="251" t="s">
        <v>946</v>
      </c>
      <c r="F105" s="254"/>
      <c r="G105" s="300"/>
      <c r="H105" s="300"/>
      <c r="I105" s="300"/>
      <c r="J105" s="300"/>
      <c r="K105" s="300"/>
      <c r="L105" s="301"/>
      <c r="M105" s="250" t="s">
        <v>2562</v>
      </c>
      <c r="N105" s="251" t="s">
        <v>229</v>
      </c>
      <c r="O105" s="300"/>
      <c r="P105" s="250" t="s">
        <v>5917</v>
      </c>
      <c r="Q105" s="251" t="s">
        <v>230</v>
      </c>
      <c r="R105" s="251" t="s">
        <v>213</v>
      </c>
      <c r="S105" s="251" t="s">
        <v>213</v>
      </c>
      <c r="T105" s="251" t="s">
        <v>5846</v>
      </c>
    </row>
    <row r="106" spans="1:20" s="39" customFormat="1" ht="94.35" customHeight="1">
      <c r="A106" s="261" t="s">
        <v>4753</v>
      </c>
      <c r="B106" s="261" t="s">
        <v>2663</v>
      </c>
      <c r="C106" s="261" t="s">
        <v>2664</v>
      </c>
      <c r="D106" s="262" t="s">
        <v>5937</v>
      </c>
      <c r="E106" s="263" t="s">
        <v>295</v>
      </c>
      <c r="F106" s="264"/>
      <c r="G106" s="263"/>
      <c r="H106" s="263"/>
      <c r="I106" s="263"/>
      <c r="J106" s="263"/>
      <c r="K106" s="263"/>
      <c r="L106" s="264"/>
      <c r="M106" s="261"/>
      <c r="N106" s="263" t="s">
        <v>229</v>
      </c>
      <c r="O106" s="263"/>
      <c r="P106" s="262" t="s">
        <v>5939</v>
      </c>
      <c r="Q106" s="265" t="s">
        <v>230</v>
      </c>
      <c r="R106" s="265" t="s">
        <v>213</v>
      </c>
      <c r="S106" s="265" t="s">
        <v>213</v>
      </c>
      <c r="T106" s="251" t="s">
        <v>5060</v>
      </c>
    </row>
    <row r="107" spans="1:20" s="39" customFormat="1" ht="33.75">
      <c r="A107" s="261" t="s">
        <v>3254</v>
      </c>
      <c r="B107" s="261" t="s">
        <v>2665</v>
      </c>
      <c r="C107" s="261" t="s">
        <v>4674</v>
      </c>
      <c r="D107" s="262" t="s">
        <v>4676</v>
      </c>
      <c r="E107" s="263" t="s">
        <v>967</v>
      </c>
      <c r="F107" s="266"/>
      <c r="G107" s="267"/>
      <c r="H107" s="268"/>
      <c r="I107" s="268"/>
      <c r="J107" s="268"/>
      <c r="K107" s="268"/>
      <c r="L107" s="263"/>
      <c r="M107" s="252" t="s">
        <v>2649</v>
      </c>
      <c r="N107" s="263" t="s">
        <v>229</v>
      </c>
      <c r="O107" s="263"/>
      <c r="P107" s="262" t="s">
        <v>6132</v>
      </c>
      <c r="Q107" s="265" t="s">
        <v>230</v>
      </c>
      <c r="R107" s="265" t="s">
        <v>213</v>
      </c>
      <c r="S107" s="265" t="s">
        <v>213</v>
      </c>
      <c r="T107" s="251" t="s">
        <v>5060</v>
      </c>
    </row>
    <row r="108" spans="1:20" s="39" customFormat="1" ht="11.25">
      <c r="A108" s="850" t="s">
        <v>3255</v>
      </c>
      <c r="B108" s="850" t="s">
        <v>2667</v>
      </c>
      <c r="C108" s="850" t="s">
        <v>2668</v>
      </c>
      <c r="D108" s="878" t="s">
        <v>2669</v>
      </c>
      <c r="E108" s="877" t="s">
        <v>2653</v>
      </c>
      <c r="F108" s="271" t="s">
        <v>454</v>
      </c>
      <c r="G108" s="270" t="s">
        <v>2654</v>
      </c>
      <c r="H108" s="879"/>
      <c r="I108" s="879"/>
      <c r="J108" s="879"/>
      <c r="K108" s="879"/>
      <c r="L108" s="877"/>
      <c r="M108" s="878" t="s">
        <v>2649</v>
      </c>
      <c r="N108" s="877" t="s">
        <v>229</v>
      </c>
      <c r="O108" s="877"/>
      <c r="P108" s="878" t="s">
        <v>2670</v>
      </c>
      <c r="Q108" s="826" t="s">
        <v>230</v>
      </c>
      <c r="R108" s="826" t="s">
        <v>213</v>
      </c>
      <c r="S108" s="826" t="s">
        <v>213</v>
      </c>
      <c r="T108" s="826" t="s">
        <v>5060</v>
      </c>
    </row>
    <row r="109" spans="1:20" s="39" customFormat="1" ht="11.25">
      <c r="A109" s="831"/>
      <c r="B109" s="831"/>
      <c r="C109" s="831"/>
      <c r="D109" s="834"/>
      <c r="E109" s="837"/>
      <c r="F109" s="272" t="s">
        <v>457</v>
      </c>
      <c r="G109" s="273" t="s">
        <v>2656</v>
      </c>
      <c r="H109" s="840"/>
      <c r="I109" s="840"/>
      <c r="J109" s="840"/>
      <c r="K109" s="840"/>
      <c r="L109" s="837"/>
      <c r="M109" s="834"/>
      <c r="N109" s="837"/>
      <c r="O109" s="837"/>
      <c r="P109" s="834"/>
      <c r="Q109" s="828"/>
      <c r="R109" s="828"/>
      <c r="S109" s="828"/>
      <c r="T109" s="828"/>
    </row>
    <row r="110" spans="1:20" s="39" customFormat="1" ht="41.25" customHeight="1">
      <c r="A110" s="832"/>
      <c r="B110" s="832"/>
      <c r="C110" s="832"/>
      <c r="D110" s="835"/>
      <c r="E110" s="838"/>
      <c r="F110" s="271" t="s">
        <v>1461</v>
      </c>
      <c r="G110" s="270" t="s">
        <v>2657</v>
      </c>
      <c r="H110" s="841"/>
      <c r="I110" s="841"/>
      <c r="J110" s="841"/>
      <c r="K110" s="841"/>
      <c r="L110" s="838"/>
      <c r="M110" s="835"/>
      <c r="N110" s="838"/>
      <c r="O110" s="838"/>
      <c r="P110" s="835"/>
      <c r="Q110" s="829"/>
      <c r="R110" s="829"/>
      <c r="S110" s="829"/>
      <c r="T110" s="829"/>
    </row>
    <row r="111" spans="1:20" s="39" customFormat="1" ht="114.75" customHeight="1">
      <c r="A111" s="287" t="s">
        <v>3716</v>
      </c>
      <c r="B111" s="287" t="s">
        <v>4448</v>
      </c>
      <c r="C111" s="287" t="s">
        <v>4449</v>
      </c>
      <c r="D111" s="288" t="s">
        <v>6256</v>
      </c>
      <c r="E111" s="289" t="s">
        <v>967</v>
      </c>
      <c r="F111" s="271"/>
      <c r="G111" s="270"/>
      <c r="H111" s="290"/>
      <c r="I111" s="290"/>
      <c r="J111" s="290"/>
      <c r="K111" s="290"/>
      <c r="L111" s="289"/>
      <c r="M111" s="252" t="s">
        <v>2649</v>
      </c>
      <c r="N111" s="289" t="s">
        <v>229</v>
      </c>
      <c r="O111" s="289"/>
      <c r="P111" s="288" t="s">
        <v>6176</v>
      </c>
      <c r="Q111" s="286" t="s">
        <v>230</v>
      </c>
      <c r="R111" s="286" t="s">
        <v>213</v>
      </c>
      <c r="S111" s="286" t="s">
        <v>213</v>
      </c>
      <c r="T111" s="286" t="s">
        <v>6187</v>
      </c>
    </row>
    <row r="112" spans="1:20" s="39" customFormat="1" ht="79.5" customHeight="1">
      <c r="A112" s="287" t="s">
        <v>4748</v>
      </c>
      <c r="B112" s="287" t="s">
        <v>4527</v>
      </c>
      <c r="C112" s="287" t="s">
        <v>4528</v>
      </c>
      <c r="D112" s="288" t="s">
        <v>4529</v>
      </c>
      <c r="E112" s="289" t="s">
        <v>295</v>
      </c>
      <c r="F112" s="271"/>
      <c r="G112" s="270"/>
      <c r="H112" s="290"/>
      <c r="I112" s="290"/>
      <c r="J112" s="290"/>
      <c r="K112" s="290"/>
      <c r="L112" s="289"/>
      <c r="M112" s="289"/>
      <c r="N112" s="289" t="s">
        <v>229</v>
      </c>
      <c r="O112" s="289"/>
      <c r="P112" s="288" t="s">
        <v>4653</v>
      </c>
      <c r="Q112" s="286" t="s">
        <v>230</v>
      </c>
      <c r="R112" s="286" t="s">
        <v>213</v>
      </c>
      <c r="S112" s="286" t="s">
        <v>213</v>
      </c>
      <c r="T112" s="286" t="s">
        <v>5060</v>
      </c>
    </row>
    <row r="113" spans="1:20" s="39" customFormat="1" ht="22.5">
      <c r="A113" s="850" t="s">
        <v>4526</v>
      </c>
      <c r="B113" s="850" t="s">
        <v>3717</v>
      </c>
      <c r="C113" s="850" t="s">
        <v>3719</v>
      </c>
      <c r="D113" s="878" t="s">
        <v>3721</v>
      </c>
      <c r="E113" s="877" t="s">
        <v>295</v>
      </c>
      <c r="F113" s="271" t="s">
        <v>454</v>
      </c>
      <c r="G113" s="252" t="s">
        <v>3742</v>
      </c>
      <c r="H113" s="879"/>
      <c r="I113" s="879"/>
      <c r="J113" s="879"/>
      <c r="K113" s="879"/>
      <c r="L113" s="877"/>
      <c r="M113" s="877"/>
      <c r="N113" s="877" t="s">
        <v>229</v>
      </c>
      <c r="O113" s="877"/>
      <c r="P113" s="878" t="s">
        <v>6124</v>
      </c>
      <c r="Q113" s="826" t="s">
        <v>230</v>
      </c>
      <c r="R113" s="826" t="s">
        <v>213</v>
      </c>
      <c r="S113" s="826" t="s">
        <v>213</v>
      </c>
      <c r="T113" s="826" t="s">
        <v>5846</v>
      </c>
    </row>
    <row r="114" spans="1:20" s="39" customFormat="1" ht="22.5">
      <c r="A114" s="850"/>
      <c r="B114" s="850"/>
      <c r="C114" s="850"/>
      <c r="D114" s="878"/>
      <c r="E114" s="877"/>
      <c r="F114" s="271" t="s">
        <v>457</v>
      </c>
      <c r="G114" s="252" t="s">
        <v>3743</v>
      </c>
      <c r="H114" s="879"/>
      <c r="I114" s="879"/>
      <c r="J114" s="879"/>
      <c r="K114" s="879"/>
      <c r="L114" s="877"/>
      <c r="M114" s="877"/>
      <c r="N114" s="877"/>
      <c r="O114" s="877"/>
      <c r="P114" s="878"/>
      <c r="Q114" s="826"/>
      <c r="R114" s="826"/>
      <c r="S114" s="826"/>
      <c r="T114" s="826"/>
    </row>
    <row r="115" spans="1:20" s="39" customFormat="1" ht="22.5">
      <c r="A115" s="850"/>
      <c r="B115" s="850"/>
      <c r="C115" s="850"/>
      <c r="D115" s="878"/>
      <c r="E115" s="877"/>
      <c r="F115" s="271" t="s">
        <v>1461</v>
      </c>
      <c r="G115" s="252" t="s">
        <v>3744</v>
      </c>
      <c r="H115" s="879"/>
      <c r="I115" s="879"/>
      <c r="J115" s="879"/>
      <c r="K115" s="879"/>
      <c r="L115" s="877"/>
      <c r="M115" s="877"/>
      <c r="N115" s="877"/>
      <c r="O115" s="877"/>
      <c r="P115" s="878"/>
      <c r="Q115" s="826"/>
      <c r="R115" s="826"/>
      <c r="S115" s="826"/>
      <c r="T115" s="826"/>
    </row>
    <row r="116" spans="1:20" s="39" customFormat="1" ht="33.75">
      <c r="A116" s="850"/>
      <c r="B116" s="850"/>
      <c r="C116" s="850"/>
      <c r="D116" s="878"/>
      <c r="E116" s="877"/>
      <c r="F116" s="271" t="s">
        <v>1462</v>
      </c>
      <c r="G116" s="252" t="s">
        <v>3745</v>
      </c>
      <c r="H116" s="879"/>
      <c r="I116" s="879"/>
      <c r="J116" s="879"/>
      <c r="K116" s="879"/>
      <c r="L116" s="877"/>
      <c r="M116" s="877"/>
      <c r="N116" s="877"/>
      <c r="O116" s="877"/>
      <c r="P116" s="878"/>
      <c r="Q116" s="826"/>
      <c r="R116" s="826"/>
      <c r="S116" s="826"/>
      <c r="T116" s="826"/>
    </row>
    <row r="117" spans="1:20" s="39" customFormat="1" ht="11.25">
      <c r="A117" s="850"/>
      <c r="B117" s="850"/>
      <c r="C117" s="850"/>
      <c r="D117" s="878"/>
      <c r="E117" s="877"/>
      <c r="F117" s="271" t="s">
        <v>1463</v>
      </c>
      <c r="G117" s="252" t="s">
        <v>3746</v>
      </c>
      <c r="H117" s="879"/>
      <c r="I117" s="879"/>
      <c r="J117" s="879"/>
      <c r="K117" s="879"/>
      <c r="L117" s="877"/>
      <c r="M117" s="877"/>
      <c r="N117" s="877"/>
      <c r="O117" s="877"/>
      <c r="P117" s="878"/>
      <c r="Q117" s="826"/>
      <c r="R117" s="826"/>
      <c r="S117" s="826"/>
      <c r="T117" s="826"/>
    </row>
    <row r="118" spans="1:20" s="39" customFormat="1" ht="11.25">
      <c r="A118" s="850"/>
      <c r="B118" s="850"/>
      <c r="C118" s="850"/>
      <c r="D118" s="878"/>
      <c r="E118" s="877"/>
      <c r="F118" s="271" t="s">
        <v>1628</v>
      </c>
      <c r="G118" s="252" t="s">
        <v>3720</v>
      </c>
      <c r="H118" s="879"/>
      <c r="I118" s="879"/>
      <c r="J118" s="879"/>
      <c r="K118" s="879"/>
      <c r="L118" s="877"/>
      <c r="M118" s="877"/>
      <c r="N118" s="877"/>
      <c r="O118" s="877"/>
      <c r="P118" s="878"/>
      <c r="Q118" s="826"/>
      <c r="R118" s="826"/>
      <c r="S118" s="826"/>
      <c r="T118" s="826"/>
    </row>
    <row r="119" spans="1:20" s="39" customFormat="1" ht="22.5">
      <c r="A119" s="850"/>
      <c r="B119" s="850"/>
      <c r="C119" s="850"/>
      <c r="D119" s="878"/>
      <c r="E119" s="877"/>
      <c r="F119" s="271" t="s">
        <v>1630</v>
      </c>
      <c r="G119" s="252" t="s">
        <v>3747</v>
      </c>
      <c r="H119" s="879"/>
      <c r="I119" s="879"/>
      <c r="J119" s="879"/>
      <c r="K119" s="879"/>
      <c r="L119" s="877"/>
      <c r="M119" s="877"/>
      <c r="N119" s="877"/>
      <c r="O119" s="877"/>
      <c r="P119" s="878"/>
      <c r="Q119" s="826"/>
      <c r="R119" s="826"/>
      <c r="S119" s="826"/>
      <c r="T119" s="826"/>
    </row>
    <row r="120" spans="1:20" s="39" customFormat="1" ht="22.5">
      <c r="A120" s="850"/>
      <c r="B120" s="850"/>
      <c r="C120" s="850"/>
      <c r="D120" s="878"/>
      <c r="E120" s="877"/>
      <c r="F120" s="271" t="s">
        <v>1464</v>
      </c>
      <c r="G120" s="252" t="s">
        <v>3748</v>
      </c>
      <c r="H120" s="879"/>
      <c r="I120" s="879"/>
      <c r="J120" s="879"/>
      <c r="K120" s="879"/>
      <c r="L120" s="877"/>
      <c r="M120" s="877"/>
      <c r="N120" s="877"/>
      <c r="O120" s="877"/>
      <c r="P120" s="878"/>
      <c r="Q120" s="826"/>
      <c r="R120" s="826"/>
      <c r="S120" s="826"/>
      <c r="T120" s="826"/>
    </row>
    <row r="121" spans="1:20" s="39" customFormat="1" ht="11.25">
      <c r="A121" s="850"/>
      <c r="B121" s="850"/>
      <c r="C121" s="850"/>
      <c r="D121" s="878"/>
      <c r="E121" s="877"/>
      <c r="F121" s="271" t="s">
        <v>460</v>
      </c>
      <c r="G121" s="252" t="s">
        <v>3749</v>
      </c>
      <c r="H121" s="879"/>
      <c r="I121" s="879"/>
      <c r="J121" s="879"/>
      <c r="K121" s="879"/>
      <c r="L121" s="877"/>
      <c r="M121" s="877"/>
      <c r="N121" s="877"/>
      <c r="O121" s="877"/>
      <c r="P121" s="878"/>
      <c r="Q121" s="826"/>
      <c r="R121" s="826"/>
      <c r="S121" s="826"/>
      <c r="T121" s="826"/>
    </row>
    <row r="122" spans="1:20" s="39" customFormat="1" ht="22.5">
      <c r="A122" s="850"/>
      <c r="B122" s="850"/>
      <c r="C122" s="850"/>
      <c r="D122" s="878"/>
      <c r="E122" s="877"/>
      <c r="F122" s="271" t="s">
        <v>298</v>
      </c>
      <c r="G122" s="252" t="s">
        <v>3750</v>
      </c>
      <c r="H122" s="879"/>
      <c r="I122" s="879"/>
      <c r="J122" s="879"/>
      <c r="K122" s="879"/>
      <c r="L122" s="877"/>
      <c r="M122" s="877"/>
      <c r="N122" s="877"/>
      <c r="O122" s="877"/>
      <c r="P122" s="878"/>
      <c r="Q122" s="826"/>
      <c r="R122" s="826"/>
      <c r="S122" s="826"/>
      <c r="T122" s="826"/>
    </row>
    <row r="123" spans="1:20" s="39" customFormat="1" ht="39" customHeight="1">
      <c r="A123" s="287" t="s">
        <v>4981</v>
      </c>
      <c r="B123" s="261" t="s">
        <v>4943</v>
      </c>
      <c r="C123" s="261" t="s">
        <v>219</v>
      </c>
      <c r="D123" s="262" t="s">
        <v>4945</v>
      </c>
      <c r="E123" s="263" t="s">
        <v>1841</v>
      </c>
      <c r="F123" s="263"/>
      <c r="G123" s="263"/>
      <c r="H123" s="263"/>
      <c r="I123" s="263"/>
      <c r="J123" s="263"/>
      <c r="K123" s="263"/>
      <c r="L123" s="263"/>
      <c r="M123" s="263"/>
      <c r="N123" s="263" t="s">
        <v>229</v>
      </c>
      <c r="O123" s="263"/>
      <c r="P123" s="262" t="s">
        <v>4948</v>
      </c>
      <c r="Q123" s="263" t="s">
        <v>230</v>
      </c>
      <c r="R123" s="263" t="s">
        <v>230</v>
      </c>
      <c r="S123" s="263" t="s">
        <v>213</v>
      </c>
      <c r="T123" s="263" t="s">
        <v>5846</v>
      </c>
    </row>
    <row r="124" spans="1:20" ht="38.85" customHeight="1">
      <c r="A124" s="287" t="s">
        <v>4982</v>
      </c>
      <c r="B124" s="261" t="s">
        <v>4944</v>
      </c>
      <c r="C124" s="261" t="s">
        <v>222</v>
      </c>
      <c r="D124" s="262" t="s">
        <v>4946</v>
      </c>
      <c r="E124" s="263" t="s">
        <v>1841</v>
      </c>
      <c r="F124" s="263"/>
      <c r="G124" s="263"/>
      <c r="H124" s="263"/>
      <c r="I124" s="263"/>
      <c r="J124" s="263"/>
      <c r="K124" s="263"/>
      <c r="L124" s="263"/>
      <c r="M124" s="263"/>
      <c r="N124" s="263" t="s">
        <v>229</v>
      </c>
      <c r="O124" s="263"/>
      <c r="P124" s="262" t="s">
        <v>4947</v>
      </c>
      <c r="Q124" s="263" t="s">
        <v>230</v>
      </c>
      <c r="R124" s="263" t="s">
        <v>230</v>
      </c>
      <c r="S124" s="263" t="s">
        <v>213</v>
      </c>
      <c r="T124" s="263" t="s">
        <v>5846</v>
      </c>
    </row>
    <row r="125" spans="1:20" ht="33.6" customHeight="1">
      <c r="A125" s="291" t="s">
        <v>6031</v>
      </c>
      <c r="B125" s="291" t="s">
        <v>6010</v>
      </c>
      <c r="C125" s="291" t="s">
        <v>6011</v>
      </c>
      <c r="D125" s="292" t="s">
        <v>6062</v>
      </c>
      <c r="E125" s="260" t="s">
        <v>6013</v>
      </c>
      <c r="F125" s="293"/>
      <c r="G125" s="294"/>
      <c r="H125" s="294"/>
      <c r="I125" s="294"/>
      <c r="J125" s="294"/>
      <c r="K125" s="294"/>
      <c r="L125" s="293"/>
      <c r="M125" s="292"/>
      <c r="N125" s="260" t="s">
        <v>229</v>
      </c>
      <c r="O125" s="294"/>
      <c r="P125" s="292" t="s">
        <v>6014</v>
      </c>
      <c r="Q125" s="260" t="s">
        <v>230</v>
      </c>
      <c r="R125" s="260" t="s">
        <v>230</v>
      </c>
      <c r="S125" s="260" t="s">
        <v>213</v>
      </c>
      <c r="T125" s="251" t="s">
        <v>5846</v>
      </c>
    </row>
    <row r="126" spans="1:20" ht="66" customHeight="1">
      <c r="A126" s="291" t="s">
        <v>6158</v>
      </c>
      <c r="B126" s="249" t="s">
        <v>6181</v>
      </c>
      <c r="C126" s="249" t="s">
        <v>6183</v>
      </c>
      <c r="D126" s="250" t="s">
        <v>6164</v>
      </c>
      <c r="E126" s="289" t="s">
        <v>973</v>
      </c>
      <c r="F126" s="254"/>
      <c r="G126" s="251"/>
      <c r="H126" s="300"/>
      <c r="I126" s="300"/>
      <c r="J126" s="300"/>
      <c r="K126" s="300"/>
      <c r="L126" s="301"/>
      <c r="M126" s="502"/>
      <c r="N126" s="251" t="s">
        <v>229</v>
      </c>
      <c r="O126" s="300"/>
      <c r="P126" s="510" t="s">
        <v>6176</v>
      </c>
      <c r="Q126" s="251" t="s">
        <v>230</v>
      </c>
      <c r="R126" s="251" t="s">
        <v>213</v>
      </c>
      <c r="S126" s="251" t="s">
        <v>213</v>
      </c>
      <c r="T126" s="251" t="s">
        <v>6141</v>
      </c>
    </row>
    <row r="127" spans="1:20" ht="69" customHeight="1">
      <c r="A127" s="291" t="s">
        <v>6159</v>
      </c>
      <c r="B127" s="249" t="s">
        <v>6182</v>
      </c>
      <c r="C127" s="249" t="s">
        <v>6184</v>
      </c>
      <c r="D127" s="250" t="s">
        <v>6165</v>
      </c>
      <c r="E127" s="289" t="s">
        <v>973</v>
      </c>
      <c r="F127" s="254"/>
      <c r="G127" s="251"/>
      <c r="H127" s="300"/>
      <c r="I127" s="300"/>
      <c r="J127" s="300"/>
      <c r="K127" s="300"/>
      <c r="L127" s="301"/>
      <c r="M127" s="502"/>
      <c r="N127" s="251" t="s">
        <v>229</v>
      </c>
      <c r="O127" s="300"/>
      <c r="P127" s="510" t="s">
        <v>6176</v>
      </c>
      <c r="Q127" s="251" t="s">
        <v>230</v>
      </c>
      <c r="R127" s="251" t="s">
        <v>213</v>
      </c>
      <c r="S127" s="251" t="s">
        <v>213</v>
      </c>
      <c r="T127" s="251" t="s">
        <v>6141</v>
      </c>
    </row>
    <row r="128" spans="1:20">
      <c r="A128" s="101"/>
      <c r="B128" s="101"/>
      <c r="C128" s="101"/>
      <c r="D128" s="101"/>
      <c r="E128" s="101"/>
      <c r="F128" s="101"/>
      <c r="G128" s="101"/>
      <c r="H128" s="101"/>
      <c r="I128" s="101"/>
      <c r="J128" s="101"/>
      <c r="K128" s="101"/>
      <c r="L128" s="101"/>
      <c r="M128" s="101"/>
      <c r="N128" s="101"/>
      <c r="O128" s="101"/>
      <c r="P128" s="101"/>
      <c r="Q128" s="101"/>
      <c r="R128" s="101"/>
      <c r="S128" s="101"/>
      <c r="T128" s="101"/>
    </row>
  </sheetData>
  <mergeCells count="203">
    <mergeCell ref="L3:M3"/>
    <mergeCell ref="T113:T122"/>
    <mergeCell ref="L113:L122"/>
    <mergeCell ref="M113:M122"/>
    <mergeCell ref="N113:N122"/>
    <mergeCell ref="O113:O122"/>
    <mergeCell ref="P113:P122"/>
    <mergeCell ref="Q113:Q122"/>
    <mergeCell ref="R113:R122"/>
    <mergeCell ref="S113:S122"/>
    <mergeCell ref="R78:R98"/>
    <mergeCell ref="O46:O68"/>
    <mergeCell ref="P46:P68"/>
    <mergeCell ref="O71:O77"/>
    <mergeCell ref="P71:P77"/>
    <mergeCell ref="M46:M68"/>
    <mergeCell ref="N46:N68"/>
    <mergeCell ref="M15:M19"/>
    <mergeCell ref="L15:L19"/>
    <mergeCell ref="T12:T19"/>
    <mergeCell ref="R12:R19"/>
    <mergeCell ref="R108:R110"/>
    <mergeCell ref="L46:L68"/>
    <mergeCell ref="P34:P36"/>
    <mergeCell ref="Q34:Q36"/>
    <mergeCell ref="B71:B77"/>
    <mergeCell ref="G37:G39"/>
    <mergeCell ref="Q71:Q77"/>
    <mergeCell ref="A34:A36"/>
    <mergeCell ref="K108:K110"/>
    <mergeCell ref="H78:H98"/>
    <mergeCell ref="I78:I98"/>
    <mergeCell ref="J78:J98"/>
    <mergeCell ref="H71:H77"/>
    <mergeCell ref="I71:I77"/>
    <mergeCell ref="J71:J77"/>
    <mergeCell ref="K71:K77"/>
    <mergeCell ref="L71:L77"/>
    <mergeCell ref="M71:M77"/>
    <mergeCell ref="N71:N77"/>
    <mergeCell ref="K78:K98"/>
    <mergeCell ref="M78:M98"/>
    <mergeCell ref="N78:N98"/>
    <mergeCell ref="L78:L98"/>
    <mergeCell ref="O78:O98"/>
    <mergeCell ref="P78:P98"/>
    <mergeCell ref="Q78:Q98"/>
    <mergeCell ref="A113:A122"/>
    <mergeCell ref="B113:B122"/>
    <mergeCell ref="C113:C122"/>
    <mergeCell ref="D113:D122"/>
    <mergeCell ref="E113:E122"/>
    <mergeCell ref="H113:H122"/>
    <mergeCell ref="I113:I122"/>
    <mergeCell ref="J113:J122"/>
    <mergeCell ref="Q108:Q110"/>
    <mergeCell ref="K113:K122"/>
    <mergeCell ref="A108:A110"/>
    <mergeCell ref="B108:B110"/>
    <mergeCell ref="C108:C110"/>
    <mergeCell ref="D108:D110"/>
    <mergeCell ref="E108:E110"/>
    <mergeCell ref="H108:H110"/>
    <mergeCell ref="I108:I110"/>
    <mergeCell ref="J108:J110"/>
    <mergeCell ref="P12:P19"/>
    <mergeCell ref="Q12:Q19"/>
    <mergeCell ref="O28:O33"/>
    <mergeCell ref="P28:P33"/>
    <mergeCell ref="Q28:Q33"/>
    <mergeCell ref="R28:R33"/>
    <mergeCell ref="H46:H68"/>
    <mergeCell ref="I46:I68"/>
    <mergeCell ref="J46:J68"/>
    <mergeCell ref="Q46:Q68"/>
    <mergeCell ref="R46:R68"/>
    <mergeCell ref="J37:J39"/>
    <mergeCell ref="K37:K39"/>
    <mergeCell ref="N37:N39"/>
    <mergeCell ref="O37:O39"/>
    <mergeCell ref="Q37:Q39"/>
    <mergeCell ref="R37:R39"/>
    <mergeCell ref="P37:P39"/>
    <mergeCell ref="H37:H39"/>
    <mergeCell ref="I37:I39"/>
    <mergeCell ref="L20:L27"/>
    <mergeCell ref="M20:M27"/>
    <mergeCell ref="N20:N27"/>
    <mergeCell ref="O34:O36"/>
    <mergeCell ref="T8:T11"/>
    <mergeCell ref="N8:N11"/>
    <mergeCell ref="O8:O11"/>
    <mergeCell ref="P8:P11"/>
    <mergeCell ref="Q8:Q11"/>
    <mergeCell ref="I8:I11"/>
    <mergeCell ref="J8:J11"/>
    <mergeCell ref="K8:K11"/>
    <mergeCell ref="L8:L11"/>
    <mergeCell ref="M8:M11"/>
    <mergeCell ref="A3:F3"/>
    <mergeCell ref="H3:K3"/>
    <mergeCell ref="H4:K4"/>
    <mergeCell ref="Q4:S4"/>
    <mergeCell ref="I12:I19"/>
    <mergeCell ref="J12:J19"/>
    <mergeCell ref="K12:K19"/>
    <mergeCell ref="N12:N19"/>
    <mergeCell ref="O12:O19"/>
    <mergeCell ref="A12:A19"/>
    <mergeCell ref="C12:C19"/>
    <mergeCell ref="A8:A11"/>
    <mergeCell ref="C8:C11"/>
    <mergeCell ref="D8:D11"/>
    <mergeCell ref="E8:E11"/>
    <mergeCell ref="H8:H11"/>
    <mergeCell ref="B8:B11"/>
    <mergeCell ref="D12:D19"/>
    <mergeCell ref="E12:E19"/>
    <mergeCell ref="H12:H19"/>
    <mergeCell ref="R8:R11"/>
    <mergeCell ref="S8:S11"/>
    <mergeCell ref="B12:B19"/>
    <mergeCell ref="S12:S19"/>
    <mergeCell ref="C28:C33"/>
    <mergeCell ref="T20:T27"/>
    <mergeCell ref="L28:L33"/>
    <mergeCell ref="M28:M33"/>
    <mergeCell ref="N28:N33"/>
    <mergeCell ref="T28:T33"/>
    <mergeCell ref="E28:E33"/>
    <mergeCell ref="S20:S27"/>
    <mergeCell ref="E20:E27"/>
    <mergeCell ref="S28:S33"/>
    <mergeCell ref="R20:R27"/>
    <mergeCell ref="I20:I27"/>
    <mergeCell ref="J20:J27"/>
    <mergeCell ref="K20:K27"/>
    <mergeCell ref="O20:O27"/>
    <mergeCell ref="P20:P27"/>
    <mergeCell ref="Q20:Q27"/>
    <mergeCell ref="H28:H33"/>
    <mergeCell ref="I28:I33"/>
    <mergeCell ref="J28:J33"/>
    <mergeCell ref="K28:K33"/>
    <mergeCell ref="H20:H27"/>
    <mergeCell ref="S46:S68"/>
    <mergeCell ref="A28:A33"/>
    <mergeCell ref="B20:B27"/>
    <mergeCell ref="B28:B33"/>
    <mergeCell ref="E37:E39"/>
    <mergeCell ref="F37:F39"/>
    <mergeCell ref="B78:B98"/>
    <mergeCell ref="C71:C77"/>
    <mergeCell ref="D71:D77"/>
    <mergeCell ref="E71:E77"/>
    <mergeCell ref="E78:E98"/>
    <mergeCell ref="D78:D98"/>
    <mergeCell ref="C78:C98"/>
    <mergeCell ref="A46:A68"/>
    <mergeCell ref="A20:A27"/>
    <mergeCell ref="C20:C27"/>
    <mergeCell ref="D20:D27"/>
    <mergeCell ref="C34:C36"/>
    <mergeCell ref="D34:D36"/>
    <mergeCell ref="E34:E36"/>
    <mergeCell ref="F34:F36"/>
    <mergeCell ref="A71:A77"/>
    <mergeCell ref="D37:D39"/>
    <mergeCell ref="D28:D33"/>
    <mergeCell ref="T71:T77"/>
    <mergeCell ref="S108:S110"/>
    <mergeCell ref="T108:T110"/>
    <mergeCell ref="L108:L110"/>
    <mergeCell ref="M108:M110"/>
    <mergeCell ref="N108:N110"/>
    <mergeCell ref="O108:O110"/>
    <mergeCell ref="P108:P110"/>
    <mergeCell ref="T78:T98"/>
    <mergeCell ref="S78:S98"/>
    <mergeCell ref="T46:T68"/>
    <mergeCell ref="R71:R77"/>
    <mergeCell ref="S71:S77"/>
    <mergeCell ref="A78:A98"/>
    <mergeCell ref="R34:R36"/>
    <mergeCell ref="G34:G36"/>
    <mergeCell ref="K46:K68"/>
    <mergeCell ref="H34:H36"/>
    <mergeCell ref="I34:I36"/>
    <mergeCell ref="J34:J36"/>
    <mergeCell ref="K34:K36"/>
    <mergeCell ref="B37:B39"/>
    <mergeCell ref="B46:B68"/>
    <mergeCell ref="C46:C68"/>
    <mergeCell ref="D46:D68"/>
    <mergeCell ref="E46:E68"/>
    <mergeCell ref="B34:B36"/>
    <mergeCell ref="A37:A39"/>
    <mergeCell ref="C37:C39"/>
    <mergeCell ref="S34:S36"/>
    <mergeCell ref="T34:T36"/>
    <mergeCell ref="T37:T39"/>
    <mergeCell ref="S37:S39"/>
    <mergeCell ref="N34:N36"/>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A95C4AAA-242F-46CE-A37F-A4049E2FD09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2B073721-30B3-480A-BF68-50105DE1E6E2}">
            <xm:f>'C:\Users\ANFA\AppData\Local\Microsoft\Windows\Temporary Internet Files\Content.Outlook\E2I1UPGE\[MSDS v2.0 TOS 2nd Attempt.xlsx]MAT101Booking'!#REF!=yes</xm:f>
            <x14:dxf>
              <fill>
                <patternFill>
                  <bgColor indexed="43"/>
                </patternFill>
              </fill>
            </x14:dxf>
          </x14:cfRule>
          <xm:sqref>P100</xm:sqref>
        </x14:conditionalFormatting>
        <x14:conditionalFormatting xmlns:xm="http://schemas.microsoft.com/office/excel/2006/main">
          <x14:cfRule type="expression" priority="3" stopIfTrue="1" id="{CB33E088-F7C2-491D-9A12-D28FA9A4B8D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CDEC13DE-867F-468E-B952-188D55AC45E0}">
            <xm:f>'C:\Users\ANFA\AppData\Local\Microsoft\Windows\Temporary Internet Files\Content.Outlook\E2I1UPGE\[MSDS v2.0 TOS 2nd Attempt.xlsx]MAT101Booking'!#REF!=yes</xm:f>
            <x14:dxf>
              <fill>
                <patternFill>
                  <bgColor indexed="43"/>
                </patternFill>
              </fill>
            </x14:dxf>
          </x14:cfRule>
          <xm:sqref>P102</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4791-CF49-4542-A92E-18C5A14DD043}">
  <sheetPr codeName="Sheet25">
    <tabColor theme="5" tint="0.59999389629810485"/>
    <pageSetUpPr fitToPage="1"/>
  </sheetPr>
  <dimension ref="A1:T70"/>
  <sheetViews>
    <sheetView showGridLines="0" zoomScaleNormal="100" workbookViewId="0"/>
  </sheetViews>
  <sheetFormatPr defaultColWidth="8.88671875" defaultRowHeight="12.75"/>
  <cols>
    <col min="1" max="1" width="7.21875" style="3" bestFit="1" customWidth="1"/>
    <col min="2" max="2" width="16.109375" style="3" customWidth="1"/>
    <col min="3" max="3" width="23.55468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46" style="3" customWidth="1"/>
    <col min="12" max="12" width="8.88671875" style="3" customWidth="1"/>
    <col min="13" max="13" width="35.88671875" style="3" customWidth="1"/>
    <col min="14" max="14" width="11.6640625" style="3" customWidth="1"/>
    <col min="15" max="15" width="56.44140625" style="100" customWidth="1"/>
    <col min="16" max="16" width="31.5546875" style="3" customWidth="1"/>
    <col min="17" max="18" width="7" style="3" bestFit="1" customWidth="1"/>
    <col min="19" max="19" width="7.5546875" style="3" bestFit="1"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97.25" customHeight="1">
      <c r="A3" s="739" t="s">
        <v>807</v>
      </c>
      <c r="B3" s="740"/>
      <c r="C3" s="740"/>
      <c r="D3" s="740"/>
      <c r="E3" s="740"/>
      <c r="F3" s="740"/>
      <c r="G3" s="82"/>
      <c r="H3" s="741" t="s">
        <v>2480</v>
      </c>
      <c r="I3" s="742"/>
      <c r="J3" s="742"/>
      <c r="K3" s="743"/>
      <c r="L3" s="748" t="s">
        <v>1080</v>
      </c>
      <c r="M3" s="807"/>
      <c r="N3" s="488" t="s">
        <v>6109</v>
      </c>
      <c r="O3" s="83" t="s">
        <v>6361</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78.75">
      <c r="A6" s="91" t="s">
        <v>2219</v>
      </c>
      <c r="B6" s="91" t="s">
        <v>768</v>
      </c>
      <c r="C6" s="110" t="s">
        <v>1875</v>
      </c>
      <c r="D6" s="37" t="s">
        <v>770</v>
      </c>
      <c r="E6" s="38" t="s">
        <v>1170</v>
      </c>
      <c r="F6" s="38"/>
      <c r="G6" s="37"/>
      <c r="H6" s="38" t="s">
        <v>210</v>
      </c>
      <c r="I6" s="38" t="s">
        <v>210</v>
      </c>
      <c r="J6" s="38" t="s">
        <v>21</v>
      </c>
      <c r="K6" s="37"/>
      <c r="L6" s="38" t="s">
        <v>211</v>
      </c>
      <c r="M6" s="37" t="s">
        <v>1802</v>
      </c>
      <c r="N6" s="38" t="s">
        <v>31</v>
      </c>
      <c r="O6" s="37" t="s">
        <v>5384</v>
      </c>
      <c r="P6" s="94"/>
      <c r="Q6" s="95" t="s">
        <v>213</v>
      </c>
      <c r="R6" s="95" t="s">
        <v>213</v>
      </c>
      <c r="S6" s="95" t="s">
        <v>213</v>
      </c>
      <c r="T6" s="95" t="s">
        <v>2473</v>
      </c>
    </row>
    <row r="7" spans="1:20" s="39" customFormat="1" ht="287.25" customHeight="1">
      <c r="A7" s="133" t="s">
        <v>2220</v>
      </c>
      <c r="B7" s="133" t="s">
        <v>1420</v>
      </c>
      <c r="C7" s="134" t="s">
        <v>1422</v>
      </c>
      <c r="D7" s="130" t="s">
        <v>1423</v>
      </c>
      <c r="E7" s="131" t="s">
        <v>1841</v>
      </c>
      <c r="F7" s="131"/>
      <c r="G7" s="130"/>
      <c r="H7" s="131" t="s">
        <v>210</v>
      </c>
      <c r="I7" s="131" t="s">
        <v>210</v>
      </c>
      <c r="J7" s="131" t="s">
        <v>21</v>
      </c>
      <c r="K7" s="132" t="s">
        <v>5621</v>
      </c>
      <c r="L7" s="132" t="s">
        <v>329</v>
      </c>
      <c r="M7" s="132" t="s">
        <v>715</v>
      </c>
      <c r="N7" s="131" t="s">
        <v>31</v>
      </c>
      <c r="O7" s="37" t="s">
        <v>5733</v>
      </c>
      <c r="P7" s="94"/>
      <c r="Q7" s="95" t="s">
        <v>213</v>
      </c>
      <c r="R7" s="95" t="s">
        <v>213</v>
      </c>
      <c r="S7" s="95" t="s">
        <v>213</v>
      </c>
      <c r="T7" s="144" t="s">
        <v>5714</v>
      </c>
    </row>
    <row r="8" spans="1:20" s="39" customFormat="1" ht="67.5">
      <c r="A8" s="133" t="s">
        <v>2221</v>
      </c>
      <c r="B8" s="133" t="s">
        <v>1424</v>
      </c>
      <c r="C8" s="134" t="s">
        <v>1425</v>
      </c>
      <c r="D8" s="130" t="s">
        <v>1881</v>
      </c>
      <c r="E8" s="131" t="s">
        <v>1846</v>
      </c>
      <c r="F8" s="131"/>
      <c r="G8" s="130"/>
      <c r="H8" s="131" t="s">
        <v>21</v>
      </c>
      <c r="I8" s="131" t="s">
        <v>210</v>
      </c>
      <c r="J8" s="131" t="s">
        <v>21</v>
      </c>
      <c r="K8" s="132"/>
      <c r="L8" s="132" t="s">
        <v>329</v>
      </c>
      <c r="M8" s="132" t="s">
        <v>729</v>
      </c>
      <c r="N8" s="131" t="s">
        <v>155</v>
      </c>
      <c r="O8" s="37" t="s">
        <v>3460</v>
      </c>
      <c r="P8" s="94"/>
      <c r="Q8" s="95" t="s">
        <v>213</v>
      </c>
      <c r="R8" s="95" t="s">
        <v>213</v>
      </c>
      <c r="S8" s="95" t="s">
        <v>213</v>
      </c>
      <c r="T8" s="144" t="s">
        <v>5538</v>
      </c>
    </row>
    <row r="9" spans="1:20" ht="101.25">
      <c r="A9" s="133" t="s">
        <v>2222</v>
      </c>
      <c r="B9" s="133" t="s">
        <v>759</v>
      </c>
      <c r="C9" s="134" t="s">
        <v>1974</v>
      </c>
      <c r="D9" s="130" t="s">
        <v>761</v>
      </c>
      <c r="E9" s="131" t="s">
        <v>708</v>
      </c>
      <c r="F9" s="130"/>
      <c r="G9" s="130"/>
      <c r="H9" s="131" t="s">
        <v>21</v>
      </c>
      <c r="I9" s="131" t="s">
        <v>210</v>
      </c>
      <c r="J9" s="131" t="s">
        <v>21</v>
      </c>
      <c r="K9" s="130" t="s">
        <v>509</v>
      </c>
      <c r="L9" s="130" t="s">
        <v>326</v>
      </c>
      <c r="M9" s="130" t="s">
        <v>715</v>
      </c>
      <c r="N9" s="131" t="s">
        <v>155</v>
      </c>
      <c r="O9" s="37" t="s">
        <v>3990</v>
      </c>
      <c r="P9" s="133"/>
      <c r="Q9" s="131" t="s">
        <v>213</v>
      </c>
      <c r="R9" s="131" t="s">
        <v>213</v>
      </c>
      <c r="S9" s="131" t="s">
        <v>213</v>
      </c>
      <c r="T9" s="144" t="s">
        <v>2473</v>
      </c>
    </row>
    <row r="10" spans="1:20" ht="83.25" customHeight="1">
      <c r="A10" s="133" t="s">
        <v>2223</v>
      </c>
      <c r="B10" s="133" t="s">
        <v>517</v>
      </c>
      <c r="C10" s="134" t="s">
        <v>1339</v>
      </c>
      <c r="D10" s="130" t="s">
        <v>515</v>
      </c>
      <c r="E10" s="130" t="s">
        <v>217</v>
      </c>
      <c r="F10" s="130"/>
      <c r="G10" s="130"/>
      <c r="H10" s="131" t="s">
        <v>21</v>
      </c>
      <c r="I10" s="131" t="s">
        <v>210</v>
      </c>
      <c r="J10" s="131" t="s">
        <v>21</v>
      </c>
      <c r="K10" s="130" t="s">
        <v>2431</v>
      </c>
      <c r="L10" s="130" t="s">
        <v>516</v>
      </c>
      <c r="M10" s="130" t="s">
        <v>516</v>
      </c>
      <c r="N10" s="131" t="s">
        <v>155</v>
      </c>
      <c r="O10" s="37" t="s">
        <v>5385</v>
      </c>
      <c r="P10" s="133"/>
      <c r="Q10" s="131" t="s">
        <v>213</v>
      </c>
      <c r="R10" s="131" t="s">
        <v>213</v>
      </c>
      <c r="S10" s="131" t="s">
        <v>213</v>
      </c>
      <c r="T10" s="144" t="s">
        <v>2473</v>
      </c>
    </row>
    <row r="11" spans="1:20" ht="56.25">
      <c r="A11" s="133" t="s">
        <v>2224</v>
      </c>
      <c r="B11" s="133" t="s">
        <v>1227</v>
      </c>
      <c r="C11" s="134" t="s">
        <v>1226</v>
      </c>
      <c r="D11" s="130" t="s">
        <v>1228</v>
      </c>
      <c r="E11" s="131" t="s">
        <v>217</v>
      </c>
      <c r="F11" s="131"/>
      <c r="G11" s="130"/>
      <c r="H11" s="131" t="s">
        <v>21</v>
      </c>
      <c r="I11" s="131" t="s">
        <v>210</v>
      </c>
      <c r="J11" s="131" t="s">
        <v>21</v>
      </c>
      <c r="K11" s="132"/>
      <c r="L11" s="132" t="s">
        <v>21</v>
      </c>
      <c r="M11" s="132" t="s">
        <v>1820</v>
      </c>
      <c r="N11" s="131" t="s">
        <v>155</v>
      </c>
      <c r="O11" s="37" t="s">
        <v>3463</v>
      </c>
      <c r="P11" s="94"/>
      <c r="Q11" s="95" t="s">
        <v>213</v>
      </c>
      <c r="R11" s="95" t="s">
        <v>213</v>
      </c>
      <c r="S11" s="95" t="s">
        <v>213</v>
      </c>
      <c r="T11" s="131" t="s">
        <v>2473</v>
      </c>
    </row>
    <row r="12" spans="1:20" ht="90">
      <c r="A12" s="133" t="s">
        <v>2225</v>
      </c>
      <c r="B12" s="133" t="s">
        <v>499</v>
      </c>
      <c r="C12" s="134" t="s">
        <v>1876</v>
      </c>
      <c r="D12" s="130" t="s">
        <v>1181</v>
      </c>
      <c r="E12" s="130" t="s">
        <v>1170</v>
      </c>
      <c r="F12" s="130"/>
      <c r="G12" s="130"/>
      <c r="H12" s="131" t="s">
        <v>21</v>
      </c>
      <c r="I12" s="131" t="s">
        <v>210</v>
      </c>
      <c r="J12" s="131" t="s">
        <v>21</v>
      </c>
      <c r="K12" s="130"/>
      <c r="L12" s="152" t="s">
        <v>211</v>
      </c>
      <c r="M12" s="151" t="s">
        <v>1815</v>
      </c>
      <c r="N12" s="131" t="s">
        <v>155</v>
      </c>
      <c r="O12" s="37" t="s">
        <v>3464</v>
      </c>
      <c r="P12" s="133"/>
      <c r="Q12" s="131" t="s">
        <v>213</v>
      </c>
      <c r="R12" s="131" t="s">
        <v>213</v>
      </c>
      <c r="S12" s="131" t="s">
        <v>213</v>
      </c>
      <c r="T12" s="131" t="s">
        <v>2473</v>
      </c>
    </row>
    <row r="13" spans="1:20" ht="30.75" customHeight="1">
      <c r="A13" s="823" t="s">
        <v>2226</v>
      </c>
      <c r="B13" s="823" t="s">
        <v>1190</v>
      </c>
      <c r="C13" s="823" t="s">
        <v>1191</v>
      </c>
      <c r="D13" s="811" t="s">
        <v>1192</v>
      </c>
      <c r="E13" s="808" t="s">
        <v>86</v>
      </c>
      <c r="F13" s="181" t="s">
        <v>1728</v>
      </c>
      <c r="G13" s="132" t="s">
        <v>1193</v>
      </c>
      <c r="H13" s="872" t="s">
        <v>21</v>
      </c>
      <c r="I13" s="872" t="s">
        <v>210</v>
      </c>
      <c r="J13" s="872" t="s">
        <v>243</v>
      </c>
      <c r="K13" s="872"/>
      <c r="L13" s="872" t="s">
        <v>211</v>
      </c>
      <c r="M13" s="869" t="s">
        <v>826</v>
      </c>
      <c r="N13" s="872" t="s">
        <v>155</v>
      </c>
      <c r="O13" s="869" t="s">
        <v>5386</v>
      </c>
      <c r="P13" s="817"/>
      <c r="Q13" s="820" t="s">
        <v>213</v>
      </c>
      <c r="R13" s="820" t="s">
        <v>213</v>
      </c>
      <c r="S13" s="859" t="s">
        <v>213</v>
      </c>
      <c r="T13" s="820" t="s">
        <v>2473</v>
      </c>
    </row>
    <row r="14" spans="1:20" ht="33.75" customHeight="1">
      <c r="A14" s="825"/>
      <c r="B14" s="825"/>
      <c r="C14" s="825"/>
      <c r="D14" s="813"/>
      <c r="E14" s="810"/>
      <c r="F14" s="131" t="s">
        <v>400</v>
      </c>
      <c r="G14" s="132" t="s">
        <v>851</v>
      </c>
      <c r="H14" s="872"/>
      <c r="I14" s="872"/>
      <c r="J14" s="872"/>
      <c r="K14" s="872"/>
      <c r="L14" s="872"/>
      <c r="M14" s="869"/>
      <c r="N14" s="872"/>
      <c r="O14" s="869"/>
      <c r="P14" s="819"/>
      <c r="Q14" s="822"/>
      <c r="R14" s="822"/>
      <c r="S14" s="859"/>
      <c r="T14" s="822"/>
    </row>
    <row r="15" spans="1:20" ht="45">
      <c r="A15" s="764" t="s">
        <v>2227</v>
      </c>
      <c r="B15" s="764" t="s">
        <v>809</v>
      </c>
      <c r="C15" s="883" t="s">
        <v>1022</v>
      </c>
      <c r="D15" s="785" t="s">
        <v>1023</v>
      </c>
      <c r="E15" s="773" t="s">
        <v>394</v>
      </c>
      <c r="F15" s="131" t="s">
        <v>213</v>
      </c>
      <c r="G15" s="130" t="s">
        <v>2012</v>
      </c>
      <c r="H15" s="773" t="s">
        <v>21</v>
      </c>
      <c r="I15" s="773" t="s">
        <v>210</v>
      </c>
      <c r="J15" s="773" t="s">
        <v>243</v>
      </c>
      <c r="K15" s="785"/>
      <c r="L15" s="767" t="s">
        <v>1805</v>
      </c>
      <c r="M15" s="785" t="s">
        <v>1804</v>
      </c>
      <c r="N15" s="773" t="s">
        <v>155</v>
      </c>
      <c r="O15" s="887" t="s">
        <v>5387</v>
      </c>
      <c r="P15" s="889"/>
      <c r="Q15" s="885" t="s">
        <v>213</v>
      </c>
      <c r="R15" s="885" t="s">
        <v>213</v>
      </c>
      <c r="S15" s="885" t="s">
        <v>213</v>
      </c>
      <c r="T15" s="808" t="s">
        <v>2473</v>
      </c>
    </row>
    <row r="16" spans="1:20" ht="60.75" customHeight="1">
      <c r="A16" s="766"/>
      <c r="B16" s="766"/>
      <c r="C16" s="884"/>
      <c r="D16" s="787"/>
      <c r="E16" s="775"/>
      <c r="F16" s="131" t="s">
        <v>230</v>
      </c>
      <c r="G16" s="130" t="s">
        <v>2013</v>
      </c>
      <c r="H16" s="775"/>
      <c r="I16" s="775"/>
      <c r="J16" s="775"/>
      <c r="K16" s="787"/>
      <c r="L16" s="769"/>
      <c r="M16" s="787"/>
      <c r="N16" s="775"/>
      <c r="O16" s="888"/>
      <c r="P16" s="890"/>
      <c r="Q16" s="886"/>
      <c r="R16" s="886"/>
      <c r="S16" s="886"/>
      <c r="T16" s="810"/>
    </row>
    <row r="17" spans="1:20" ht="42" customHeight="1">
      <c r="A17" s="764" t="s">
        <v>2228</v>
      </c>
      <c r="B17" s="764" t="s">
        <v>762</v>
      </c>
      <c r="C17" s="803" t="s">
        <v>763</v>
      </c>
      <c r="D17" s="811" t="s">
        <v>545</v>
      </c>
      <c r="E17" s="808" t="s">
        <v>82</v>
      </c>
      <c r="F17" s="182" t="s">
        <v>249</v>
      </c>
      <c r="G17" s="130" t="s">
        <v>1008</v>
      </c>
      <c r="H17" s="808" t="s">
        <v>21</v>
      </c>
      <c r="I17" s="808" t="s">
        <v>210</v>
      </c>
      <c r="J17" s="808" t="s">
        <v>243</v>
      </c>
      <c r="K17" s="853" t="s">
        <v>2432</v>
      </c>
      <c r="L17" s="853" t="s">
        <v>326</v>
      </c>
      <c r="M17" s="853" t="s">
        <v>1052</v>
      </c>
      <c r="N17" s="808" t="s">
        <v>155</v>
      </c>
      <c r="O17" s="811" t="s">
        <v>5388</v>
      </c>
      <c r="P17" s="823"/>
      <c r="Q17" s="808" t="s">
        <v>213</v>
      </c>
      <c r="R17" s="808" t="s">
        <v>213</v>
      </c>
      <c r="S17" s="808" t="s">
        <v>213</v>
      </c>
      <c r="T17" s="808" t="s">
        <v>2473</v>
      </c>
    </row>
    <row r="18" spans="1:20" ht="39.75" customHeight="1">
      <c r="A18" s="765"/>
      <c r="B18" s="765"/>
      <c r="C18" s="804"/>
      <c r="D18" s="812"/>
      <c r="E18" s="809"/>
      <c r="F18" s="182" t="s">
        <v>251</v>
      </c>
      <c r="G18" s="130" t="s">
        <v>341</v>
      </c>
      <c r="H18" s="809"/>
      <c r="I18" s="809"/>
      <c r="J18" s="809"/>
      <c r="K18" s="854"/>
      <c r="L18" s="854"/>
      <c r="M18" s="854"/>
      <c r="N18" s="809"/>
      <c r="O18" s="812"/>
      <c r="P18" s="824"/>
      <c r="Q18" s="809"/>
      <c r="R18" s="809"/>
      <c r="S18" s="809"/>
      <c r="T18" s="809"/>
    </row>
    <row r="19" spans="1:20" ht="43.5" customHeight="1">
      <c r="A19" s="765"/>
      <c r="B19" s="765"/>
      <c r="C19" s="804"/>
      <c r="D19" s="812"/>
      <c r="E19" s="809"/>
      <c r="F19" s="182" t="s">
        <v>252</v>
      </c>
      <c r="G19" s="130" t="s">
        <v>343</v>
      </c>
      <c r="H19" s="809"/>
      <c r="I19" s="809"/>
      <c r="J19" s="809"/>
      <c r="K19" s="854"/>
      <c r="L19" s="854"/>
      <c r="M19" s="854"/>
      <c r="N19" s="809"/>
      <c r="O19" s="812"/>
      <c r="P19" s="824"/>
      <c r="Q19" s="809"/>
      <c r="R19" s="809"/>
      <c r="S19" s="809"/>
      <c r="T19" s="809"/>
    </row>
    <row r="20" spans="1:20" ht="35.25" customHeight="1">
      <c r="A20" s="766"/>
      <c r="B20" s="766"/>
      <c r="C20" s="805"/>
      <c r="D20" s="813"/>
      <c r="E20" s="810"/>
      <c r="F20" s="182" t="s">
        <v>253</v>
      </c>
      <c r="G20" s="130" t="s">
        <v>1856</v>
      </c>
      <c r="H20" s="810"/>
      <c r="I20" s="810"/>
      <c r="J20" s="810"/>
      <c r="K20" s="855"/>
      <c r="L20" s="855"/>
      <c r="M20" s="855"/>
      <c r="N20" s="810"/>
      <c r="O20" s="813"/>
      <c r="P20" s="825"/>
      <c r="Q20" s="810"/>
      <c r="R20" s="810"/>
      <c r="S20" s="810"/>
      <c r="T20" s="810"/>
    </row>
    <row r="21" spans="1:20" ht="281.25">
      <c r="A21" s="91" t="s">
        <v>2229</v>
      </c>
      <c r="B21" s="91" t="s">
        <v>1768</v>
      </c>
      <c r="C21" s="110" t="s">
        <v>765</v>
      </c>
      <c r="D21" s="130" t="s">
        <v>1759</v>
      </c>
      <c r="E21" s="131" t="s">
        <v>1785</v>
      </c>
      <c r="F21" s="131"/>
      <c r="G21" s="130"/>
      <c r="H21" s="131" t="s">
        <v>21</v>
      </c>
      <c r="I21" s="131" t="s">
        <v>210</v>
      </c>
      <c r="J21" s="131" t="s">
        <v>21</v>
      </c>
      <c r="K21" s="132" t="s">
        <v>3028</v>
      </c>
      <c r="L21" s="132" t="s">
        <v>326</v>
      </c>
      <c r="M21" s="132" t="s">
        <v>1052</v>
      </c>
      <c r="N21" s="131" t="s">
        <v>155</v>
      </c>
      <c r="O21" s="130" t="s">
        <v>5389</v>
      </c>
      <c r="P21" s="133"/>
      <c r="Q21" s="131" t="s">
        <v>213</v>
      </c>
      <c r="R21" s="131" t="s">
        <v>213</v>
      </c>
      <c r="S21" s="131" t="s">
        <v>213</v>
      </c>
      <c r="T21" s="144" t="s">
        <v>2627</v>
      </c>
    </row>
    <row r="22" spans="1:20" ht="25.5" customHeight="1">
      <c r="A22" s="764" t="s">
        <v>2230</v>
      </c>
      <c r="B22" s="764" t="s">
        <v>543</v>
      </c>
      <c r="C22" s="803" t="s">
        <v>544</v>
      </c>
      <c r="D22" s="811" t="s">
        <v>1715</v>
      </c>
      <c r="E22" s="808" t="s">
        <v>82</v>
      </c>
      <c r="F22" s="131" t="s">
        <v>247</v>
      </c>
      <c r="G22" s="130" t="s">
        <v>320</v>
      </c>
      <c r="H22" s="808" t="s">
        <v>21</v>
      </c>
      <c r="I22" s="808" t="s">
        <v>210</v>
      </c>
      <c r="J22" s="808" t="s">
        <v>243</v>
      </c>
      <c r="K22" s="853" t="s">
        <v>2416</v>
      </c>
      <c r="L22" s="853" t="s">
        <v>326</v>
      </c>
      <c r="M22" s="853" t="s">
        <v>1052</v>
      </c>
      <c r="N22" s="808" t="s">
        <v>155</v>
      </c>
      <c r="O22" s="811" t="s">
        <v>5390</v>
      </c>
      <c r="P22" s="823"/>
      <c r="Q22" s="808" t="s">
        <v>213</v>
      </c>
      <c r="R22" s="808" t="s">
        <v>213</v>
      </c>
      <c r="S22" s="808" t="s">
        <v>213</v>
      </c>
      <c r="T22" s="808" t="s">
        <v>2473</v>
      </c>
    </row>
    <row r="23" spans="1:20" ht="39" customHeight="1">
      <c r="A23" s="765"/>
      <c r="B23" s="765"/>
      <c r="C23" s="804"/>
      <c r="D23" s="812"/>
      <c r="E23" s="809"/>
      <c r="F23" s="131" t="s">
        <v>249</v>
      </c>
      <c r="G23" s="130" t="s">
        <v>341</v>
      </c>
      <c r="H23" s="809"/>
      <c r="I23" s="809"/>
      <c r="J23" s="809"/>
      <c r="K23" s="854"/>
      <c r="L23" s="854"/>
      <c r="M23" s="854"/>
      <c r="N23" s="809"/>
      <c r="O23" s="812"/>
      <c r="P23" s="824"/>
      <c r="Q23" s="809"/>
      <c r="R23" s="809"/>
      <c r="S23" s="809"/>
      <c r="T23" s="809"/>
    </row>
    <row r="24" spans="1:20" ht="43.5" customHeight="1">
      <c r="A24" s="765"/>
      <c r="B24" s="765"/>
      <c r="C24" s="804"/>
      <c r="D24" s="812"/>
      <c r="E24" s="809"/>
      <c r="F24" s="131" t="s">
        <v>250</v>
      </c>
      <c r="G24" s="130" t="s">
        <v>343</v>
      </c>
      <c r="H24" s="809"/>
      <c r="I24" s="809"/>
      <c r="J24" s="809"/>
      <c r="K24" s="854"/>
      <c r="L24" s="854"/>
      <c r="M24" s="854"/>
      <c r="N24" s="809"/>
      <c r="O24" s="812"/>
      <c r="P24" s="824"/>
      <c r="Q24" s="809"/>
      <c r="R24" s="809"/>
      <c r="S24" s="809"/>
      <c r="T24" s="809"/>
    </row>
    <row r="25" spans="1:20" ht="43.5" customHeight="1">
      <c r="A25" s="766"/>
      <c r="B25" s="766"/>
      <c r="C25" s="805"/>
      <c r="D25" s="813"/>
      <c r="E25" s="810"/>
      <c r="F25" s="131" t="s">
        <v>251</v>
      </c>
      <c r="G25" s="130" t="s">
        <v>1856</v>
      </c>
      <c r="H25" s="810"/>
      <c r="I25" s="810"/>
      <c r="J25" s="810"/>
      <c r="K25" s="855"/>
      <c r="L25" s="855"/>
      <c r="M25" s="855"/>
      <c r="N25" s="810"/>
      <c r="O25" s="813"/>
      <c r="P25" s="825"/>
      <c r="Q25" s="810"/>
      <c r="R25" s="810"/>
      <c r="S25" s="810"/>
      <c r="T25" s="810"/>
    </row>
    <row r="26" spans="1:20" ht="236.25">
      <c r="A26" s="91" t="s">
        <v>2231</v>
      </c>
      <c r="B26" s="91" t="s">
        <v>546</v>
      </c>
      <c r="C26" s="110" t="s">
        <v>547</v>
      </c>
      <c r="D26" s="130" t="s">
        <v>548</v>
      </c>
      <c r="E26" s="131" t="s">
        <v>325</v>
      </c>
      <c r="F26" s="131"/>
      <c r="G26" s="130"/>
      <c r="H26" s="131" t="s">
        <v>21</v>
      </c>
      <c r="I26" s="131" t="s">
        <v>210</v>
      </c>
      <c r="J26" s="131" t="s">
        <v>21</v>
      </c>
      <c r="K26" s="132" t="s">
        <v>3029</v>
      </c>
      <c r="L26" s="132" t="s">
        <v>326</v>
      </c>
      <c r="M26" s="132" t="s">
        <v>1052</v>
      </c>
      <c r="N26" s="131" t="s">
        <v>155</v>
      </c>
      <c r="O26" s="130" t="s">
        <v>5391</v>
      </c>
      <c r="P26" s="133"/>
      <c r="Q26" s="131" t="s">
        <v>213</v>
      </c>
      <c r="R26" s="131" t="s">
        <v>213</v>
      </c>
      <c r="S26" s="131" t="s">
        <v>213</v>
      </c>
      <c r="T26" s="144" t="s">
        <v>2627</v>
      </c>
    </row>
    <row r="27" spans="1:20" ht="44.25" customHeight="1">
      <c r="A27" s="764" t="s">
        <v>2232</v>
      </c>
      <c r="B27" s="764" t="s">
        <v>549</v>
      </c>
      <c r="C27" s="803" t="s">
        <v>1348</v>
      </c>
      <c r="D27" s="811" t="s">
        <v>551</v>
      </c>
      <c r="E27" s="808" t="s">
        <v>82</v>
      </c>
      <c r="F27" s="182" t="s">
        <v>247</v>
      </c>
      <c r="G27" s="130" t="s">
        <v>341</v>
      </c>
      <c r="H27" s="808" t="s">
        <v>21</v>
      </c>
      <c r="I27" s="808" t="s">
        <v>210</v>
      </c>
      <c r="J27" s="808" t="s">
        <v>243</v>
      </c>
      <c r="K27" s="853" t="s">
        <v>2418</v>
      </c>
      <c r="L27" s="853" t="s">
        <v>326</v>
      </c>
      <c r="M27" s="853" t="s">
        <v>1052</v>
      </c>
      <c r="N27" s="808" t="s">
        <v>155</v>
      </c>
      <c r="O27" s="811" t="s">
        <v>5392</v>
      </c>
      <c r="P27" s="823"/>
      <c r="Q27" s="808" t="s">
        <v>213</v>
      </c>
      <c r="R27" s="808" t="s">
        <v>213</v>
      </c>
      <c r="S27" s="808" t="s">
        <v>213</v>
      </c>
      <c r="T27" s="808" t="s">
        <v>2473</v>
      </c>
    </row>
    <row r="28" spans="1:20" ht="60" customHeight="1">
      <c r="A28" s="765"/>
      <c r="B28" s="765"/>
      <c r="C28" s="804"/>
      <c r="D28" s="812"/>
      <c r="E28" s="809"/>
      <c r="F28" s="182" t="s">
        <v>249</v>
      </c>
      <c r="G28" s="130" t="s">
        <v>343</v>
      </c>
      <c r="H28" s="809"/>
      <c r="I28" s="809"/>
      <c r="J28" s="809"/>
      <c r="K28" s="854"/>
      <c r="L28" s="854"/>
      <c r="M28" s="854"/>
      <c r="N28" s="809"/>
      <c r="O28" s="812"/>
      <c r="P28" s="824"/>
      <c r="Q28" s="809"/>
      <c r="R28" s="809"/>
      <c r="S28" s="809"/>
      <c r="T28" s="809"/>
    </row>
    <row r="29" spans="1:20" ht="34.5" customHeight="1">
      <c r="A29" s="765"/>
      <c r="B29" s="765"/>
      <c r="C29" s="804"/>
      <c r="D29" s="812"/>
      <c r="E29" s="809"/>
      <c r="F29" s="182" t="s">
        <v>250</v>
      </c>
      <c r="G29" s="130" t="s">
        <v>1856</v>
      </c>
      <c r="H29" s="809"/>
      <c r="I29" s="809"/>
      <c r="J29" s="809"/>
      <c r="K29" s="854"/>
      <c r="L29" s="854"/>
      <c r="M29" s="854"/>
      <c r="N29" s="809"/>
      <c r="O29" s="812"/>
      <c r="P29" s="824"/>
      <c r="Q29" s="809"/>
      <c r="R29" s="809"/>
      <c r="S29" s="809"/>
      <c r="T29" s="809"/>
    </row>
    <row r="30" spans="1:20" ht="247.5">
      <c r="A30" s="91" t="s">
        <v>2233</v>
      </c>
      <c r="B30" s="91" t="s">
        <v>552</v>
      </c>
      <c r="C30" s="110" t="s">
        <v>553</v>
      </c>
      <c r="D30" s="132" t="s">
        <v>554</v>
      </c>
      <c r="E30" s="131" t="s">
        <v>95</v>
      </c>
      <c r="F30" s="132"/>
      <c r="G30" s="132"/>
      <c r="H30" s="131" t="s">
        <v>21</v>
      </c>
      <c r="I30" s="131" t="s">
        <v>210</v>
      </c>
      <c r="J30" s="131" t="s">
        <v>21</v>
      </c>
      <c r="K30" s="132" t="s">
        <v>3725</v>
      </c>
      <c r="L30" s="132" t="s">
        <v>326</v>
      </c>
      <c r="M30" s="132" t="s">
        <v>1052</v>
      </c>
      <c r="N30" s="131" t="s">
        <v>155</v>
      </c>
      <c r="O30" s="130" t="s">
        <v>5393</v>
      </c>
      <c r="P30" s="133"/>
      <c r="Q30" s="131" t="s">
        <v>213</v>
      </c>
      <c r="R30" s="131" t="s">
        <v>213</v>
      </c>
      <c r="S30" s="131" t="s">
        <v>213</v>
      </c>
      <c r="T30" s="144" t="s">
        <v>2627</v>
      </c>
    </row>
    <row r="31" spans="1:20" ht="123.75">
      <c r="A31" s="91" t="s">
        <v>2234</v>
      </c>
      <c r="B31" s="91" t="s">
        <v>555</v>
      </c>
      <c r="C31" s="110" t="s">
        <v>556</v>
      </c>
      <c r="D31" s="130" t="s">
        <v>557</v>
      </c>
      <c r="E31" s="131" t="s">
        <v>558</v>
      </c>
      <c r="F31" s="131"/>
      <c r="G31" s="130"/>
      <c r="H31" s="131" t="s">
        <v>21</v>
      </c>
      <c r="I31" s="131" t="s">
        <v>210</v>
      </c>
      <c r="J31" s="131" t="s">
        <v>21</v>
      </c>
      <c r="K31" s="132" t="s">
        <v>4705</v>
      </c>
      <c r="L31" s="132" t="s">
        <v>326</v>
      </c>
      <c r="M31" s="132" t="s">
        <v>559</v>
      </c>
      <c r="N31" s="131" t="s">
        <v>155</v>
      </c>
      <c r="O31" s="130" t="s">
        <v>5394</v>
      </c>
      <c r="P31" s="133"/>
      <c r="Q31" s="131" t="s">
        <v>213</v>
      </c>
      <c r="R31" s="131" t="s">
        <v>213</v>
      </c>
      <c r="S31" s="131" t="s">
        <v>213</v>
      </c>
      <c r="T31" s="144" t="s">
        <v>4307</v>
      </c>
    </row>
    <row r="32" spans="1:20" ht="128.25" customHeight="1">
      <c r="A32" s="91" t="s">
        <v>2235</v>
      </c>
      <c r="B32" s="91" t="s">
        <v>560</v>
      </c>
      <c r="C32" s="110" t="s">
        <v>561</v>
      </c>
      <c r="D32" s="130" t="s">
        <v>562</v>
      </c>
      <c r="E32" s="131" t="s">
        <v>558</v>
      </c>
      <c r="F32" s="131"/>
      <c r="G32" s="130"/>
      <c r="H32" s="131" t="s">
        <v>21</v>
      </c>
      <c r="I32" s="131" t="s">
        <v>210</v>
      </c>
      <c r="J32" s="131" t="s">
        <v>21</v>
      </c>
      <c r="K32" s="132" t="s">
        <v>5816</v>
      </c>
      <c r="L32" s="132" t="s">
        <v>326</v>
      </c>
      <c r="M32" s="132" t="s">
        <v>559</v>
      </c>
      <c r="N32" s="131" t="s">
        <v>155</v>
      </c>
      <c r="O32" s="130" t="s">
        <v>5844</v>
      </c>
      <c r="P32" s="133"/>
      <c r="Q32" s="131" t="s">
        <v>213</v>
      </c>
      <c r="R32" s="131" t="s">
        <v>213</v>
      </c>
      <c r="S32" s="131" t="s">
        <v>213</v>
      </c>
      <c r="T32" s="144" t="s">
        <v>5846</v>
      </c>
    </row>
    <row r="33" spans="1:20" ht="80.25" customHeight="1">
      <c r="A33" s="249" t="s">
        <v>4070</v>
      </c>
      <c r="B33" s="249" t="s">
        <v>4076</v>
      </c>
      <c r="C33" s="249" t="s">
        <v>4077</v>
      </c>
      <c r="D33" s="250" t="s">
        <v>2551</v>
      </c>
      <c r="E33" s="251" t="s">
        <v>6115</v>
      </c>
      <c r="F33" s="297"/>
      <c r="G33" s="298"/>
      <c r="H33" s="298"/>
      <c r="I33" s="298"/>
      <c r="J33" s="298"/>
      <c r="K33" s="298"/>
      <c r="L33" s="297"/>
      <c r="M33" s="250" t="s">
        <v>2552</v>
      </c>
      <c r="N33" s="253" t="s">
        <v>229</v>
      </c>
      <c r="O33" s="299"/>
      <c r="P33" s="250" t="s">
        <v>5869</v>
      </c>
      <c r="Q33" s="251" t="s">
        <v>230</v>
      </c>
      <c r="R33" s="251" t="s">
        <v>213</v>
      </c>
      <c r="S33" s="251" t="s">
        <v>213</v>
      </c>
      <c r="T33" s="251" t="s">
        <v>5846</v>
      </c>
    </row>
    <row r="34" spans="1:20" ht="53.25" customHeight="1">
      <c r="A34" s="249" t="s">
        <v>4071</v>
      </c>
      <c r="B34" s="249" t="s">
        <v>964</v>
      </c>
      <c r="C34" s="249" t="s">
        <v>2553</v>
      </c>
      <c r="D34" s="250" t="s">
        <v>2631</v>
      </c>
      <c r="E34" s="251" t="s">
        <v>967</v>
      </c>
      <c r="F34" s="254"/>
      <c r="G34" s="300"/>
      <c r="H34" s="300"/>
      <c r="I34" s="300"/>
      <c r="J34" s="300"/>
      <c r="K34" s="300"/>
      <c r="L34" s="301"/>
      <c r="M34" s="250" t="s">
        <v>2555</v>
      </c>
      <c r="N34" s="251" t="s">
        <v>229</v>
      </c>
      <c r="O34" s="300"/>
      <c r="P34" s="250" t="s">
        <v>2834</v>
      </c>
      <c r="Q34" s="251" t="s">
        <v>230</v>
      </c>
      <c r="R34" s="251" t="s">
        <v>213</v>
      </c>
      <c r="S34" s="251" t="s">
        <v>213</v>
      </c>
      <c r="T34" s="251" t="s">
        <v>5060</v>
      </c>
    </row>
    <row r="35" spans="1:20" ht="84.75" customHeight="1">
      <c r="A35" s="249" t="s">
        <v>4072</v>
      </c>
      <c r="B35" s="249" t="s">
        <v>2547</v>
      </c>
      <c r="C35" s="249" t="s">
        <v>2548</v>
      </c>
      <c r="D35" s="250" t="s">
        <v>5871</v>
      </c>
      <c r="E35" s="251" t="s">
        <v>2549</v>
      </c>
      <c r="F35" s="301"/>
      <c r="G35" s="300"/>
      <c r="H35" s="300"/>
      <c r="I35" s="300"/>
      <c r="J35" s="300"/>
      <c r="K35" s="300"/>
      <c r="L35" s="301"/>
      <c r="M35" s="250" t="s">
        <v>2550</v>
      </c>
      <c r="N35" s="251" t="s">
        <v>229</v>
      </c>
      <c r="O35" s="300"/>
      <c r="P35" s="252" t="s">
        <v>5867</v>
      </c>
      <c r="Q35" s="251" t="s">
        <v>230</v>
      </c>
      <c r="R35" s="251" t="s">
        <v>213</v>
      </c>
      <c r="S35" s="260" t="s">
        <v>213</v>
      </c>
      <c r="T35" s="251" t="s">
        <v>5846</v>
      </c>
    </row>
    <row r="36" spans="1:20" ht="53.25" customHeight="1">
      <c r="A36" s="249" t="s">
        <v>4073</v>
      </c>
      <c r="B36" s="249" t="s">
        <v>4891</v>
      </c>
      <c r="C36" s="249" t="s">
        <v>4893</v>
      </c>
      <c r="D36" s="250" t="s">
        <v>4917</v>
      </c>
      <c r="E36" s="251" t="s">
        <v>2558</v>
      </c>
      <c r="F36" s="301"/>
      <c r="G36" s="300"/>
      <c r="H36" s="300"/>
      <c r="I36" s="300"/>
      <c r="J36" s="300"/>
      <c r="K36" s="300"/>
      <c r="L36" s="301"/>
      <c r="M36" s="250" t="s">
        <v>2565</v>
      </c>
      <c r="N36" s="251" t="s">
        <v>229</v>
      </c>
      <c r="O36" s="300"/>
      <c r="P36" s="250" t="s">
        <v>2566</v>
      </c>
      <c r="Q36" s="251" t="s">
        <v>230</v>
      </c>
      <c r="R36" s="251" t="s">
        <v>213</v>
      </c>
      <c r="S36" s="260" t="s">
        <v>213</v>
      </c>
      <c r="T36" s="251" t="s">
        <v>6267</v>
      </c>
    </row>
    <row r="37" spans="1:20" ht="53.25" customHeight="1">
      <c r="A37" s="249" t="s">
        <v>4074</v>
      </c>
      <c r="B37" s="249" t="s">
        <v>5790</v>
      </c>
      <c r="C37" s="249" t="s">
        <v>5514</v>
      </c>
      <c r="D37" s="250" t="s">
        <v>6079</v>
      </c>
      <c r="E37" s="251" t="s">
        <v>6071</v>
      </c>
      <c r="F37" s="254"/>
      <c r="G37" s="251"/>
      <c r="H37" s="251"/>
      <c r="I37" s="251"/>
      <c r="J37" s="251"/>
      <c r="K37" s="251"/>
      <c r="L37" s="254"/>
      <c r="M37" s="250" t="s">
        <v>2559</v>
      </c>
      <c r="N37" s="251" t="s">
        <v>229</v>
      </c>
      <c r="O37" s="251"/>
      <c r="P37" s="250" t="s">
        <v>6072</v>
      </c>
      <c r="Q37" s="251" t="s">
        <v>230</v>
      </c>
      <c r="R37" s="251" t="s">
        <v>230</v>
      </c>
      <c r="S37" s="260" t="s">
        <v>213</v>
      </c>
      <c r="T37" s="251" t="s">
        <v>5846</v>
      </c>
    </row>
    <row r="38" spans="1:20" ht="53.25" customHeight="1">
      <c r="A38" s="249" t="s">
        <v>4075</v>
      </c>
      <c r="B38" s="249" t="s">
        <v>2560</v>
      </c>
      <c r="C38" s="249" t="s">
        <v>4903</v>
      </c>
      <c r="D38" s="250" t="s">
        <v>5879</v>
      </c>
      <c r="E38" s="251" t="s">
        <v>946</v>
      </c>
      <c r="F38" s="254"/>
      <c r="G38" s="300"/>
      <c r="H38" s="300"/>
      <c r="I38" s="300"/>
      <c r="J38" s="300"/>
      <c r="K38" s="300"/>
      <c r="L38" s="301"/>
      <c r="M38" s="250" t="s">
        <v>2562</v>
      </c>
      <c r="N38" s="251" t="s">
        <v>229</v>
      </c>
      <c r="O38" s="300"/>
      <c r="P38" s="250" t="s">
        <v>5917</v>
      </c>
      <c r="Q38" s="251" t="s">
        <v>230</v>
      </c>
      <c r="R38" s="251" t="s">
        <v>213</v>
      </c>
      <c r="S38" s="251" t="s">
        <v>213</v>
      </c>
      <c r="T38" s="251" t="s">
        <v>5846</v>
      </c>
    </row>
    <row r="39" spans="1:20" ht="153.75" customHeight="1">
      <c r="A39" s="255" t="s">
        <v>4078</v>
      </c>
      <c r="B39" s="255" t="s">
        <v>4031</v>
      </c>
      <c r="C39" s="261" t="s">
        <v>4032</v>
      </c>
      <c r="D39" s="282" t="s">
        <v>5930</v>
      </c>
      <c r="E39" s="263" t="s">
        <v>504</v>
      </c>
      <c r="F39" s="263"/>
      <c r="G39" s="263"/>
      <c r="H39" s="263"/>
      <c r="I39" s="263"/>
      <c r="J39" s="263"/>
      <c r="K39" s="263"/>
      <c r="L39" s="263"/>
      <c r="M39" s="263"/>
      <c r="N39" s="263" t="s">
        <v>229</v>
      </c>
      <c r="O39" s="263"/>
      <c r="P39" s="282" t="s">
        <v>6124</v>
      </c>
      <c r="Q39" s="263" t="s">
        <v>230</v>
      </c>
      <c r="R39" s="263" t="s">
        <v>213</v>
      </c>
      <c r="S39" s="263" t="s">
        <v>213</v>
      </c>
      <c r="T39" s="251" t="s">
        <v>6267</v>
      </c>
    </row>
    <row r="40" spans="1:20" ht="92.85" customHeight="1">
      <c r="A40" s="255" t="s">
        <v>4079</v>
      </c>
      <c r="B40" s="255" t="s">
        <v>4033</v>
      </c>
      <c r="C40" s="261" t="s">
        <v>4034</v>
      </c>
      <c r="D40" s="282" t="s">
        <v>4035</v>
      </c>
      <c r="E40" s="263" t="s">
        <v>3715</v>
      </c>
      <c r="F40" s="263"/>
      <c r="G40" s="263"/>
      <c r="H40" s="263"/>
      <c r="I40" s="263"/>
      <c r="J40" s="263"/>
      <c r="K40" s="263"/>
      <c r="L40" s="263"/>
      <c r="M40" s="263"/>
      <c r="N40" s="263" t="s">
        <v>229</v>
      </c>
      <c r="O40" s="263"/>
      <c r="P40" s="282" t="s">
        <v>6124</v>
      </c>
      <c r="Q40" s="263" t="s">
        <v>230</v>
      </c>
      <c r="R40" s="263" t="s">
        <v>213</v>
      </c>
      <c r="S40" s="263" t="s">
        <v>213</v>
      </c>
      <c r="T40" s="251" t="s">
        <v>6267</v>
      </c>
    </row>
    <row r="41" spans="1:20" ht="176.25" customHeight="1">
      <c r="A41" s="255" t="s">
        <v>4080</v>
      </c>
      <c r="B41" s="255" t="s">
        <v>4036</v>
      </c>
      <c r="C41" s="261" t="s">
        <v>4037</v>
      </c>
      <c r="D41" s="282" t="s">
        <v>4038</v>
      </c>
      <c r="E41" s="263" t="s">
        <v>5020</v>
      </c>
      <c r="F41" s="263"/>
      <c r="G41" s="263"/>
      <c r="H41" s="263"/>
      <c r="I41" s="263"/>
      <c r="J41" s="263"/>
      <c r="K41" s="263"/>
      <c r="L41" s="263"/>
      <c r="M41" s="263"/>
      <c r="N41" s="263" t="s">
        <v>229</v>
      </c>
      <c r="O41" s="263"/>
      <c r="P41" s="282" t="s">
        <v>5679</v>
      </c>
      <c r="Q41" s="263" t="s">
        <v>230</v>
      </c>
      <c r="R41" s="263" t="s">
        <v>213</v>
      </c>
      <c r="S41" s="263" t="s">
        <v>213</v>
      </c>
      <c r="T41" s="251" t="s">
        <v>5668</v>
      </c>
    </row>
    <row r="42" spans="1:20" ht="80.849999999999994" customHeight="1">
      <c r="A42" s="255" t="s">
        <v>4081</v>
      </c>
      <c r="B42" s="255" t="s">
        <v>4039</v>
      </c>
      <c r="C42" s="261" t="s">
        <v>4040</v>
      </c>
      <c r="D42" s="282" t="s">
        <v>4041</v>
      </c>
      <c r="E42" s="263" t="s">
        <v>3715</v>
      </c>
      <c r="F42" s="263"/>
      <c r="G42" s="263"/>
      <c r="H42" s="263"/>
      <c r="I42" s="263"/>
      <c r="J42" s="263"/>
      <c r="K42" s="263"/>
      <c r="L42" s="263"/>
      <c r="M42" s="263"/>
      <c r="N42" s="263" t="s">
        <v>229</v>
      </c>
      <c r="O42" s="263"/>
      <c r="P42" s="282" t="s">
        <v>5120</v>
      </c>
      <c r="Q42" s="263" t="s">
        <v>230</v>
      </c>
      <c r="R42" s="263" t="s">
        <v>213</v>
      </c>
      <c r="S42" s="263" t="s">
        <v>213</v>
      </c>
      <c r="T42" s="251" t="s">
        <v>5060</v>
      </c>
    </row>
    <row r="43" spans="1:20" ht="97.35" customHeight="1">
      <c r="A43" s="255" t="s">
        <v>4082</v>
      </c>
      <c r="B43" s="255" t="s">
        <v>4042</v>
      </c>
      <c r="C43" s="261" t="s">
        <v>4043</v>
      </c>
      <c r="D43" s="282" t="s">
        <v>4044</v>
      </c>
      <c r="E43" s="263" t="s">
        <v>1201</v>
      </c>
      <c r="F43" s="263"/>
      <c r="G43" s="263"/>
      <c r="H43" s="263"/>
      <c r="I43" s="263"/>
      <c r="J43" s="263"/>
      <c r="K43" s="263"/>
      <c r="L43" s="263"/>
      <c r="M43" s="263"/>
      <c r="N43" s="263" t="s">
        <v>229</v>
      </c>
      <c r="O43" s="263"/>
      <c r="P43" s="282" t="s">
        <v>6124</v>
      </c>
      <c r="Q43" s="263" t="s">
        <v>230</v>
      </c>
      <c r="R43" s="263" t="s">
        <v>213</v>
      </c>
      <c r="S43" s="263" t="s">
        <v>213</v>
      </c>
      <c r="T43" s="251" t="s">
        <v>6267</v>
      </c>
    </row>
    <row r="44" spans="1:20" ht="87" customHeight="1">
      <c r="A44" s="255" t="s">
        <v>4083</v>
      </c>
      <c r="B44" s="255" t="s">
        <v>4045</v>
      </c>
      <c r="C44" s="261" t="s">
        <v>4046</v>
      </c>
      <c r="D44" s="282" t="s">
        <v>4047</v>
      </c>
      <c r="E44" s="263" t="s">
        <v>5540</v>
      </c>
      <c r="F44" s="263"/>
      <c r="G44" s="263"/>
      <c r="H44" s="263"/>
      <c r="I44" s="263"/>
      <c r="J44" s="263"/>
      <c r="K44" s="263"/>
      <c r="L44" s="263"/>
      <c r="M44" s="263"/>
      <c r="N44" s="263" t="s">
        <v>229</v>
      </c>
      <c r="O44" s="263"/>
      <c r="P44" s="282" t="s">
        <v>6124</v>
      </c>
      <c r="Q44" s="263" t="s">
        <v>230</v>
      </c>
      <c r="R44" s="263" t="s">
        <v>213</v>
      </c>
      <c r="S44" s="263" t="s">
        <v>213</v>
      </c>
      <c r="T44" s="251" t="s">
        <v>6267</v>
      </c>
    </row>
    <row r="45" spans="1:20" ht="84" customHeight="1">
      <c r="A45" s="255" t="s">
        <v>4084</v>
      </c>
      <c r="B45" s="255" t="s">
        <v>4048</v>
      </c>
      <c r="C45" s="261" t="s">
        <v>4049</v>
      </c>
      <c r="D45" s="282" t="s">
        <v>4050</v>
      </c>
      <c r="E45" s="263" t="s">
        <v>1201</v>
      </c>
      <c r="F45" s="263"/>
      <c r="G45" s="263"/>
      <c r="H45" s="263"/>
      <c r="I45" s="263"/>
      <c r="J45" s="263"/>
      <c r="K45" s="263"/>
      <c r="L45" s="263"/>
      <c r="M45" s="263"/>
      <c r="N45" s="263" t="s">
        <v>229</v>
      </c>
      <c r="O45" s="263"/>
      <c r="P45" s="282" t="s">
        <v>6124</v>
      </c>
      <c r="Q45" s="263" t="s">
        <v>230</v>
      </c>
      <c r="R45" s="263" t="s">
        <v>213</v>
      </c>
      <c r="S45" s="263" t="s">
        <v>213</v>
      </c>
      <c r="T45" s="251" t="s">
        <v>6267</v>
      </c>
    </row>
    <row r="46" spans="1:20" ht="90.75" customHeight="1">
      <c r="A46" s="255" t="s">
        <v>4085</v>
      </c>
      <c r="B46" s="255" t="s">
        <v>4051</v>
      </c>
      <c r="C46" s="261" t="s">
        <v>4052</v>
      </c>
      <c r="D46" s="262" t="s">
        <v>4053</v>
      </c>
      <c r="E46" s="263" t="s">
        <v>5540</v>
      </c>
      <c r="F46" s="263"/>
      <c r="G46" s="263"/>
      <c r="H46" s="263"/>
      <c r="I46" s="263"/>
      <c r="J46" s="263"/>
      <c r="K46" s="263"/>
      <c r="L46" s="263"/>
      <c r="M46" s="263"/>
      <c r="N46" s="263" t="s">
        <v>229</v>
      </c>
      <c r="O46" s="263"/>
      <c r="P46" s="262" t="s">
        <v>6124</v>
      </c>
      <c r="Q46" s="263" t="s">
        <v>230</v>
      </c>
      <c r="R46" s="263" t="s">
        <v>213</v>
      </c>
      <c r="S46" s="263" t="s">
        <v>213</v>
      </c>
      <c r="T46" s="251" t="s">
        <v>6267</v>
      </c>
    </row>
    <row r="47" spans="1:20" ht="168.75" customHeight="1">
      <c r="A47" s="255" t="s">
        <v>4086</v>
      </c>
      <c r="B47" s="255" t="s">
        <v>3920</v>
      </c>
      <c r="C47" s="261" t="s">
        <v>3921</v>
      </c>
      <c r="D47" s="282" t="s">
        <v>5928</v>
      </c>
      <c r="E47" s="263" t="s">
        <v>504</v>
      </c>
      <c r="F47" s="263"/>
      <c r="G47" s="263"/>
      <c r="H47" s="263"/>
      <c r="I47" s="263"/>
      <c r="J47" s="263"/>
      <c r="K47" s="263"/>
      <c r="L47" s="263"/>
      <c r="M47" s="263"/>
      <c r="N47" s="263" t="s">
        <v>229</v>
      </c>
      <c r="O47" s="263"/>
      <c r="P47" s="262" t="s">
        <v>6124</v>
      </c>
      <c r="Q47" s="263" t="s">
        <v>230</v>
      </c>
      <c r="R47" s="263" t="s">
        <v>213</v>
      </c>
      <c r="S47" s="263" t="s">
        <v>213</v>
      </c>
      <c r="T47" s="251" t="s">
        <v>6267</v>
      </c>
    </row>
    <row r="48" spans="1:20" ht="81" customHeight="1">
      <c r="A48" s="255" t="s">
        <v>4087</v>
      </c>
      <c r="B48" s="255" t="s">
        <v>3922</v>
      </c>
      <c r="C48" s="261" t="s">
        <v>3923</v>
      </c>
      <c r="D48" s="282" t="s">
        <v>3924</v>
      </c>
      <c r="E48" s="263" t="s">
        <v>3715</v>
      </c>
      <c r="F48" s="263"/>
      <c r="G48" s="263"/>
      <c r="H48" s="263"/>
      <c r="I48" s="263"/>
      <c r="J48" s="263"/>
      <c r="K48" s="263"/>
      <c r="L48" s="263"/>
      <c r="M48" s="263"/>
      <c r="N48" s="263" t="s">
        <v>229</v>
      </c>
      <c r="O48" s="263"/>
      <c r="P48" s="262" t="s">
        <v>6124</v>
      </c>
      <c r="Q48" s="263" t="s">
        <v>230</v>
      </c>
      <c r="R48" s="263" t="s">
        <v>213</v>
      </c>
      <c r="S48" s="263" t="s">
        <v>213</v>
      </c>
      <c r="T48" s="251" t="s">
        <v>6267</v>
      </c>
    </row>
    <row r="49" spans="1:20" ht="162.6" customHeight="1">
      <c r="A49" s="255" t="s">
        <v>4088</v>
      </c>
      <c r="B49" s="255" t="s">
        <v>3925</v>
      </c>
      <c r="C49" s="261" t="s">
        <v>3926</v>
      </c>
      <c r="D49" s="282" t="s">
        <v>3927</v>
      </c>
      <c r="E49" s="263" t="s">
        <v>504</v>
      </c>
      <c r="F49" s="263"/>
      <c r="G49" s="263"/>
      <c r="H49" s="263"/>
      <c r="I49" s="263"/>
      <c r="J49" s="263"/>
      <c r="K49" s="263"/>
      <c r="L49" s="263"/>
      <c r="M49" s="263"/>
      <c r="N49" s="263" t="s">
        <v>229</v>
      </c>
      <c r="O49" s="263"/>
      <c r="P49" s="282" t="s">
        <v>5678</v>
      </c>
      <c r="Q49" s="263" t="s">
        <v>230</v>
      </c>
      <c r="R49" s="263" t="s">
        <v>213</v>
      </c>
      <c r="S49" s="263" t="s">
        <v>213</v>
      </c>
      <c r="T49" s="251" t="s">
        <v>5668</v>
      </c>
    </row>
    <row r="50" spans="1:20" ht="81.75" customHeight="1">
      <c r="A50" s="255" t="s">
        <v>4089</v>
      </c>
      <c r="B50" s="255" t="s">
        <v>3928</v>
      </c>
      <c r="C50" s="261" t="s">
        <v>3929</v>
      </c>
      <c r="D50" s="282" t="s">
        <v>3930</v>
      </c>
      <c r="E50" s="263" t="s">
        <v>3715</v>
      </c>
      <c r="F50" s="263"/>
      <c r="G50" s="263"/>
      <c r="H50" s="263"/>
      <c r="I50" s="263"/>
      <c r="J50" s="263"/>
      <c r="K50" s="263"/>
      <c r="L50" s="263"/>
      <c r="M50" s="263"/>
      <c r="N50" s="263" t="s">
        <v>229</v>
      </c>
      <c r="O50" s="263"/>
      <c r="P50" s="282" t="s">
        <v>5126</v>
      </c>
      <c r="Q50" s="263" t="s">
        <v>230</v>
      </c>
      <c r="R50" s="263" t="s">
        <v>213</v>
      </c>
      <c r="S50" s="263" t="s">
        <v>213</v>
      </c>
      <c r="T50" s="251" t="s">
        <v>5060</v>
      </c>
    </row>
    <row r="51" spans="1:20" ht="118.5" customHeight="1">
      <c r="A51" s="255" t="s">
        <v>4090</v>
      </c>
      <c r="B51" s="255" t="s">
        <v>3931</v>
      </c>
      <c r="C51" s="261" t="s">
        <v>3932</v>
      </c>
      <c r="D51" s="282" t="s">
        <v>3933</v>
      </c>
      <c r="E51" s="263" t="s">
        <v>339</v>
      </c>
      <c r="F51" s="263"/>
      <c r="G51" s="263"/>
      <c r="H51" s="263"/>
      <c r="I51" s="263"/>
      <c r="J51" s="263"/>
      <c r="K51" s="263"/>
      <c r="L51" s="263"/>
      <c r="M51" s="263"/>
      <c r="N51" s="263" t="s">
        <v>229</v>
      </c>
      <c r="O51" s="263"/>
      <c r="P51" s="282" t="s">
        <v>6124</v>
      </c>
      <c r="Q51" s="263" t="s">
        <v>230</v>
      </c>
      <c r="R51" s="263" t="s">
        <v>213</v>
      </c>
      <c r="S51" s="263" t="s">
        <v>213</v>
      </c>
      <c r="T51" s="251" t="s">
        <v>6267</v>
      </c>
    </row>
    <row r="52" spans="1:20" ht="84.75" customHeight="1">
      <c r="A52" s="255" t="s">
        <v>4091</v>
      </c>
      <c r="B52" s="255" t="s">
        <v>3934</v>
      </c>
      <c r="C52" s="261" t="s">
        <v>3935</v>
      </c>
      <c r="D52" s="282" t="s">
        <v>3936</v>
      </c>
      <c r="E52" s="263" t="s">
        <v>5539</v>
      </c>
      <c r="F52" s="263"/>
      <c r="G52" s="263"/>
      <c r="H52" s="263"/>
      <c r="I52" s="263"/>
      <c r="J52" s="263"/>
      <c r="K52" s="263"/>
      <c r="L52" s="263"/>
      <c r="M52" s="263"/>
      <c r="N52" s="263" t="s">
        <v>229</v>
      </c>
      <c r="O52" s="263"/>
      <c r="P52" s="282" t="s">
        <v>6124</v>
      </c>
      <c r="Q52" s="263" t="s">
        <v>230</v>
      </c>
      <c r="R52" s="263" t="s">
        <v>213</v>
      </c>
      <c r="S52" s="263" t="s">
        <v>213</v>
      </c>
      <c r="T52" s="251" t="s">
        <v>6267</v>
      </c>
    </row>
    <row r="53" spans="1:20" ht="78.75">
      <c r="A53" s="255" t="s">
        <v>4092</v>
      </c>
      <c r="B53" s="255" t="s">
        <v>3937</v>
      </c>
      <c r="C53" s="261" t="s">
        <v>3938</v>
      </c>
      <c r="D53" s="282" t="s">
        <v>3939</v>
      </c>
      <c r="E53" s="263" t="s">
        <v>339</v>
      </c>
      <c r="F53" s="263"/>
      <c r="G53" s="263"/>
      <c r="H53" s="263"/>
      <c r="I53" s="263"/>
      <c r="J53" s="263"/>
      <c r="K53" s="263"/>
      <c r="L53" s="263"/>
      <c r="M53" s="263"/>
      <c r="N53" s="263" t="s">
        <v>229</v>
      </c>
      <c r="O53" s="263"/>
      <c r="P53" s="282" t="s">
        <v>6124</v>
      </c>
      <c r="Q53" s="263" t="s">
        <v>230</v>
      </c>
      <c r="R53" s="263" t="s">
        <v>213</v>
      </c>
      <c r="S53" s="263" t="s">
        <v>213</v>
      </c>
      <c r="T53" s="251" t="s">
        <v>6267</v>
      </c>
    </row>
    <row r="54" spans="1:20" ht="69.75" customHeight="1">
      <c r="A54" s="255" t="s">
        <v>4093</v>
      </c>
      <c r="B54" s="255" t="s">
        <v>3940</v>
      </c>
      <c r="C54" s="261" t="s">
        <v>3941</v>
      </c>
      <c r="D54" s="262" t="s">
        <v>3942</v>
      </c>
      <c r="E54" s="263" t="s">
        <v>5539</v>
      </c>
      <c r="F54" s="263"/>
      <c r="G54" s="263"/>
      <c r="H54" s="263"/>
      <c r="I54" s="263"/>
      <c r="J54" s="263"/>
      <c r="K54" s="263"/>
      <c r="L54" s="263"/>
      <c r="M54" s="263"/>
      <c r="N54" s="263" t="s">
        <v>229</v>
      </c>
      <c r="O54" s="263"/>
      <c r="P54" s="282" t="s">
        <v>6124</v>
      </c>
      <c r="Q54" s="263" t="s">
        <v>230</v>
      </c>
      <c r="R54" s="263" t="s">
        <v>213</v>
      </c>
      <c r="S54" s="263" t="s">
        <v>213</v>
      </c>
      <c r="T54" s="251" t="s">
        <v>6267</v>
      </c>
    </row>
    <row r="55" spans="1:20" ht="128.25" customHeight="1">
      <c r="A55" s="255" t="s">
        <v>4094</v>
      </c>
      <c r="B55" s="255" t="s">
        <v>3947</v>
      </c>
      <c r="C55" s="261" t="s">
        <v>3948</v>
      </c>
      <c r="D55" s="282" t="s">
        <v>5929</v>
      </c>
      <c r="E55" s="263" t="s">
        <v>504</v>
      </c>
      <c r="F55" s="263"/>
      <c r="G55" s="263"/>
      <c r="H55" s="263"/>
      <c r="I55" s="263"/>
      <c r="J55" s="263"/>
      <c r="K55" s="263"/>
      <c r="L55" s="263"/>
      <c r="M55" s="263"/>
      <c r="N55" s="263" t="s">
        <v>229</v>
      </c>
      <c r="O55" s="263"/>
      <c r="P55" s="282" t="s">
        <v>6124</v>
      </c>
      <c r="Q55" s="263" t="s">
        <v>230</v>
      </c>
      <c r="R55" s="263" t="s">
        <v>213</v>
      </c>
      <c r="S55" s="263" t="s">
        <v>213</v>
      </c>
      <c r="T55" s="251" t="s">
        <v>6267</v>
      </c>
    </row>
    <row r="56" spans="1:20" ht="80.849999999999994" customHeight="1">
      <c r="A56" s="255" t="s">
        <v>4095</v>
      </c>
      <c r="B56" s="255" t="s">
        <v>3949</v>
      </c>
      <c r="C56" s="261" t="s">
        <v>3950</v>
      </c>
      <c r="D56" s="282" t="s">
        <v>3951</v>
      </c>
      <c r="E56" s="263" t="s">
        <v>3715</v>
      </c>
      <c r="F56" s="263"/>
      <c r="G56" s="263"/>
      <c r="H56" s="263"/>
      <c r="I56" s="263"/>
      <c r="J56" s="263"/>
      <c r="K56" s="263"/>
      <c r="L56" s="263"/>
      <c r="M56" s="263"/>
      <c r="N56" s="263" t="s">
        <v>229</v>
      </c>
      <c r="O56" s="263"/>
      <c r="P56" s="282" t="s">
        <v>6124</v>
      </c>
      <c r="Q56" s="263" t="s">
        <v>230</v>
      </c>
      <c r="R56" s="263" t="s">
        <v>213</v>
      </c>
      <c r="S56" s="263" t="s">
        <v>213</v>
      </c>
      <c r="T56" s="251" t="s">
        <v>6267</v>
      </c>
    </row>
    <row r="57" spans="1:20" ht="142.35" customHeight="1">
      <c r="A57" s="255" t="s">
        <v>4096</v>
      </c>
      <c r="B57" s="255" t="s">
        <v>3952</v>
      </c>
      <c r="C57" s="261" t="s">
        <v>3953</v>
      </c>
      <c r="D57" s="282" t="s">
        <v>3954</v>
      </c>
      <c r="E57" s="263" t="s">
        <v>504</v>
      </c>
      <c r="F57" s="263"/>
      <c r="G57" s="263"/>
      <c r="H57" s="263"/>
      <c r="I57" s="263"/>
      <c r="J57" s="263"/>
      <c r="K57" s="263"/>
      <c r="L57" s="263"/>
      <c r="M57" s="263"/>
      <c r="N57" s="263" t="s">
        <v>229</v>
      </c>
      <c r="O57" s="263"/>
      <c r="P57" s="282" t="s">
        <v>4576</v>
      </c>
      <c r="Q57" s="263" t="s">
        <v>230</v>
      </c>
      <c r="R57" s="263" t="s">
        <v>213</v>
      </c>
      <c r="S57" s="263" t="s">
        <v>213</v>
      </c>
      <c r="T57" s="251" t="s">
        <v>5060</v>
      </c>
    </row>
    <row r="58" spans="1:20" ht="74.099999999999994" customHeight="1">
      <c r="A58" s="255" t="s">
        <v>4097</v>
      </c>
      <c r="B58" s="255" t="s">
        <v>3955</v>
      </c>
      <c r="C58" s="261" t="s">
        <v>3956</v>
      </c>
      <c r="D58" s="282" t="s">
        <v>3957</v>
      </c>
      <c r="E58" s="263" t="s">
        <v>3715</v>
      </c>
      <c r="F58" s="263"/>
      <c r="G58" s="263"/>
      <c r="H58" s="263"/>
      <c r="I58" s="263"/>
      <c r="J58" s="263"/>
      <c r="K58" s="263"/>
      <c r="L58" s="263"/>
      <c r="M58" s="263"/>
      <c r="N58" s="263" t="s">
        <v>229</v>
      </c>
      <c r="O58" s="263"/>
      <c r="P58" s="282" t="s">
        <v>5132</v>
      </c>
      <c r="Q58" s="263" t="s">
        <v>230</v>
      </c>
      <c r="R58" s="263" t="s">
        <v>213</v>
      </c>
      <c r="S58" s="263" t="s">
        <v>213</v>
      </c>
      <c r="T58" s="251" t="s">
        <v>5060</v>
      </c>
    </row>
    <row r="59" spans="1:20" ht="78.75" customHeight="1">
      <c r="A59" s="261" t="s">
        <v>4628</v>
      </c>
      <c r="B59" s="261" t="s">
        <v>5650</v>
      </c>
      <c r="C59" s="261" t="s">
        <v>5651</v>
      </c>
      <c r="D59" s="262" t="s">
        <v>5654</v>
      </c>
      <c r="E59" s="263" t="s">
        <v>5020</v>
      </c>
      <c r="F59" s="263"/>
      <c r="G59" s="263"/>
      <c r="H59" s="263"/>
      <c r="I59" s="263"/>
      <c r="J59" s="261"/>
      <c r="K59" s="282"/>
      <c r="L59" s="282"/>
      <c r="M59" s="263"/>
      <c r="N59" s="263" t="s">
        <v>229</v>
      </c>
      <c r="O59" s="263"/>
      <c r="P59" s="262" t="s">
        <v>6124</v>
      </c>
      <c r="Q59" s="263" t="s">
        <v>230</v>
      </c>
      <c r="R59" s="263" t="s">
        <v>213</v>
      </c>
      <c r="S59" s="263" t="s">
        <v>213</v>
      </c>
      <c r="T59" s="251" t="s">
        <v>5846</v>
      </c>
    </row>
    <row r="60" spans="1:20" ht="160.5" customHeight="1">
      <c r="A60" s="255" t="s">
        <v>4635</v>
      </c>
      <c r="B60" s="261" t="s">
        <v>4638</v>
      </c>
      <c r="C60" s="261" t="s">
        <v>4634</v>
      </c>
      <c r="D60" s="262" t="s">
        <v>4639</v>
      </c>
      <c r="E60" s="263" t="s">
        <v>5020</v>
      </c>
      <c r="F60" s="263"/>
      <c r="G60" s="263"/>
      <c r="H60" s="263"/>
      <c r="I60" s="263"/>
      <c r="J60" s="261"/>
      <c r="K60" s="282"/>
      <c r="L60" s="282"/>
      <c r="M60" s="263"/>
      <c r="N60" s="263" t="s">
        <v>229</v>
      </c>
      <c r="O60" s="263"/>
      <c r="P60" s="262" t="s">
        <v>5691</v>
      </c>
      <c r="Q60" s="263" t="s">
        <v>230</v>
      </c>
      <c r="R60" s="263" t="s">
        <v>213</v>
      </c>
      <c r="S60" s="263" t="s">
        <v>213</v>
      </c>
      <c r="T60" s="251" t="s">
        <v>5668</v>
      </c>
    </row>
    <row r="61" spans="1:20" ht="92.25" customHeight="1">
      <c r="A61" s="261" t="s">
        <v>4636</v>
      </c>
      <c r="B61" s="261" t="s">
        <v>4641</v>
      </c>
      <c r="C61" s="261" t="s">
        <v>4640</v>
      </c>
      <c r="D61" s="262" t="s">
        <v>4642</v>
      </c>
      <c r="E61" s="263" t="s">
        <v>5020</v>
      </c>
      <c r="F61" s="263"/>
      <c r="G61" s="263"/>
      <c r="H61" s="263"/>
      <c r="I61" s="263"/>
      <c r="J61" s="261"/>
      <c r="K61" s="282"/>
      <c r="L61" s="282"/>
      <c r="M61" s="263"/>
      <c r="N61" s="263" t="s">
        <v>229</v>
      </c>
      <c r="O61" s="263"/>
      <c r="P61" s="262" t="s">
        <v>6124</v>
      </c>
      <c r="Q61" s="263" t="s">
        <v>230</v>
      </c>
      <c r="R61" s="263" t="s">
        <v>213</v>
      </c>
      <c r="S61" s="263" t="s">
        <v>213</v>
      </c>
      <c r="T61" s="251" t="s">
        <v>5846</v>
      </c>
    </row>
    <row r="62" spans="1:20" ht="116.25" customHeight="1">
      <c r="A62" s="261" t="s">
        <v>4637</v>
      </c>
      <c r="B62" s="261" t="s">
        <v>4644</v>
      </c>
      <c r="C62" s="261" t="s">
        <v>4643</v>
      </c>
      <c r="D62" s="262" t="s">
        <v>4648</v>
      </c>
      <c r="E62" s="263" t="s">
        <v>5020</v>
      </c>
      <c r="F62" s="263"/>
      <c r="G62" s="263"/>
      <c r="H62" s="263"/>
      <c r="I62" s="263"/>
      <c r="J62" s="261"/>
      <c r="K62" s="282"/>
      <c r="L62" s="282"/>
      <c r="M62" s="263"/>
      <c r="N62" s="263" t="s">
        <v>229</v>
      </c>
      <c r="O62" s="263"/>
      <c r="P62" s="262" t="s">
        <v>6124</v>
      </c>
      <c r="Q62" s="263" t="s">
        <v>230</v>
      </c>
      <c r="R62" s="263" t="s">
        <v>213</v>
      </c>
      <c r="S62" s="263" t="s">
        <v>213</v>
      </c>
      <c r="T62" s="251" t="s">
        <v>5846</v>
      </c>
    </row>
    <row r="63" spans="1:20" ht="88.5" customHeight="1">
      <c r="A63" s="261" t="s">
        <v>4647</v>
      </c>
      <c r="B63" s="261" t="s">
        <v>4646</v>
      </c>
      <c r="C63" s="261" t="s">
        <v>4645</v>
      </c>
      <c r="D63" s="262" t="s">
        <v>4742</v>
      </c>
      <c r="E63" s="263" t="s">
        <v>5020</v>
      </c>
      <c r="F63" s="263"/>
      <c r="G63" s="263"/>
      <c r="H63" s="263"/>
      <c r="I63" s="263"/>
      <c r="J63" s="261"/>
      <c r="K63" s="282"/>
      <c r="L63" s="282"/>
      <c r="M63" s="263"/>
      <c r="N63" s="263" t="s">
        <v>229</v>
      </c>
      <c r="O63" s="263"/>
      <c r="P63" s="262" t="s">
        <v>6124</v>
      </c>
      <c r="Q63" s="263" t="s">
        <v>230</v>
      </c>
      <c r="R63" s="263" t="s">
        <v>213</v>
      </c>
      <c r="S63" s="263" t="s">
        <v>213</v>
      </c>
      <c r="T63" s="251" t="s">
        <v>5846</v>
      </c>
    </row>
    <row r="64" spans="1:20" ht="84" customHeight="1">
      <c r="A64" s="255" t="s">
        <v>4749</v>
      </c>
      <c r="B64" s="261" t="s">
        <v>5661</v>
      </c>
      <c r="C64" s="261" t="s">
        <v>5662</v>
      </c>
      <c r="D64" s="262" t="s">
        <v>5784</v>
      </c>
      <c r="E64" s="263" t="s">
        <v>5020</v>
      </c>
      <c r="F64" s="263"/>
      <c r="G64" s="263"/>
      <c r="H64" s="263"/>
      <c r="I64" s="263"/>
      <c r="J64" s="261"/>
      <c r="K64" s="282"/>
      <c r="L64" s="282"/>
      <c r="M64" s="263"/>
      <c r="N64" s="263" t="s">
        <v>229</v>
      </c>
      <c r="O64" s="263"/>
      <c r="P64" s="262" t="s">
        <v>6124</v>
      </c>
      <c r="Q64" s="263" t="s">
        <v>230</v>
      </c>
      <c r="R64" s="263" t="s">
        <v>213</v>
      </c>
      <c r="S64" s="263" t="s">
        <v>213</v>
      </c>
      <c r="T64" s="251" t="s">
        <v>5846</v>
      </c>
    </row>
    <row r="65" spans="1:20" ht="79.5" customHeight="1">
      <c r="A65" s="304" t="s">
        <v>4750</v>
      </c>
      <c r="B65" s="306" t="s">
        <v>4682</v>
      </c>
      <c r="C65" s="306" t="s">
        <v>4683</v>
      </c>
      <c r="D65" s="307" t="s">
        <v>4747</v>
      </c>
      <c r="E65" s="308" t="s">
        <v>394</v>
      </c>
      <c r="F65" s="263" t="s">
        <v>213</v>
      </c>
      <c r="G65" s="263" t="s">
        <v>301</v>
      </c>
      <c r="H65" s="308"/>
      <c r="I65" s="308"/>
      <c r="J65" s="306"/>
      <c r="K65" s="309"/>
      <c r="L65" s="309"/>
      <c r="M65" s="308"/>
      <c r="N65" s="308" t="s">
        <v>229</v>
      </c>
      <c r="O65" s="308"/>
      <c r="P65" s="307" t="s">
        <v>6124</v>
      </c>
      <c r="Q65" s="263" t="s">
        <v>230</v>
      </c>
      <c r="R65" s="263" t="s">
        <v>213</v>
      </c>
      <c r="S65" s="263" t="s">
        <v>213</v>
      </c>
      <c r="T65" s="251" t="s">
        <v>5846</v>
      </c>
    </row>
    <row r="66" spans="1:20" s="39" customFormat="1" ht="36" customHeight="1">
      <c r="A66" s="255" t="s">
        <v>4983</v>
      </c>
      <c r="B66" s="261" t="s">
        <v>4943</v>
      </c>
      <c r="C66" s="261" t="s">
        <v>219</v>
      </c>
      <c r="D66" s="262" t="s">
        <v>4945</v>
      </c>
      <c r="E66" s="263" t="s">
        <v>1841</v>
      </c>
      <c r="F66" s="263"/>
      <c r="G66" s="263"/>
      <c r="H66" s="263"/>
      <c r="I66" s="263"/>
      <c r="J66" s="263"/>
      <c r="K66" s="263"/>
      <c r="L66" s="263"/>
      <c r="M66" s="263"/>
      <c r="N66" s="263" t="s">
        <v>229</v>
      </c>
      <c r="O66" s="263"/>
      <c r="P66" s="262" t="s">
        <v>4948</v>
      </c>
      <c r="Q66" s="263" t="s">
        <v>230</v>
      </c>
      <c r="R66" s="263" t="s">
        <v>230</v>
      </c>
      <c r="S66" s="263" t="s">
        <v>213</v>
      </c>
      <c r="T66" s="251" t="s">
        <v>5846</v>
      </c>
    </row>
    <row r="67" spans="1:20" ht="33.75">
      <c r="A67" s="255" t="s">
        <v>4984</v>
      </c>
      <c r="B67" s="261" t="s">
        <v>4944</v>
      </c>
      <c r="C67" s="261" t="s">
        <v>222</v>
      </c>
      <c r="D67" s="262" t="s">
        <v>4946</v>
      </c>
      <c r="E67" s="263" t="s">
        <v>1841</v>
      </c>
      <c r="F67" s="263"/>
      <c r="G67" s="263"/>
      <c r="H67" s="263"/>
      <c r="I67" s="263"/>
      <c r="J67" s="263"/>
      <c r="K67" s="263"/>
      <c r="L67" s="263"/>
      <c r="M67" s="263"/>
      <c r="N67" s="263" t="s">
        <v>229</v>
      </c>
      <c r="O67" s="263"/>
      <c r="P67" s="262" t="s">
        <v>4947</v>
      </c>
      <c r="Q67" s="263" t="s">
        <v>230</v>
      </c>
      <c r="R67" s="263" t="s">
        <v>230</v>
      </c>
      <c r="S67" s="263" t="s">
        <v>213</v>
      </c>
      <c r="T67" s="251" t="s">
        <v>5846</v>
      </c>
    </row>
    <row r="68" spans="1:20" ht="115.5" customHeight="1">
      <c r="A68" s="249" t="s">
        <v>5812</v>
      </c>
      <c r="B68" s="249" t="s">
        <v>5811</v>
      </c>
      <c r="C68" s="249" t="s">
        <v>5963</v>
      </c>
      <c r="D68" s="250" t="s">
        <v>5813</v>
      </c>
      <c r="E68" s="343" t="s">
        <v>558</v>
      </c>
      <c r="F68" s="262"/>
      <c r="G68" s="263"/>
      <c r="H68" s="263"/>
      <c r="I68" s="263"/>
      <c r="J68" s="263"/>
      <c r="K68" s="263"/>
      <c r="L68" s="263"/>
      <c r="M68" s="263"/>
      <c r="N68" s="263" t="s">
        <v>229</v>
      </c>
      <c r="O68" s="263"/>
      <c r="P68" s="262" t="s">
        <v>6124</v>
      </c>
      <c r="Q68" s="263" t="s">
        <v>230</v>
      </c>
      <c r="R68" s="263" t="s">
        <v>213</v>
      </c>
      <c r="S68" s="263" t="s">
        <v>213</v>
      </c>
      <c r="T68" s="251" t="s">
        <v>6267</v>
      </c>
    </row>
    <row r="69" spans="1:20" ht="35.25" customHeight="1">
      <c r="A69" s="291" t="s">
        <v>6032</v>
      </c>
      <c r="B69" s="291" t="s">
        <v>6010</v>
      </c>
      <c r="C69" s="291" t="s">
        <v>6011</v>
      </c>
      <c r="D69" s="292" t="s">
        <v>6062</v>
      </c>
      <c r="E69" s="260" t="s">
        <v>6013</v>
      </c>
      <c r="F69" s="293"/>
      <c r="G69" s="294"/>
      <c r="H69" s="294"/>
      <c r="I69" s="294"/>
      <c r="J69" s="294"/>
      <c r="K69" s="294"/>
      <c r="L69" s="293"/>
      <c r="M69" s="292"/>
      <c r="N69" s="260" t="s">
        <v>229</v>
      </c>
      <c r="O69" s="294"/>
      <c r="P69" s="292" t="s">
        <v>6014</v>
      </c>
      <c r="Q69" s="260" t="s">
        <v>230</v>
      </c>
      <c r="R69" s="260" t="s">
        <v>230</v>
      </c>
      <c r="S69" s="260" t="s">
        <v>213</v>
      </c>
      <c r="T69" s="251" t="s">
        <v>5846</v>
      </c>
    </row>
    <row r="70" spans="1:20">
      <c r="A70" s="101"/>
      <c r="B70" s="101"/>
      <c r="C70" s="101"/>
      <c r="D70" s="101"/>
      <c r="E70" s="101"/>
      <c r="F70" s="101"/>
      <c r="G70" s="101"/>
      <c r="H70" s="101"/>
      <c r="I70" s="101"/>
      <c r="J70" s="101"/>
      <c r="K70" s="101"/>
      <c r="L70" s="101"/>
      <c r="M70" s="101"/>
      <c r="N70" s="101"/>
      <c r="O70" s="101"/>
      <c r="P70" s="101"/>
      <c r="Q70" s="101"/>
      <c r="R70" s="101"/>
      <c r="S70" s="101"/>
      <c r="T70" s="101"/>
    </row>
  </sheetData>
  <mergeCells count="95">
    <mergeCell ref="L3:M3"/>
    <mergeCell ref="M22:M25"/>
    <mergeCell ref="N22:N25"/>
    <mergeCell ref="O22:O25"/>
    <mergeCell ref="I22:I25"/>
    <mergeCell ref="J22:J25"/>
    <mergeCell ref="K22:K25"/>
    <mergeCell ref="L22:L25"/>
    <mergeCell ref="J13:J14"/>
    <mergeCell ref="K13:K14"/>
    <mergeCell ref="L13:L14"/>
    <mergeCell ref="M13:M14"/>
    <mergeCell ref="N15:N16"/>
    <mergeCell ref="M15:M16"/>
    <mergeCell ref="N17:N20"/>
    <mergeCell ref="I17:I20"/>
    <mergeCell ref="T17:T20"/>
    <mergeCell ref="O17:O20"/>
    <mergeCell ref="P17:P20"/>
    <mergeCell ref="Q17:Q20"/>
    <mergeCell ref="Q15:Q16"/>
    <mergeCell ref="R15:R16"/>
    <mergeCell ref="S15:S16"/>
    <mergeCell ref="R17:R20"/>
    <mergeCell ref="S17:S20"/>
    <mergeCell ref="T15:T16"/>
    <mergeCell ref="O15:O16"/>
    <mergeCell ref="P15:P16"/>
    <mergeCell ref="T13:T14"/>
    <mergeCell ref="N13:N14"/>
    <mergeCell ref="O13:O14"/>
    <mergeCell ref="P13:P14"/>
    <mergeCell ref="Q13:Q14"/>
    <mergeCell ref="R13:R14"/>
    <mergeCell ref="S13:S14"/>
    <mergeCell ref="J17:J20"/>
    <mergeCell ref="L17:L20"/>
    <mergeCell ref="M17:M20"/>
    <mergeCell ref="H4:K4"/>
    <mergeCell ref="Q4:S4"/>
    <mergeCell ref="A17:A20"/>
    <mergeCell ref="C17:C20"/>
    <mergeCell ref="D17:D20"/>
    <mergeCell ref="E17:E20"/>
    <mergeCell ref="H17:H20"/>
    <mergeCell ref="B17:B20"/>
    <mergeCell ref="A15:A16"/>
    <mergeCell ref="C15:C16"/>
    <mergeCell ref="D15:D16"/>
    <mergeCell ref="E15:E16"/>
    <mergeCell ref="L15:L16"/>
    <mergeCell ref="B15:B16"/>
    <mergeCell ref="H15:H16"/>
    <mergeCell ref="A3:F3"/>
    <mergeCell ref="H3:K3"/>
    <mergeCell ref="K17:K20"/>
    <mergeCell ref="I27:I29"/>
    <mergeCell ref="J27:J29"/>
    <mergeCell ref="K27:K29"/>
    <mergeCell ref="I15:I16"/>
    <mergeCell ref="J15:J16"/>
    <mergeCell ref="K15:K16"/>
    <mergeCell ref="A13:A14"/>
    <mergeCell ref="C13:C14"/>
    <mergeCell ref="D13:D14"/>
    <mergeCell ref="E13:E14"/>
    <mergeCell ref="H13:H14"/>
    <mergeCell ref="B13:B14"/>
    <mergeCell ref="I13:I14"/>
    <mergeCell ref="A22:A25"/>
    <mergeCell ref="C22:C25"/>
    <mergeCell ref="D22:D25"/>
    <mergeCell ref="E22:E25"/>
    <mergeCell ref="H22:H25"/>
    <mergeCell ref="B22:B25"/>
    <mergeCell ref="S27:S29"/>
    <mergeCell ref="N27:N29"/>
    <mergeCell ref="T27:T29"/>
    <mergeCell ref="O27:O29"/>
    <mergeCell ref="P27:P29"/>
    <mergeCell ref="Q27:Q29"/>
    <mergeCell ref="R27:R29"/>
    <mergeCell ref="T22:T25"/>
    <mergeCell ref="P22:P25"/>
    <mergeCell ref="Q22:Q25"/>
    <mergeCell ref="R22:R25"/>
    <mergeCell ref="S22:S25"/>
    <mergeCell ref="L27:L29"/>
    <mergeCell ref="M27:M29"/>
    <mergeCell ref="A27:A29"/>
    <mergeCell ref="C27:C29"/>
    <mergeCell ref="D27:D29"/>
    <mergeCell ref="E27:E29"/>
    <mergeCell ref="H27:H29"/>
    <mergeCell ref="B27:B29"/>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273F16C8-FE31-4864-9989-E72E6C98F93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5F31F246-115B-4D46-856D-9684AFA5CDC5}">
            <xm:f>'C:\Users\ANFA\AppData\Local\Microsoft\Windows\Temporary Internet Files\Content.Outlook\E2I1UPGE\[MSDS v2.0 TOS 2nd Attempt.xlsx]MAT101Booking'!#REF!=yes</xm:f>
            <x14:dxf>
              <fill>
                <patternFill>
                  <bgColor indexed="43"/>
                </patternFill>
              </fill>
            </x14:dxf>
          </x14:cfRule>
          <xm:sqref>P33</xm:sqref>
        </x14:conditionalFormatting>
        <x14:conditionalFormatting xmlns:xm="http://schemas.microsoft.com/office/excel/2006/main">
          <x14:cfRule type="expression" priority="3" stopIfTrue="1" id="{2C18F942-DA50-4276-A2C0-8F2D36308FF4}">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3251B55C-7074-40FB-8571-48C45E6B0817}">
            <xm:f>'C:\Users\ANFA\AppData\Local\Microsoft\Windows\Temporary Internet Files\Content.Outlook\E2I1UPGE\[MSDS v2.0 TOS 2nd Attempt.xlsx]MAT101Booking'!#REF!=yes</xm:f>
            <x14:dxf>
              <fill>
                <patternFill>
                  <bgColor indexed="43"/>
                </patternFill>
              </fill>
            </x14:dxf>
          </x14:cfRule>
          <xm:sqref>P35</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0E691-AE6E-4012-B138-A30036F41402}">
  <sheetPr codeName="Sheet27">
    <tabColor theme="8" tint="0.39997558519241921"/>
    <pageSetUpPr fitToPage="1"/>
  </sheetPr>
  <dimension ref="A1:T183"/>
  <sheetViews>
    <sheetView showGridLines="0" zoomScaleNormal="100" workbookViewId="0"/>
  </sheetViews>
  <sheetFormatPr defaultColWidth="8.88671875" defaultRowHeight="12.75"/>
  <cols>
    <col min="1" max="1" width="8" style="3" customWidth="1"/>
    <col min="2" max="2" width="14.886718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 style="3" customWidth="1"/>
    <col min="15" max="15" width="57.66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810</v>
      </c>
      <c r="B3" s="740"/>
      <c r="C3" s="740"/>
      <c r="D3" s="740"/>
      <c r="E3" s="740"/>
      <c r="F3" s="740"/>
      <c r="G3" s="82"/>
      <c r="H3" s="741" t="s">
        <v>2507</v>
      </c>
      <c r="I3" s="742"/>
      <c r="J3" s="742"/>
      <c r="K3" s="743"/>
      <c r="L3" s="748" t="s">
        <v>1081</v>
      </c>
      <c r="M3" s="807"/>
      <c r="N3" s="488" t="s">
        <v>6109</v>
      </c>
      <c r="O3" s="83" t="s">
        <v>6360</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64.5" customHeight="1">
      <c r="A6" s="110" t="s">
        <v>2236</v>
      </c>
      <c r="B6" s="110" t="s">
        <v>811</v>
      </c>
      <c r="C6" s="110" t="s">
        <v>1349</v>
      </c>
      <c r="D6" s="36" t="s">
        <v>1397</v>
      </c>
      <c r="E6" s="35" t="s">
        <v>217</v>
      </c>
      <c r="F6" s="36"/>
      <c r="G6" s="36"/>
      <c r="H6" s="35" t="s">
        <v>210</v>
      </c>
      <c r="I6" s="35" t="s">
        <v>210</v>
      </c>
      <c r="J6" s="35" t="s">
        <v>21</v>
      </c>
      <c r="K6" s="36" t="s">
        <v>2503</v>
      </c>
      <c r="L6" s="92" t="s">
        <v>211</v>
      </c>
      <c r="M6" s="36" t="s">
        <v>233</v>
      </c>
      <c r="N6" s="35" t="s">
        <v>31</v>
      </c>
      <c r="O6" s="36" t="s">
        <v>5398</v>
      </c>
      <c r="P6" s="94"/>
      <c r="Q6" s="95" t="s">
        <v>213</v>
      </c>
      <c r="R6" s="95" t="s">
        <v>213</v>
      </c>
      <c r="S6" s="111" t="s">
        <v>213</v>
      </c>
      <c r="T6" s="95" t="s">
        <v>5060</v>
      </c>
    </row>
    <row r="7" spans="1:20" s="39" customFormat="1" ht="74.25" customHeight="1">
      <c r="A7" s="91" t="s">
        <v>2237</v>
      </c>
      <c r="B7" s="91" t="s">
        <v>768</v>
      </c>
      <c r="C7" s="110" t="s">
        <v>1875</v>
      </c>
      <c r="D7" s="37" t="s">
        <v>770</v>
      </c>
      <c r="E7" s="38" t="s">
        <v>1170</v>
      </c>
      <c r="F7" s="38"/>
      <c r="G7" s="37"/>
      <c r="H7" s="38" t="s">
        <v>210</v>
      </c>
      <c r="I7" s="38" t="s">
        <v>210</v>
      </c>
      <c r="J7" s="38" t="s">
        <v>21</v>
      </c>
      <c r="K7" s="37"/>
      <c r="L7" s="40" t="s">
        <v>211</v>
      </c>
      <c r="M7" s="37" t="s">
        <v>1802</v>
      </c>
      <c r="N7" s="38" t="s">
        <v>31</v>
      </c>
      <c r="O7" s="36" t="s">
        <v>5399</v>
      </c>
      <c r="P7" s="94"/>
      <c r="Q7" s="95" t="s">
        <v>213</v>
      </c>
      <c r="R7" s="95" t="s">
        <v>213</v>
      </c>
      <c r="S7" s="95" t="s">
        <v>213</v>
      </c>
      <c r="T7" s="95" t="s">
        <v>2473</v>
      </c>
    </row>
    <row r="8" spans="1:20" s="39" customFormat="1" ht="135">
      <c r="A8" s="133" t="s">
        <v>2238</v>
      </c>
      <c r="B8" s="133" t="s">
        <v>988</v>
      </c>
      <c r="C8" s="134" t="s">
        <v>989</v>
      </c>
      <c r="D8" s="130" t="s">
        <v>990</v>
      </c>
      <c r="E8" s="131" t="s">
        <v>973</v>
      </c>
      <c r="F8" s="131"/>
      <c r="G8" s="130"/>
      <c r="H8" s="131" t="s">
        <v>210</v>
      </c>
      <c r="I8" s="131" t="s">
        <v>210</v>
      </c>
      <c r="J8" s="131" t="s">
        <v>21</v>
      </c>
      <c r="K8" s="132" t="s">
        <v>2451</v>
      </c>
      <c r="L8" s="132" t="s">
        <v>211</v>
      </c>
      <c r="M8" s="132" t="s">
        <v>234</v>
      </c>
      <c r="N8" s="131" t="s">
        <v>31</v>
      </c>
      <c r="O8" s="36" t="s">
        <v>5400</v>
      </c>
      <c r="P8" s="37"/>
      <c r="Q8" s="95" t="s">
        <v>213</v>
      </c>
      <c r="R8" s="95" t="s">
        <v>213</v>
      </c>
      <c r="S8" s="95" t="s">
        <v>213</v>
      </c>
      <c r="T8" s="144" t="s">
        <v>4307</v>
      </c>
    </row>
    <row r="9" spans="1:20" s="39" customFormat="1" ht="33.75">
      <c r="A9" s="823" t="s">
        <v>2239</v>
      </c>
      <c r="B9" s="823" t="s">
        <v>1137</v>
      </c>
      <c r="C9" s="865" t="s">
        <v>1977</v>
      </c>
      <c r="D9" s="811" t="s">
        <v>5940</v>
      </c>
      <c r="E9" s="808" t="s">
        <v>1841</v>
      </c>
      <c r="F9" s="808"/>
      <c r="G9" s="811"/>
      <c r="H9" s="808" t="s">
        <v>210</v>
      </c>
      <c r="I9" s="808" t="s">
        <v>210</v>
      </c>
      <c r="J9" s="808" t="s">
        <v>21</v>
      </c>
      <c r="K9" s="853" t="s">
        <v>2784</v>
      </c>
      <c r="L9" s="132" t="s">
        <v>813</v>
      </c>
      <c r="M9" s="132" t="s">
        <v>814</v>
      </c>
      <c r="N9" s="808" t="s">
        <v>31</v>
      </c>
      <c r="O9" s="785" t="s">
        <v>5401</v>
      </c>
      <c r="P9" s="779"/>
      <c r="Q9" s="761" t="s">
        <v>213</v>
      </c>
      <c r="R9" s="761" t="s">
        <v>213</v>
      </c>
      <c r="S9" s="761" t="s">
        <v>213</v>
      </c>
      <c r="T9" s="773" t="s">
        <v>5060</v>
      </c>
    </row>
    <row r="10" spans="1:20" s="39" customFormat="1" ht="45">
      <c r="A10" s="824"/>
      <c r="B10" s="824"/>
      <c r="C10" s="866"/>
      <c r="D10" s="812"/>
      <c r="E10" s="809"/>
      <c r="F10" s="809"/>
      <c r="G10" s="812"/>
      <c r="H10" s="809"/>
      <c r="I10" s="809"/>
      <c r="J10" s="809"/>
      <c r="K10" s="854"/>
      <c r="L10" s="132" t="s">
        <v>367</v>
      </c>
      <c r="M10" s="132" t="s">
        <v>368</v>
      </c>
      <c r="N10" s="809"/>
      <c r="O10" s="786"/>
      <c r="P10" s="780"/>
      <c r="Q10" s="762"/>
      <c r="R10" s="762"/>
      <c r="S10" s="762"/>
      <c r="T10" s="762"/>
    </row>
    <row r="11" spans="1:20" s="39" customFormat="1" ht="45">
      <c r="A11" s="824"/>
      <c r="B11" s="824"/>
      <c r="C11" s="866"/>
      <c r="D11" s="812"/>
      <c r="E11" s="809"/>
      <c r="F11" s="809"/>
      <c r="G11" s="812"/>
      <c r="H11" s="809"/>
      <c r="I11" s="809"/>
      <c r="J11" s="809"/>
      <c r="K11" s="854"/>
      <c r="L11" s="132" t="s">
        <v>815</v>
      </c>
      <c r="M11" s="132" t="s">
        <v>816</v>
      </c>
      <c r="N11" s="809"/>
      <c r="O11" s="786"/>
      <c r="P11" s="780"/>
      <c r="Q11" s="762"/>
      <c r="R11" s="762"/>
      <c r="S11" s="762"/>
      <c r="T11" s="762"/>
    </row>
    <row r="12" spans="1:20" s="39" customFormat="1" ht="45">
      <c r="A12" s="824"/>
      <c r="B12" s="824"/>
      <c r="C12" s="866"/>
      <c r="D12" s="812"/>
      <c r="E12" s="809"/>
      <c r="F12" s="809"/>
      <c r="G12" s="812"/>
      <c r="H12" s="809"/>
      <c r="I12" s="809"/>
      <c r="J12" s="809"/>
      <c r="K12" s="854"/>
      <c r="L12" s="132" t="s">
        <v>817</v>
      </c>
      <c r="M12" s="132" t="s">
        <v>818</v>
      </c>
      <c r="N12" s="809"/>
      <c r="O12" s="786"/>
      <c r="P12" s="780"/>
      <c r="Q12" s="762"/>
      <c r="R12" s="762"/>
      <c r="S12" s="762"/>
      <c r="T12" s="762"/>
    </row>
    <row r="13" spans="1:20" s="39" customFormat="1" ht="56.25">
      <c r="A13" s="824"/>
      <c r="B13" s="824"/>
      <c r="C13" s="866"/>
      <c r="D13" s="812"/>
      <c r="E13" s="809"/>
      <c r="F13" s="809"/>
      <c r="G13" s="812"/>
      <c r="H13" s="809"/>
      <c r="I13" s="809"/>
      <c r="J13" s="809"/>
      <c r="K13" s="854"/>
      <c r="L13" s="132" t="s">
        <v>369</v>
      </c>
      <c r="M13" s="132" t="s">
        <v>370</v>
      </c>
      <c r="N13" s="809"/>
      <c r="O13" s="786"/>
      <c r="P13" s="780"/>
      <c r="Q13" s="762"/>
      <c r="R13" s="762"/>
      <c r="S13" s="762"/>
      <c r="T13" s="762"/>
    </row>
    <row r="14" spans="1:20" s="39" customFormat="1" ht="33.75">
      <c r="A14" s="824"/>
      <c r="B14" s="824"/>
      <c r="C14" s="866"/>
      <c r="D14" s="812"/>
      <c r="E14" s="809"/>
      <c r="F14" s="809"/>
      <c r="G14" s="812"/>
      <c r="H14" s="809"/>
      <c r="I14" s="809"/>
      <c r="J14" s="809"/>
      <c r="K14" s="854"/>
      <c r="L14" s="132" t="s">
        <v>464</v>
      </c>
      <c r="M14" s="132" t="s">
        <v>465</v>
      </c>
      <c r="N14" s="809"/>
      <c r="O14" s="786"/>
      <c r="P14" s="780"/>
      <c r="Q14" s="762"/>
      <c r="R14" s="762"/>
      <c r="S14" s="762"/>
      <c r="T14" s="762"/>
    </row>
    <row r="15" spans="1:20" s="39" customFormat="1" ht="45">
      <c r="A15" s="824"/>
      <c r="B15" s="824"/>
      <c r="C15" s="866"/>
      <c r="D15" s="812"/>
      <c r="E15" s="809"/>
      <c r="F15" s="809"/>
      <c r="G15" s="812"/>
      <c r="H15" s="809"/>
      <c r="I15" s="809"/>
      <c r="J15" s="809"/>
      <c r="K15" s="854"/>
      <c r="L15" s="132" t="s">
        <v>797</v>
      </c>
      <c r="M15" s="132" t="s">
        <v>798</v>
      </c>
      <c r="N15" s="809"/>
      <c r="O15" s="786"/>
      <c r="P15" s="780"/>
      <c r="Q15" s="762"/>
      <c r="R15" s="762"/>
      <c r="S15" s="762"/>
      <c r="T15" s="762"/>
    </row>
    <row r="16" spans="1:20" s="39" customFormat="1" ht="56.25">
      <c r="A16" s="824"/>
      <c r="B16" s="824"/>
      <c r="C16" s="866"/>
      <c r="D16" s="812"/>
      <c r="E16" s="809"/>
      <c r="F16" s="809"/>
      <c r="G16" s="812"/>
      <c r="H16" s="809"/>
      <c r="I16" s="809"/>
      <c r="J16" s="809"/>
      <c r="K16" s="854"/>
      <c r="L16" s="132" t="s">
        <v>783</v>
      </c>
      <c r="M16" s="132" t="s">
        <v>784</v>
      </c>
      <c r="N16" s="809"/>
      <c r="O16" s="786"/>
      <c r="P16" s="780"/>
      <c r="Q16" s="762"/>
      <c r="R16" s="762"/>
      <c r="S16" s="762"/>
      <c r="T16" s="762"/>
    </row>
    <row r="17" spans="1:20" s="39" customFormat="1" ht="22.5">
      <c r="A17" s="824"/>
      <c r="B17" s="824"/>
      <c r="C17" s="866"/>
      <c r="D17" s="812"/>
      <c r="E17" s="809"/>
      <c r="F17" s="809"/>
      <c r="G17" s="812"/>
      <c r="H17" s="809"/>
      <c r="I17" s="809"/>
      <c r="J17" s="809"/>
      <c r="K17" s="854"/>
      <c r="L17" s="132" t="s">
        <v>819</v>
      </c>
      <c r="M17" s="132" t="s">
        <v>820</v>
      </c>
      <c r="N17" s="809"/>
      <c r="O17" s="786"/>
      <c r="P17" s="780"/>
      <c r="Q17" s="762"/>
      <c r="R17" s="762"/>
      <c r="S17" s="762"/>
      <c r="T17" s="762"/>
    </row>
    <row r="18" spans="1:20" s="39" customFormat="1" ht="33.75">
      <c r="A18" s="824"/>
      <c r="B18" s="824"/>
      <c r="C18" s="866"/>
      <c r="D18" s="812"/>
      <c r="E18" s="809"/>
      <c r="F18" s="809"/>
      <c r="G18" s="812"/>
      <c r="H18" s="809"/>
      <c r="I18" s="809"/>
      <c r="J18" s="809"/>
      <c r="K18" s="854"/>
      <c r="L18" s="132" t="s">
        <v>821</v>
      </c>
      <c r="M18" s="132" t="s">
        <v>822</v>
      </c>
      <c r="N18" s="809"/>
      <c r="O18" s="786"/>
      <c r="P18" s="780"/>
      <c r="Q18" s="762"/>
      <c r="R18" s="762"/>
      <c r="S18" s="762"/>
      <c r="T18" s="762"/>
    </row>
    <row r="19" spans="1:20" s="39" customFormat="1" ht="33.75">
      <c r="A19" s="824"/>
      <c r="B19" s="824"/>
      <c r="C19" s="866"/>
      <c r="D19" s="812"/>
      <c r="E19" s="809"/>
      <c r="F19" s="809"/>
      <c r="G19" s="812"/>
      <c r="H19" s="809"/>
      <c r="I19" s="809"/>
      <c r="J19" s="809"/>
      <c r="K19" s="854"/>
      <c r="L19" s="132" t="s">
        <v>823</v>
      </c>
      <c r="M19" s="132" t="s">
        <v>824</v>
      </c>
      <c r="N19" s="809"/>
      <c r="O19" s="786"/>
      <c r="P19" s="780"/>
      <c r="Q19" s="762"/>
      <c r="R19" s="762"/>
      <c r="S19" s="762"/>
      <c r="T19" s="762"/>
    </row>
    <row r="20" spans="1:20" s="39" customFormat="1" ht="33.75">
      <c r="A20" s="824"/>
      <c r="B20" s="824"/>
      <c r="C20" s="866"/>
      <c r="D20" s="812"/>
      <c r="E20" s="809"/>
      <c r="F20" s="809"/>
      <c r="G20" s="812"/>
      <c r="H20" s="809"/>
      <c r="I20" s="809"/>
      <c r="J20" s="809"/>
      <c r="K20" s="854"/>
      <c r="L20" s="132" t="s">
        <v>211</v>
      </c>
      <c r="M20" s="132" t="s">
        <v>775</v>
      </c>
      <c r="N20" s="809"/>
      <c r="O20" s="786"/>
      <c r="P20" s="780"/>
      <c r="Q20" s="762"/>
      <c r="R20" s="762"/>
      <c r="S20" s="762"/>
      <c r="T20" s="762"/>
    </row>
    <row r="21" spans="1:20" s="39" customFormat="1" ht="33.75">
      <c r="A21" s="824"/>
      <c r="B21" s="824"/>
      <c r="C21" s="866"/>
      <c r="D21" s="812"/>
      <c r="E21" s="809"/>
      <c r="F21" s="809"/>
      <c r="G21" s="812"/>
      <c r="H21" s="809"/>
      <c r="I21" s="809"/>
      <c r="J21" s="809"/>
      <c r="K21" s="854"/>
      <c r="L21" s="132" t="s">
        <v>211</v>
      </c>
      <c r="M21" s="132" t="s">
        <v>825</v>
      </c>
      <c r="N21" s="809"/>
      <c r="O21" s="786"/>
      <c r="P21" s="780"/>
      <c r="Q21" s="762"/>
      <c r="R21" s="762"/>
      <c r="S21" s="762"/>
      <c r="T21" s="762"/>
    </row>
    <row r="22" spans="1:20" s="39" customFormat="1" ht="45">
      <c r="A22" s="825"/>
      <c r="B22" s="825"/>
      <c r="C22" s="867"/>
      <c r="D22" s="813"/>
      <c r="E22" s="810"/>
      <c r="F22" s="810"/>
      <c r="G22" s="813"/>
      <c r="H22" s="810"/>
      <c r="I22" s="810"/>
      <c r="J22" s="810"/>
      <c r="K22" s="855"/>
      <c r="L22" s="132" t="s">
        <v>211</v>
      </c>
      <c r="M22" s="132" t="s">
        <v>826</v>
      </c>
      <c r="N22" s="810"/>
      <c r="O22" s="787"/>
      <c r="P22" s="781"/>
      <c r="Q22" s="763"/>
      <c r="R22" s="763"/>
      <c r="S22" s="763"/>
      <c r="T22" s="763"/>
    </row>
    <row r="23" spans="1:20" s="39" customFormat="1" ht="135">
      <c r="A23" s="133" t="s">
        <v>2240</v>
      </c>
      <c r="B23" s="133" t="s">
        <v>1138</v>
      </c>
      <c r="C23" s="134" t="s">
        <v>1978</v>
      </c>
      <c r="D23" s="130" t="s">
        <v>5941</v>
      </c>
      <c r="E23" s="131" t="s">
        <v>1846</v>
      </c>
      <c r="F23" s="131"/>
      <c r="G23" s="130"/>
      <c r="H23" s="131" t="s">
        <v>210</v>
      </c>
      <c r="I23" s="131" t="s">
        <v>210</v>
      </c>
      <c r="J23" s="131" t="s">
        <v>21</v>
      </c>
      <c r="K23" s="132" t="s">
        <v>2533</v>
      </c>
      <c r="L23" s="132" t="s">
        <v>211</v>
      </c>
      <c r="M23" s="132" t="s">
        <v>1824</v>
      </c>
      <c r="N23" s="131" t="s">
        <v>31</v>
      </c>
      <c r="O23" s="37" t="s">
        <v>5402</v>
      </c>
      <c r="P23" s="94"/>
      <c r="Q23" s="95" t="s">
        <v>213</v>
      </c>
      <c r="R23" s="95" t="s">
        <v>213</v>
      </c>
      <c r="S23" s="95" t="s">
        <v>213</v>
      </c>
      <c r="T23" s="144" t="s">
        <v>5060</v>
      </c>
    </row>
    <row r="24" spans="1:20" s="39" customFormat="1" ht="21" customHeight="1">
      <c r="A24" s="871" t="s">
        <v>2241</v>
      </c>
      <c r="B24" s="871" t="s">
        <v>1725</v>
      </c>
      <c r="C24" s="871" t="s">
        <v>1675</v>
      </c>
      <c r="D24" s="814" t="s">
        <v>1676</v>
      </c>
      <c r="E24" s="872" t="s">
        <v>82</v>
      </c>
      <c r="F24" s="182" t="s">
        <v>247</v>
      </c>
      <c r="G24" s="132" t="s">
        <v>1669</v>
      </c>
      <c r="H24" s="872" t="s">
        <v>210</v>
      </c>
      <c r="I24" s="872" t="s">
        <v>210</v>
      </c>
      <c r="J24" s="872" t="s">
        <v>210</v>
      </c>
      <c r="K24" s="869" t="s">
        <v>2481</v>
      </c>
      <c r="L24" s="872" t="s">
        <v>817</v>
      </c>
      <c r="M24" s="869" t="s">
        <v>818</v>
      </c>
      <c r="N24" s="808" t="s">
        <v>31</v>
      </c>
      <c r="O24" s="811" t="s">
        <v>5403</v>
      </c>
      <c r="P24" s="817"/>
      <c r="Q24" s="820" t="s">
        <v>213</v>
      </c>
      <c r="R24" s="820" t="s">
        <v>213</v>
      </c>
      <c r="S24" s="820" t="s">
        <v>213</v>
      </c>
      <c r="T24" s="820" t="s">
        <v>4307</v>
      </c>
    </row>
    <row r="25" spans="1:20" s="39" customFormat="1" ht="17.25" customHeight="1">
      <c r="A25" s="871"/>
      <c r="B25" s="871"/>
      <c r="C25" s="871"/>
      <c r="D25" s="815"/>
      <c r="E25" s="872"/>
      <c r="F25" s="182" t="s">
        <v>249</v>
      </c>
      <c r="G25" s="132" t="s">
        <v>1743</v>
      </c>
      <c r="H25" s="872"/>
      <c r="I25" s="872"/>
      <c r="J25" s="872"/>
      <c r="K25" s="869"/>
      <c r="L25" s="872"/>
      <c r="M25" s="869"/>
      <c r="N25" s="809"/>
      <c r="O25" s="812"/>
      <c r="P25" s="818"/>
      <c r="Q25" s="821"/>
      <c r="R25" s="821"/>
      <c r="S25" s="821"/>
      <c r="T25" s="821"/>
    </row>
    <row r="26" spans="1:20" s="39" customFormat="1" ht="22.5" customHeight="1">
      <c r="A26" s="871"/>
      <c r="B26" s="871"/>
      <c r="C26" s="871"/>
      <c r="D26" s="815"/>
      <c r="E26" s="872"/>
      <c r="F26" s="225" t="s">
        <v>250</v>
      </c>
      <c r="G26" s="156" t="s">
        <v>1744</v>
      </c>
      <c r="H26" s="872"/>
      <c r="I26" s="872"/>
      <c r="J26" s="872"/>
      <c r="K26" s="869"/>
      <c r="L26" s="872"/>
      <c r="M26" s="869"/>
      <c r="N26" s="809"/>
      <c r="O26" s="812"/>
      <c r="P26" s="818"/>
      <c r="Q26" s="821"/>
      <c r="R26" s="821"/>
      <c r="S26" s="821"/>
      <c r="T26" s="821"/>
    </row>
    <row r="27" spans="1:20" s="39" customFormat="1" ht="24" customHeight="1">
      <c r="A27" s="871"/>
      <c r="B27" s="871"/>
      <c r="C27" s="871"/>
      <c r="D27" s="815"/>
      <c r="E27" s="872"/>
      <c r="F27" s="225" t="s">
        <v>251</v>
      </c>
      <c r="G27" s="156" t="s">
        <v>1745</v>
      </c>
      <c r="H27" s="872"/>
      <c r="I27" s="872"/>
      <c r="J27" s="872"/>
      <c r="K27" s="869"/>
      <c r="L27" s="872"/>
      <c r="M27" s="869"/>
      <c r="N27" s="809"/>
      <c r="O27" s="812"/>
      <c r="P27" s="818"/>
      <c r="Q27" s="821"/>
      <c r="R27" s="821"/>
      <c r="S27" s="821"/>
      <c r="T27" s="821"/>
    </row>
    <row r="28" spans="1:20" s="39" customFormat="1" ht="33.75">
      <c r="A28" s="871"/>
      <c r="B28" s="871"/>
      <c r="C28" s="871"/>
      <c r="D28" s="815"/>
      <c r="E28" s="872"/>
      <c r="F28" s="225" t="s">
        <v>252</v>
      </c>
      <c r="G28" s="156" t="s">
        <v>1772</v>
      </c>
      <c r="H28" s="872"/>
      <c r="I28" s="872"/>
      <c r="J28" s="872"/>
      <c r="K28" s="869"/>
      <c r="L28" s="872"/>
      <c r="M28" s="869"/>
      <c r="N28" s="809"/>
      <c r="O28" s="812"/>
      <c r="P28" s="818"/>
      <c r="Q28" s="821"/>
      <c r="R28" s="821"/>
      <c r="S28" s="821"/>
      <c r="T28" s="821"/>
    </row>
    <row r="29" spans="1:20" s="39" customFormat="1" ht="15" customHeight="1">
      <c r="A29" s="871"/>
      <c r="B29" s="871"/>
      <c r="C29" s="871"/>
      <c r="D29" s="815"/>
      <c r="E29" s="872"/>
      <c r="F29" s="808">
        <v>98</v>
      </c>
      <c r="G29" s="853" t="s">
        <v>1897</v>
      </c>
      <c r="H29" s="872"/>
      <c r="I29" s="872"/>
      <c r="J29" s="872"/>
      <c r="K29" s="869"/>
      <c r="L29" s="872"/>
      <c r="M29" s="869"/>
      <c r="N29" s="809"/>
      <c r="O29" s="812"/>
      <c r="P29" s="818"/>
      <c r="Q29" s="821"/>
      <c r="R29" s="821"/>
      <c r="S29" s="821"/>
      <c r="T29" s="821"/>
    </row>
    <row r="30" spans="1:20" s="39" customFormat="1" ht="11.25">
      <c r="A30" s="871"/>
      <c r="B30" s="871"/>
      <c r="C30" s="871"/>
      <c r="D30" s="815"/>
      <c r="E30" s="872"/>
      <c r="F30" s="809"/>
      <c r="G30" s="854"/>
      <c r="H30" s="872"/>
      <c r="I30" s="872"/>
      <c r="J30" s="872"/>
      <c r="K30" s="869"/>
      <c r="L30" s="131" t="s">
        <v>1670</v>
      </c>
      <c r="M30" s="130" t="s">
        <v>1671</v>
      </c>
      <c r="N30" s="809"/>
      <c r="O30" s="812"/>
      <c r="P30" s="818"/>
      <c r="Q30" s="821"/>
      <c r="R30" s="821"/>
      <c r="S30" s="821"/>
      <c r="T30" s="821"/>
    </row>
    <row r="31" spans="1:20" s="39" customFormat="1" ht="11.25">
      <c r="A31" s="871"/>
      <c r="B31" s="871"/>
      <c r="C31" s="871"/>
      <c r="D31" s="815"/>
      <c r="E31" s="872"/>
      <c r="F31" s="809"/>
      <c r="G31" s="854"/>
      <c r="H31" s="872"/>
      <c r="I31" s="872"/>
      <c r="J31" s="872"/>
      <c r="K31" s="869"/>
      <c r="L31" s="872" t="s">
        <v>1672</v>
      </c>
      <c r="M31" s="869" t="s">
        <v>1004</v>
      </c>
      <c r="N31" s="809"/>
      <c r="O31" s="812"/>
      <c r="P31" s="818"/>
      <c r="Q31" s="821"/>
      <c r="R31" s="821"/>
      <c r="S31" s="821"/>
      <c r="T31" s="821"/>
    </row>
    <row r="32" spans="1:20" s="39" customFormat="1" ht="11.25">
      <c r="A32" s="871"/>
      <c r="B32" s="871"/>
      <c r="C32" s="871"/>
      <c r="D32" s="816"/>
      <c r="E32" s="872"/>
      <c r="F32" s="810"/>
      <c r="G32" s="855"/>
      <c r="H32" s="872"/>
      <c r="I32" s="872"/>
      <c r="J32" s="872"/>
      <c r="K32" s="869"/>
      <c r="L32" s="872"/>
      <c r="M32" s="869"/>
      <c r="N32" s="810"/>
      <c r="O32" s="813"/>
      <c r="P32" s="819"/>
      <c r="Q32" s="822"/>
      <c r="R32" s="822"/>
      <c r="S32" s="822"/>
      <c r="T32" s="822"/>
    </row>
    <row r="33" spans="1:20" s="39" customFormat="1" ht="33.75">
      <c r="A33" s="871" t="s">
        <v>2242</v>
      </c>
      <c r="B33" s="871" t="s">
        <v>831</v>
      </c>
      <c r="C33" s="871" t="s">
        <v>1350</v>
      </c>
      <c r="D33" s="860" t="s">
        <v>833</v>
      </c>
      <c r="E33" s="872" t="s">
        <v>394</v>
      </c>
      <c r="F33" s="131" t="s">
        <v>834</v>
      </c>
      <c r="G33" s="132" t="s">
        <v>835</v>
      </c>
      <c r="H33" s="872" t="s">
        <v>210</v>
      </c>
      <c r="I33" s="872" t="s">
        <v>210</v>
      </c>
      <c r="J33" s="872" t="s">
        <v>210</v>
      </c>
      <c r="K33" s="872"/>
      <c r="L33" s="872" t="s">
        <v>836</v>
      </c>
      <c r="M33" s="869" t="s">
        <v>837</v>
      </c>
      <c r="N33" s="872" t="s">
        <v>31</v>
      </c>
      <c r="O33" s="869" t="s">
        <v>5404</v>
      </c>
      <c r="P33" s="817"/>
      <c r="Q33" s="820" t="s">
        <v>213</v>
      </c>
      <c r="R33" s="820" t="s">
        <v>213</v>
      </c>
      <c r="S33" s="859" t="s">
        <v>213</v>
      </c>
      <c r="T33" s="820" t="s">
        <v>4307</v>
      </c>
    </row>
    <row r="34" spans="1:20" s="39" customFormat="1" ht="26.25" customHeight="1">
      <c r="A34" s="871"/>
      <c r="B34" s="871"/>
      <c r="C34" s="871"/>
      <c r="D34" s="860"/>
      <c r="E34" s="872"/>
      <c r="F34" s="131" t="s">
        <v>454</v>
      </c>
      <c r="G34" s="132" t="s">
        <v>838</v>
      </c>
      <c r="H34" s="872"/>
      <c r="I34" s="872"/>
      <c r="J34" s="872"/>
      <c r="K34" s="872"/>
      <c r="L34" s="872"/>
      <c r="M34" s="869"/>
      <c r="N34" s="872"/>
      <c r="O34" s="869"/>
      <c r="P34" s="818"/>
      <c r="Q34" s="821"/>
      <c r="R34" s="821"/>
      <c r="S34" s="859"/>
      <c r="T34" s="821"/>
    </row>
    <row r="35" spans="1:20" s="39" customFormat="1" ht="26.25" customHeight="1">
      <c r="A35" s="871"/>
      <c r="B35" s="871"/>
      <c r="C35" s="871"/>
      <c r="D35" s="860"/>
      <c r="E35" s="872"/>
      <c r="F35" s="131" t="s">
        <v>457</v>
      </c>
      <c r="G35" s="132" t="s">
        <v>839</v>
      </c>
      <c r="H35" s="872"/>
      <c r="I35" s="872"/>
      <c r="J35" s="872"/>
      <c r="K35" s="872"/>
      <c r="L35" s="872"/>
      <c r="M35" s="869"/>
      <c r="N35" s="872"/>
      <c r="O35" s="869"/>
      <c r="P35" s="818"/>
      <c r="Q35" s="821"/>
      <c r="R35" s="821"/>
      <c r="S35" s="859"/>
      <c r="T35" s="821"/>
    </row>
    <row r="36" spans="1:20" s="39" customFormat="1" ht="42" customHeight="1">
      <c r="A36" s="871"/>
      <c r="B36" s="871"/>
      <c r="C36" s="871"/>
      <c r="D36" s="860"/>
      <c r="E36" s="872"/>
      <c r="F36" s="131" t="s">
        <v>460</v>
      </c>
      <c r="G36" s="132" t="s">
        <v>840</v>
      </c>
      <c r="H36" s="872"/>
      <c r="I36" s="872"/>
      <c r="J36" s="872"/>
      <c r="K36" s="872"/>
      <c r="L36" s="872"/>
      <c r="M36" s="869"/>
      <c r="N36" s="872"/>
      <c r="O36" s="869"/>
      <c r="P36" s="819"/>
      <c r="Q36" s="822"/>
      <c r="R36" s="822"/>
      <c r="S36" s="859"/>
      <c r="T36" s="822"/>
    </row>
    <row r="37" spans="1:20" s="39" customFormat="1" ht="11.45" customHeight="1">
      <c r="A37" s="800" t="s">
        <v>2243</v>
      </c>
      <c r="B37" s="800" t="s">
        <v>1451</v>
      </c>
      <c r="C37" s="800" t="s">
        <v>1452</v>
      </c>
      <c r="D37" s="767" t="s">
        <v>1453</v>
      </c>
      <c r="E37" s="770" t="s">
        <v>86</v>
      </c>
      <c r="F37" s="38"/>
      <c r="G37" s="202" t="s">
        <v>1941</v>
      </c>
      <c r="H37" s="770" t="s">
        <v>21</v>
      </c>
      <c r="I37" s="770" t="s">
        <v>210</v>
      </c>
      <c r="J37" s="770" t="s">
        <v>243</v>
      </c>
      <c r="K37" s="788"/>
      <c r="L37" s="770" t="s">
        <v>262</v>
      </c>
      <c r="M37" s="788" t="s">
        <v>263</v>
      </c>
      <c r="N37" s="770" t="s">
        <v>155</v>
      </c>
      <c r="O37" s="788" t="s">
        <v>5405</v>
      </c>
      <c r="P37" s="758"/>
      <c r="Q37" s="761" t="s">
        <v>213</v>
      </c>
      <c r="R37" s="761" t="s">
        <v>213</v>
      </c>
      <c r="S37" s="782" t="s">
        <v>213</v>
      </c>
      <c r="T37" s="806" t="s">
        <v>4307</v>
      </c>
    </row>
    <row r="38" spans="1:20" s="39" customFormat="1" ht="11.45" customHeight="1">
      <c r="A38" s="801"/>
      <c r="B38" s="801"/>
      <c r="C38" s="801"/>
      <c r="D38" s="768"/>
      <c r="E38" s="771"/>
      <c r="F38" s="38" t="s">
        <v>261</v>
      </c>
      <c r="G38" s="37" t="s">
        <v>1024</v>
      </c>
      <c r="H38" s="771"/>
      <c r="I38" s="771"/>
      <c r="J38" s="771"/>
      <c r="K38" s="789"/>
      <c r="L38" s="771"/>
      <c r="M38" s="789"/>
      <c r="N38" s="771"/>
      <c r="O38" s="789"/>
      <c r="P38" s="759"/>
      <c r="Q38" s="762"/>
      <c r="R38" s="762"/>
      <c r="S38" s="783"/>
      <c r="T38" s="806"/>
    </row>
    <row r="39" spans="1:20" s="39" customFormat="1" ht="11.25">
      <c r="A39" s="801"/>
      <c r="B39" s="801"/>
      <c r="C39" s="801"/>
      <c r="D39" s="768"/>
      <c r="E39" s="771"/>
      <c r="F39" s="38" t="s">
        <v>264</v>
      </c>
      <c r="G39" s="37" t="s">
        <v>1025</v>
      </c>
      <c r="H39" s="771"/>
      <c r="I39" s="771"/>
      <c r="J39" s="771"/>
      <c r="K39" s="789"/>
      <c r="L39" s="771"/>
      <c r="M39" s="789"/>
      <c r="N39" s="771"/>
      <c r="O39" s="789"/>
      <c r="P39" s="759"/>
      <c r="Q39" s="762"/>
      <c r="R39" s="762"/>
      <c r="S39" s="783"/>
      <c r="T39" s="806"/>
    </row>
    <row r="40" spans="1:20" s="39" customFormat="1" ht="22.5">
      <c r="A40" s="801"/>
      <c r="B40" s="801"/>
      <c r="C40" s="801"/>
      <c r="D40" s="768"/>
      <c r="E40" s="771"/>
      <c r="F40" s="38" t="s">
        <v>265</v>
      </c>
      <c r="G40" s="37" t="s">
        <v>266</v>
      </c>
      <c r="H40" s="771"/>
      <c r="I40" s="771"/>
      <c r="J40" s="771"/>
      <c r="K40" s="789"/>
      <c r="L40" s="771"/>
      <c r="M40" s="789"/>
      <c r="N40" s="771"/>
      <c r="O40" s="789"/>
      <c r="P40" s="759"/>
      <c r="Q40" s="762"/>
      <c r="R40" s="762"/>
      <c r="S40" s="783"/>
      <c r="T40" s="806"/>
    </row>
    <row r="41" spans="1:20" s="39" customFormat="1" ht="11.25">
      <c r="A41" s="801"/>
      <c r="B41" s="801"/>
      <c r="C41" s="801"/>
      <c r="D41" s="768"/>
      <c r="E41" s="771"/>
      <c r="F41" s="38"/>
      <c r="G41" s="202" t="s">
        <v>1026</v>
      </c>
      <c r="H41" s="771"/>
      <c r="I41" s="771"/>
      <c r="J41" s="771"/>
      <c r="K41" s="789"/>
      <c r="L41" s="771"/>
      <c r="M41" s="789"/>
      <c r="N41" s="771"/>
      <c r="O41" s="789"/>
      <c r="P41" s="759"/>
      <c r="Q41" s="762"/>
      <c r="R41" s="762"/>
      <c r="S41" s="783"/>
      <c r="T41" s="806"/>
    </row>
    <row r="42" spans="1:20" s="39" customFormat="1" ht="11.25">
      <c r="A42" s="801"/>
      <c r="B42" s="801"/>
      <c r="C42" s="801"/>
      <c r="D42" s="768"/>
      <c r="E42" s="771"/>
      <c r="F42" s="38" t="s">
        <v>229</v>
      </c>
      <c r="G42" s="37" t="s">
        <v>267</v>
      </c>
      <c r="H42" s="771"/>
      <c r="I42" s="771"/>
      <c r="J42" s="771"/>
      <c r="K42" s="789"/>
      <c r="L42" s="771"/>
      <c r="M42" s="789"/>
      <c r="N42" s="771"/>
      <c r="O42" s="789"/>
      <c r="P42" s="759"/>
      <c r="Q42" s="762"/>
      <c r="R42" s="762"/>
      <c r="S42" s="783"/>
      <c r="T42" s="806"/>
    </row>
    <row r="43" spans="1:20" s="39" customFormat="1" ht="11.25">
      <c r="A43" s="801"/>
      <c r="B43" s="801"/>
      <c r="C43" s="801"/>
      <c r="D43" s="768"/>
      <c r="E43" s="771"/>
      <c r="F43" s="38" t="s">
        <v>268</v>
      </c>
      <c r="G43" s="37" t="s">
        <v>269</v>
      </c>
      <c r="H43" s="771"/>
      <c r="I43" s="771"/>
      <c r="J43" s="771"/>
      <c r="K43" s="789"/>
      <c r="L43" s="771"/>
      <c r="M43" s="789"/>
      <c r="N43" s="771"/>
      <c r="O43" s="789"/>
      <c r="P43" s="759"/>
      <c r="Q43" s="762"/>
      <c r="R43" s="762"/>
      <c r="S43" s="783"/>
      <c r="T43" s="806"/>
    </row>
    <row r="44" spans="1:20" s="39" customFormat="1" ht="11.25">
      <c r="A44" s="801"/>
      <c r="B44" s="801"/>
      <c r="C44" s="801"/>
      <c r="D44" s="768"/>
      <c r="E44" s="771"/>
      <c r="F44" s="38" t="s">
        <v>270</v>
      </c>
      <c r="G44" s="37" t="s">
        <v>1027</v>
      </c>
      <c r="H44" s="771"/>
      <c r="I44" s="771"/>
      <c r="J44" s="771"/>
      <c r="K44" s="789"/>
      <c r="L44" s="771"/>
      <c r="M44" s="789"/>
      <c r="N44" s="771"/>
      <c r="O44" s="789"/>
      <c r="P44" s="759"/>
      <c r="Q44" s="762"/>
      <c r="R44" s="762"/>
      <c r="S44" s="783"/>
      <c r="T44" s="806"/>
    </row>
    <row r="45" spans="1:20" s="39" customFormat="1" ht="22.5">
      <c r="A45" s="801"/>
      <c r="B45" s="801"/>
      <c r="C45" s="801"/>
      <c r="D45" s="768"/>
      <c r="E45" s="771"/>
      <c r="F45" s="38" t="s">
        <v>271</v>
      </c>
      <c r="G45" s="37" t="s">
        <v>1028</v>
      </c>
      <c r="H45" s="771"/>
      <c r="I45" s="771"/>
      <c r="J45" s="771"/>
      <c r="K45" s="789"/>
      <c r="L45" s="771"/>
      <c r="M45" s="789"/>
      <c r="N45" s="771"/>
      <c r="O45" s="789"/>
      <c r="P45" s="759"/>
      <c r="Q45" s="762"/>
      <c r="R45" s="762"/>
      <c r="S45" s="783"/>
      <c r="T45" s="806"/>
    </row>
    <row r="46" spans="1:20" s="39" customFormat="1" ht="11.25">
      <c r="A46" s="801"/>
      <c r="B46" s="801"/>
      <c r="C46" s="801"/>
      <c r="D46" s="768"/>
      <c r="E46" s="771"/>
      <c r="F46" s="38"/>
      <c r="G46" s="202" t="s">
        <v>1029</v>
      </c>
      <c r="H46" s="771"/>
      <c r="I46" s="771"/>
      <c r="J46" s="771"/>
      <c r="K46" s="789"/>
      <c r="L46" s="771"/>
      <c r="M46" s="789"/>
      <c r="N46" s="771"/>
      <c r="O46" s="789"/>
      <c r="P46" s="759"/>
      <c r="Q46" s="762"/>
      <c r="R46" s="762"/>
      <c r="S46" s="783"/>
      <c r="T46" s="806"/>
    </row>
    <row r="47" spans="1:20" s="39" customFormat="1" ht="11.25">
      <c r="A47" s="801"/>
      <c r="B47" s="801"/>
      <c r="C47" s="801"/>
      <c r="D47" s="768"/>
      <c r="E47" s="771"/>
      <c r="F47" s="38" t="s">
        <v>272</v>
      </c>
      <c r="G47" s="37" t="s">
        <v>273</v>
      </c>
      <c r="H47" s="771"/>
      <c r="I47" s="771"/>
      <c r="J47" s="771"/>
      <c r="K47" s="789"/>
      <c r="L47" s="771"/>
      <c r="M47" s="789"/>
      <c r="N47" s="771"/>
      <c r="O47" s="789"/>
      <c r="P47" s="759"/>
      <c r="Q47" s="762"/>
      <c r="R47" s="762"/>
      <c r="S47" s="783"/>
      <c r="T47" s="806"/>
    </row>
    <row r="48" spans="1:20" s="39" customFormat="1" ht="11.25">
      <c r="A48" s="801"/>
      <c r="B48" s="801"/>
      <c r="C48" s="801"/>
      <c r="D48" s="768"/>
      <c r="E48" s="771"/>
      <c r="F48" s="38" t="s">
        <v>274</v>
      </c>
      <c r="G48" s="37" t="s">
        <v>275</v>
      </c>
      <c r="H48" s="771"/>
      <c r="I48" s="771"/>
      <c r="J48" s="771"/>
      <c r="K48" s="789"/>
      <c r="L48" s="771"/>
      <c r="M48" s="789"/>
      <c r="N48" s="771"/>
      <c r="O48" s="789"/>
      <c r="P48" s="759"/>
      <c r="Q48" s="762"/>
      <c r="R48" s="762"/>
      <c r="S48" s="783"/>
      <c r="T48" s="806"/>
    </row>
    <row r="49" spans="1:20" s="39" customFormat="1" ht="11.25">
      <c r="A49" s="801"/>
      <c r="B49" s="801"/>
      <c r="C49" s="801"/>
      <c r="D49" s="768"/>
      <c r="E49" s="771"/>
      <c r="F49" s="38" t="s">
        <v>276</v>
      </c>
      <c r="G49" s="37" t="s">
        <v>277</v>
      </c>
      <c r="H49" s="771"/>
      <c r="I49" s="771"/>
      <c r="J49" s="771"/>
      <c r="K49" s="789"/>
      <c r="L49" s="771"/>
      <c r="M49" s="789"/>
      <c r="N49" s="771"/>
      <c r="O49" s="789"/>
      <c r="P49" s="759"/>
      <c r="Q49" s="762"/>
      <c r="R49" s="762"/>
      <c r="S49" s="783"/>
      <c r="T49" s="806"/>
    </row>
    <row r="50" spans="1:20" s="39" customFormat="1" ht="22.5">
      <c r="A50" s="801"/>
      <c r="B50" s="801"/>
      <c r="C50" s="801"/>
      <c r="D50" s="768"/>
      <c r="E50" s="771"/>
      <c r="F50" s="38" t="s">
        <v>278</v>
      </c>
      <c r="G50" s="37" t="s">
        <v>1030</v>
      </c>
      <c r="H50" s="771"/>
      <c r="I50" s="771"/>
      <c r="J50" s="771"/>
      <c r="K50" s="789"/>
      <c r="L50" s="771"/>
      <c r="M50" s="789"/>
      <c r="N50" s="771"/>
      <c r="O50" s="789"/>
      <c r="P50" s="759"/>
      <c r="Q50" s="762"/>
      <c r="R50" s="762"/>
      <c r="S50" s="783"/>
      <c r="T50" s="806"/>
    </row>
    <row r="51" spans="1:20" s="39" customFormat="1" ht="11.25">
      <c r="A51" s="801"/>
      <c r="B51" s="801"/>
      <c r="C51" s="801"/>
      <c r="D51" s="768"/>
      <c r="E51" s="771"/>
      <c r="F51" s="38"/>
      <c r="G51" s="202" t="s">
        <v>1031</v>
      </c>
      <c r="H51" s="771"/>
      <c r="I51" s="771"/>
      <c r="J51" s="771"/>
      <c r="K51" s="789"/>
      <c r="L51" s="771"/>
      <c r="M51" s="789"/>
      <c r="N51" s="771"/>
      <c r="O51" s="789"/>
      <c r="P51" s="759"/>
      <c r="Q51" s="762"/>
      <c r="R51" s="762"/>
      <c r="S51" s="783"/>
      <c r="T51" s="806"/>
    </row>
    <row r="52" spans="1:20" s="39" customFormat="1" ht="11.25">
      <c r="A52" s="801"/>
      <c r="B52" s="801"/>
      <c r="C52" s="801"/>
      <c r="D52" s="768"/>
      <c r="E52" s="771"/>
      <c r="F52" s="38" t="s">
        <v>31</v>
      </c>
      <c r="G52" s="37" t="s">
        <v>279</v>
      </c>
      <c r="H52" s="771"/>
      <c r="I52" s="771"/>
      <c r="J52" s="771"/>
      <c r="K52" s="789"/>
      <c r="L52" s="771"/>
      <c r="M52" s="789"/>
      <c r="N52" s="771"/>
      <c r="O52" s="789"/>
      <c r="P52" s="759"/>
      <c r="Q52" s="762"/>
      <c r="R52" s="762"/>
      <c r="S52" s="783"/>
      <c r="T52" s="806"/>
    </row>
    <row r="53" spans="1:20" s="39" customFormat="1" ht="11.25">
      <c r="A53" s="801"/>
      <c r="B53" s="801"/>
      <c r="C53" s="801"/>
      <c r="D53" s="768"/>
      <c r="E53" s="771"/>
      <c r="F53" s="38" t="s">
        <v>230</v>
      </c>
      <c r="G53" s="37" t="s">
        <v>280</v>
      </c>
      <c r="H53" s="771"/>
      <c r="I53" s="771"/>
      <c r="J53" s="771"/>
      <c r="K53" s="789"/>
      <c r="L53" s="771"/>
      <c r="M53" s="789"/>
      <c r="N53" s="771"/>
      <c r="O53" s="789"/>
      <c r="P53" s="759"/>
      <c r="Q53" s="762"/>
      <c r="R53" s="762"/>
      <c r="S53" s="783"/>
      <c r="T53" s="806"/>
    </row>
    <row r="54" spans="1:20" s="39" customFormat="1" ht="22.5">
      <c r="A54" s="801"/>
      <c r="B54" s="801"/>
      <c r="C54" s="801"/>
      <c r="D54" s="768"/>
      <c r="E54" s="771"/>
      <c r="F54" s="38" t="s">
        <v>281</v>
      </c>
      <c r="G54" s="37" t="s">
        <v>282</v>
      </c>
      <c r="H54" s="771"/>
      <c r="I54" s="771"/>
      <c r="J54" s="771"/>
      <c r="K54" s="789"/>
      <c r="L54" s="771"/>
      <c r="M54" s="789"/>
      <c r="N54" s="771"/>
      <c r="O54" s="789"/>
      <c r="P54" s="759"/>
      <c r="Q54" s="762"/>
      <c r="R54" s="762"/>
      <c r="S54" s="783"/>
      <c r="T54" s="806"/>
    </row>
    <row r="55" spans="1:20" s="39" customFormat="1" ht="11.25">
      <c r="A55" s="801"/>
      <c r="B55" s="801"/>
      <c r="C55" s="801"/>
      <c r="D55" s="768"/>
      <c r="E55" s="771"/>
      <c r="F55" s="38"/>
      <c r="G55" s="202" t="s">
        <v>1032</v>
      </c>
      <c r="H55" s="771"/>
      <c r="I55" s="771"/>
      <c r="J55" s="771"/>
      <c r="K55" s="789"/>
      <c r="L55" s="771"/>
      <c r="M55" s="789"/>
      <c r="N55" s="771"/>
      <c r="O55" s="789"/>
      <c r="P55" s="759"/>
      <c r="Q55" s="762"/>
      <c r="R55" s="762"/>
      <c r="S55" s="783"/>
      <c r="T55" s="806"/>
    </row>
    <row r="56" spans="1:20" s="39" customFormat="1" ht="11.25">
      <c r="A56" s="801"/>
      <c r="B56" s="801"/>
      <c r="C56" s="801"/>
      <c r="D56" s="768"/>
      <c r="E56" s="771"/>
      <c r="F56" s="38" t="s">
        <v>155</v>
      </c>
      <c r="G56" s="37" t="s">
        <v>283</v>
      </c>
      <c r="H56" s="771"/>
      <c r="I56" s="771"/>
      <c r="J56" s="771"/>
      <c r="K56" s="789"/>
      <c r="L56" s="771"/>
      <c r="M56" s="789"/>
      <c r="N56" s="771"/>
      <c r="O56" s="789"/>
      <c r="P56" s="759"/>
      <c r="Q56" s="762"/>
      <c r="R56" s="762"/>
      <c r="S56" s="783"/>
      <c r="T56" s="806"/>
    </row>
    <row r="57" spans="1:20" s="39" customFormat="1" ht="11.25">
      <c r="A57" s="801"/>
      <c r="B57" s="801"/>
      <c r="C57" s="801"/>
      <c r="D57" s="768"/>
      <c r="E57" s="771"/>
      <c r="F57" s="38" t="s">
        <v>284</v>
      </c>
      <c r="G57" s="37" t="s">
        <v>285</v>
      </c>
      <c r="H57" s="771"/>
      <c r="I57" s="771"/>
      <c r="J57" s="771"/>
      <c r="K57" s="789"/>
      <c r="L57" s="771"/>
      <c r="M57" s="789"/>
      <c r="N57" s="771"/>
      <c r="O57" s="789"/>
      <c r="P57" s="759"/>
      <c r="Q57" s="762"/>
      <c r="R57" s="762"/>
      <c r="S57" s="783"/>
      <c r="T57" s="806"/>
    </row>
    <row r="58" spans="1:20" s="39" customFormat="1" ht="11.25">
      <c r="A58" s="801"/>
      <c r="B58" s="801"/>
      <c r="C58" s="801"/>
      <c r="D58" s="768"/>
      <c r="E58" s="771"/>
      <c r="F58" s="38" t="s">
        <v>286</v>
      </c>
      <c r="G58" s="37" t="s">
        <v>1033</v>
      </c>
      <c r="H58" s="771"/>
      <c r="I58" s="771"/>
      <c r="J58" s="771"/>
      <c r="K58" s="789"/>
      <c r="L58" s="771"/>
      <c r="M58" s="789"/>
      <c r="N58" s="771"/>
      <c r="O58" s="789"/>
      <c r="P58" s="759"/>
      <c r="Q58" s="762"/>
      <c r="R58" s="762"/>
      <c r="S58" s="783"/>
      <c r="T58" s="806"/>
    </row>
    <row r="59" spans="1:20" s="39" customFormat="1" ht="11.25">
      <c r="A59" s="802"/>
      <c r="B59" s="802"/>
      <c r="C59" s="802"/>
      <c r="D59" s="769"/>
      <c r="E59" s="772"/>
      <c r="F59" s="38" t="s">
        <v>287</v>
      </c>
      <c r="G59" s="37" t="s">
        <v>288</v>
      </c>
      <c r="H59" s="772"/>
      <c r="I59" s="772"/>
      <c r="J59" s="772"/>
      <c r="K59" s="790"/>
      <c r="L59" s="772"/>
      <c r="M59" s="790"/>
      <c r="N59" s="772"/>
      <c r="O59" s="790"/>
      <c r="P59" s="760"/>
      <c r="Q59" s="763"/>
      <c r="R59" s="763"/>
      <c r="S59" s="784"/>
      <c r="T59" s="806"/>
    </row>
    <row r="60" spans="1:20" s="39" customFormat="1" ht="25.5" customHeight="1">
      <c r="A60" s="91" t="s">
        <v>2244</v>
      </c>
      <c r="B60" s="91" t="s">
        <v>841</v>
      </c>
      <c r="C60" s="91" t="s">
        <v>842</v>
      </c>
      <c r="D60" s="37" t="s">
        <v>5942</v>
      </c>
      <c r="E60" s="41" t="s">
        <v>1848</v>
      </c>
      <c r="F60" s="38"/>
      <c r="G60" s="37"/>
      <c r="H60" s="38" t="s">
        <v>243</v>
      </c>
      <c r="I60" s="38" t="s">
        <v>210</v>
      </c>
      <c r="J60" s="38" t="s">
        <v>21</v>
      </c>
      <c r="K60" s="37" t="s">
        <v>2425</v>
      </c>
      <c r="L60" s="37"/>
      <c r="M60" s="37" t="s">
        <v>233</v>
      </c>
      <c r="N60" s="38" t="s">
        <v>155</v>
      </c>
      <c r="O60" s="37" t="s">
        <v>2798</v>
      </c>
      <c r="P60" s="94"/>
      <c r="Q60" s="95" t="s">
        <v>213</v>
      </c>
      <c r="R60" s="95" t="s">
        <v>213</v>
      </c>
      <c r="S60" s="111" t="s">
        <v>213</v>
      </c>
      <c r="T60" s="95" t="s">
        <v>5060</v>
      </c>
    </row>
    <row r="61" spans="1:20" s="39" customFormat="1" ht="22.5">
      <c r="A61" s="871" t="s">
        <v>2245</v>
      </c>
      <c r="B61" s="871" t="s">
        <v>843</v>
      </c>
      <c r="C61" s="871" t="s">
        <v>844</v>
      </c>
      <c r="D61" s="869" t="s">
        <v>5943</v>
      </c>
      <c r="E61" s="872" t="s">
        <v>82</v>
      </c>
      <c r="F61" s="131" t="s">
        <v>247</v>
      </c>
      <c r="G61" s="132" t="s">
        <v>1956</v>
      </c>
      <c r="H61" s="872" t="s">
        <v>21</v>
      </c>
      <c r="I61" s="872" t="s">
        <v>210</v>
      </c>
      <c r="J61" s="872" t="s">
        <v>243</v>
      </c>
      <c r="K61" s="869" t="s">
        <v>2442</v>
      </c>
      <c r="L61" s="872" t="s">
        <v>211</v>
      </c>
      <c r="M61" s="869" t="s">
        <v>846</v>
      </c>
      <c r="N61" s="872" t="s">
        <v>155</v>
      </c>
      <c r="O61" s="869" t="s">
        <v>5406</v>
      </c>
      <c r="P61" s="817"/>
      <c r="Q61" s="820" t="s">
        <v>213</v>
      </c>
      <c r="R61" s="820" t="s">
        <v>213</v>
      </c>
      <c r="S61" s="859" t="s">
        <v>213</v>
      </c>
      <c r="T61" s="808" t="s">
        <v>4307</v>
      </c>
    </row>
    <row r="62" spans="1:20" s="39" customFormat="1" ht="22.5">
      <c r="A62" s="871"/>
      <c r="B62" s="871"/>
      <c r="C62" s="871"/>
      <c r="D62" s="869"/>
      <c r="E62" s="872"/>
      <c r="F62" s="131" t="s">
        <v>249</v>
      </c>
      <c r="G62" s="132" t="s">
        <v>1957</v>
      </c>
      <c r="H62" s="872"/>
      <c r="I62" s="872"/>
      <c r="J62" s="872"/>
      <c r="K62" s="869"/>
      <c r="L62" s="872"/>
      <c r="M62" s="869"/>
      <c r="N62" s="872"/>
      <c r="O62" s="869"/>
      <c r="P62" s="818"/>
      <c r="Q62" s="821"/>
      <c r="R62" s="821"/>
      <c r="S62" s="859"/>
      <c r="T62" s="821"/>
    </row>
    <row r="63" spans="1:20" s="39" customFormat="1" ht="11.25">
      <c r="A63" s="871"/>
      <c r="B63" s="871"/>
      <c r="C63" s="871"/>
      <c r="D63" s="869"/>
      <c r="E63" s="872"/>
      <c r="F63" s="131" t="s">
        <v>250</v>
      </c>
      <c r="G63" s="132" t="s">
        <v>1958</v>
      </c>
      <c r="H63" s="872"/>
      <c r="I63" s="872"/>
      <c r="J63" s="872"/>
      <c r="K63" s="869"/>
      <c r="L63" s="872"/>
      <c r="M63" s="869"/>
      <c r="N63" s="872"/>
      <c r="O63" s="869"/>
      <c r="P63" s="818"/>
      <c r="Q63" s="821"/>
      <c r="R63" s="821"/>
      <c r="S63" s="859"/>
      <c r="T63" s="821"/>
    </row>
    <row r="64" spans="1:20" s="39" customFormat="1" ht="33.75">
      <c r="A64" s="871"/>
      <c r="B64" s="871"/>
      <c r="C64" s="871"/>
      <c r="D64" s="869"/>
      <c r="E64" s="872"/>
      <c r="F64" s="131" t="s">
        <v>251</v>
      </c>
      <c r="G64" s="132" t="s">
        <v>1959</v>
      </c>
      <c r="H64" s="872"/>
      <c r="I64" s="872"/>
      <c r="J64" s="872"/>
      <c r="K64" s="869"/>
      <c r="L64" s="872"/>
      <c r="M64" s="869"/>
      <c r="N64" s="872"/>
      <c r="O64" s="869"/>
      <c r="P64" s="818"/>
      <c r="Q64" s="821"/>
      <c r="R64" s="821"/>
      <c r="S64" s="859"/>
      <c r="T64" s="821"/>
    </row>
    <row r="65" spans="1:20" s="39" customFormat="1" ht="33.75">
      <c r="A65" s="871"/>
      <c r="B65" s="871"/>
      <c r="C65" s="871"/>
      <c r="D65" s="869"/>
      <c r="E65" s="872"/>
      <c r="F65" s="131" t="s">
        <v>252</v>
      </c>
      <c r="G65" s="132" t="s">
        <v>1960</v>
      </c>
      <c r="H65" s="872"/>
      <c r="I65" s="872"/>
      <c r="J65" s="872"/>
      <c r="K65" s="869"/>
      <c r="L65" s="872"/>
      <c r="M65" s="869"/>
      <c r="N65" s="872"/>
      <c r="O65" s="869"/>
      <c r="P65" s="818"/>
      <c r="Q65" s="821"/>
      <c r="R65" s="821"/>
      <c r="S65" s="859"/>
      <c r="T65" s="821"/>
    </row>
    <row r="66" spans="1:20" s="39" customFormat="1" ht="11.25">
      <c r="A66" s="871"/>
      <c r="B66" s="871"/>
      <c r="C66" s="871"/>
      <c r="D66" s="869"/>
      <c r="E66" s="872"/>
      <c r="F66" s="131" t="s">
        <v>253</v>
      </c>
      <c r="G66" s="132" t="s">
        <v>1961</v>
      </c>
      <c r="H66" s="872"/>
      <c r="I66" s="872"/>
      <c r="J66" s="872"/>
      <c r="K66" s="869"/>
      <c r="L66" s="872"/>
      <c r="M66" s="869"/>
      <c r="N66" s="872"/>
      <c r="O66" s="869"/>
      <c r="P66" s="818"/>
      <c r="Q66" s="821"/>
      <c r="R66" s="821"/>
      <c r="S66" s="859"/>
      <c r="T66" s="821"/>
    </row>
    <row r="67" spans="1:20" s="39" customFormat="1" ht="22.5">
      <c r="A67" s="871"/>
      <c r="B67" s="871"/>
      <c r="C67" s="871"/>
      <c r="D67" s="869"/>
      <c r="E67" s="872"/>
      <c r="F67" s="131" t="s">
        <v>254</v>
      </c>
      <c r="G67" s="132" t="s">
        <v>1962</v>
      </c>
      <c r="H67" s="872"/>
      <c r="I67" s="872"/>
      <c r="J67" s="872"/>
      <c r="K67" s="869"/>
      <c r="L67" s="872"/>
      <c r="M67" s="869"/>
      <c r="N67" s="872"/>
      <c r="O67" s="869"/>
      <c r="P67" s="818"/>
      <c r="Q67" s="821"/>
      <c r="R67" s="821"/>
      <c r="S67" s="859"/>
      <c r="T67" s="821"/>
    </row>
    <row r="68" spans="1:20" s="39" customFormat="1" ht="36.75" customHeight="1">
      <c r="A68" s="871"/>
      <c r="B68" s="871"/>
      <c r="C68" s="871"/>
      <c r="D68" s="869"/>
      <c r="E68" s="872"/>
      <c r="F68" s="131" t="s">
        <v>296</v>
      </c>
      <c r="G68" s="132" t="s">
        <v>1963</v>
      </c>
      <c r="H68" s="872"/>
      <c r="I68" s="872"/>
      <c r="J68" s="872"/>
      <c r="K68" s="869"/>
      <c r="L68" s="872"/>
      <c r="M68" s="869"/>
      <c r="N68" s="872"/>
      <c r="O68" s="869"/>
      <c r="P68" s="819"/>
      <c r="Q68" s="822"/>
      <c r="R68" s="822"/>
      <c r="S68" s="859"/>
      <c r="T68" s="822"/>
    </row>
    <row r="69" spans="1:20" s="39" customFormat="1" ht="90">
      <c r="A69" s="133" t="s">
        <v>2246</v>
      </c>
      <c r="B69" s="133" t="s">
        <v>499</v>
      </c>
      <c r="C69" s="134" t="s">
        <v>1876</v>
      </c>
      <c r="D69" s="140" t="s">
        <v>1181</v>
      </c>
      <c r="E69" s="131" t="s">
        <v>1170</v>
      </c>
      <c r="F69" s="131"/>
      <c r="G69" s="132"/>
      <c r="H69" s="131" t="s">
        <v>21</v>
      </c>
      <c r="I69" s="131" t="s">
        <v>210</v>
      </c>
      <c r="J69" s="131" t="s">
        <v>21</v>
      </c>
      <c r="K69" s="131"/>
      <c r="L69" s="152" t="s">
        <v>211</v>
      </c>
      <c r="M69" s="151" t="s">
        <v>1815</v>
      </c>
      <c r="N69" s="131" t="s">
        <v>155</v>
      </c>
      <c r="O69" s="130" t="s">
        <v>3523</v>
      </c>
      <c r="P69" s="173"/>
      <c r="Q69" s="172" t="s">
        <v>213</v>
      </c>
      <c r="R69" s="172" t="s">
        <v>213</v>
      </c>
      <c r="S69" s="144" t="s">
        <v>213</v>
      </c>
      <c r="T69" s="172" t="s">
        <v>2473</v>
      </c>
    </row>
    <row r="70" spans="1:20" s="39" customFormat="1" ht="22.5">
      <c r="A70" s="873" t="s">
        <v>2247</v>
      </c>
      <c r="B70" s="873" t="s">
        <v>847</v>
      </c>
      <c r="C70" s="871" t="s">
        <v>848</v>
      </c>
      <c r="D70" s="869" t="s">
        <v>5944</v>
      </c>
      <c r="E70" s="872" t="s">
        <v>86</v>
      </c>
      <c r="F70" s="209" t="s">
        <v>1728</v>
      </c>
      <c r="G70" s="132" t="s">
        <v>850</v>
      </c>
      <c r="H70" s="872" t="s">
        <v>21</v>
      </c>
      <c r="I70" s="872" t="s">
        <v>210</v>
      </c>
      <c r="J70" s="872" t="s">
        <v>243</v>
      </c>
      <c r="K70" s="872"/>
      <c r="L70" s="872" t="s">
        <v>211</v>
      </c>
      <c r="M70" s="869" t="s">
        <v>826</v>
      </c>
      <c r="N70" s="872" t="s">
        <v>155</v>
      </c>
      <c r="O70" s="869" t="s">
        <v>5407</v>
      </c>
      <c r="P70" s="817"/>
      <c r="Q70" s="820" t="s">
        <v>213</v>
      </c>
      <c r="R70" s="820" t="s">
        <v>213</v>
      </c>
      <c r="S70" s="859" t="s">
        <v>213</v>
      </c>
      <c r="T70" s="820" t="s">
        <v>2473</v>
      </c>
    </row>
    <row r="71" spans="1:20" s="39" customFormat="1" ht="70.5" customHeight="1">
      <c r="A71" s="873"/>
      <c r="B71" s="873"/>
      <c r="C71" s="871"/>
      <c r="D71" s="869"/>
      <c r="E71" s="872"/>
      <c r="F71" s="131" t="s">
        <v>400</v>
      </c>
      <c r="G71" s="132" t="s">
        <v>851</v>
      </c>
      <c r="H71" s="872"/>
      <c r="I71" s="872"/>
      <c r="J71" s="872"/>
      <c r="K71" s="872"/>
      <c r="L71" s="872"/>
      <c r="M71" s="869"/>
      <c r="N71" s="872"/>
      <c r="O71" s="869"/>
      <c r="P71" s="819"/>
      <c r="Q71" s="822"/>
      <c r="R71" s="822"/>
      <c r="S71" s="859"/>
      <c r="T71" s="822"/>
    </row>
    <row r="72" spans="1:20" s="39" customFormat="1" ht="45">
      <c r="A72" s="871" t="s">
        <v>2248</v>
      </c>
      <c r="B72" s="871" t="s">
        <v>852</v>
      </c>
      <c r="C72" s="871" t="s">
        <v>853</v>
      </c>
      <c r="D72" s="869" t="s">
        <v>5945</v>
      </c>
      <c r="E72" s="872" t="s">
        <v>1841</v>
      </c>
      <c r="F72" s="872"/>
      <c r="G72" s="872"/>
      <c r="H72" s="872" t="s">
        <v>21</v>
      </c>
      <c r="I72" s="872" t="s">
        <v>210</v>
      </c>
      <c r="J72" s="872" t="s">
        <v>21</v>
      </c>
      <c r="K72" s="869" t="s">
        <v>2443</v>
      </c>
      <c r="L72" s="131" t="s">
        <v>817</v>
      </c>
      <c r="M72" s="132" t="s">
        <v>818</v>
      </c>
      <c r="N72" s="872" t="s">
        <v>155</v>
      </c>
      <c r="O72" s="869" t="s">
        <v>5408</v>
      </c>
      <c r="P72" s="817"/>
      <c r="Q72" s="820" t="s">
        <v>213</v>
      </c>
      <c r="R72" s="820" t="s">
        <v>213</v>
      </c>
      <c r="S72" s="859" t="s">
        <v>213</v>
      </c>
      <c r="T72" s="820" t="s">
        <v>2473</v>
      </c>
    </row>
    <row r="73" spans="1:20" s="39" customFormat="1" ht="109.5" customHeight="1">
      <c r="A73" s="871"/>
      <c r="B73" s="871"/>
      <c r="C73" s="871"/>
      <c r="D73" s="869"/>
      <c r="E73" s="872"/>
      <c r="F73" s="872"/>
      <c r="G73" s="872"/>
      <c r="H73" s="872"/>
      <c r="I73" s="872"/>
      <c r="J73" s="872"/>
      <c r="K73" s="869"/>
      <c r="L73" s="131" t="s">
        <v>211</v>
      </c>
      <c r="M73" s="132" t="s">
        <v>826</v>
      </c>
      <c r="N73" s="872"/>
      <c r="O73" s="869"/>
      <c r="P73" s="819"/>
      <c r="Q73" s="822"/>
      <c r="R73" s="822"/>
      <c r="S73" s="859"/>
      <c r="T73" s="822"/>
    </row>
    <row r="74" spans="1:20" s="39" customFormat="1" ht="11.25">
      <c r="A74" s="871" t="s">
        <v>2249</v>
      </c>
      <c r="B74" s="871" t="s">
        <v>855</v>
      </c>
      <c r="C74" s="871" t="s">
        <v>856</v>
      </c>
      <c r="D74" s="869" t="s">
        <v>5946</v>
      </c>
      <c r="E74" s="872" t="s">
        <v>1846</v>
      </c>
      <c r="F74" s="872"/>
      <c r="G74" s="872"/>
      <c r="H74" s="872" t="s">
        <v>21</v>
      </c>
      <c r="I74" s="872" t="s">
        <v>210</v>
      </c>
      <c r="J74" s="872" t="s">
        <v>21</v>
      </c>
      <c r="K74" s="869" t="s">
        <v>2531</v>
      </c>
      <c r="L74" s="808" t="s">
        <v>211</v>
      </c>
      <c r="M74" s="811" t="s">
        <v>1825</v>
      </c>
      <c r="N74" s="808" t="s">
        <v>155</v>
      </c>
      <c r="O74" s="811" t="s">
        <v>5409</v>
      </c>
      <c r="P74" s="820"/>
      <c r="Q74" s="820" t="s">
        <v>213</v>
      </c>
      <c r="R74" s="859" t="s">
        <v>213</v>
      </c>
      <c r="S74" s="872" t="s">
        <v>213</v>
      </c>
      <c r="T74" s="872" t="s">
        <v>2473</v>
      </c>
    </row>
    <row r="75" spans="1:20" s="39" customFormat="1" ht="129.75" customHeight="1">
      <c r="A75" s="871"/>
      <c r="B75" s="871"/>
      <c r="C75" s="871"/>
      <c r="D75" s="869"/>
      <c r="E75" s="872"/>
      <c r="F75" s="872"/>
      <c r="G75" s="872"/>
      <c r="H75" s="872"/>
      <c r="I75" s="872"/>
      <c r="J75" s="872"/>
      <c r="K75" s="869"/>
      <c r="L75" s="810"/>
      <c r="M75" s="813"/>
      <c r="N75" s="810"/>
      <c r="O75" s="813"/>
      <c r="P75" s="822"/>
      <c r="Q75" s="822"/>
      <c r="R75" s="859"/>
      <c r="S75" s="872"/>
      <c r="T75" s="872"/>
    </row>
    <row r="76" spans="1:20" s="39" customFormat="1" ht="11.25">
      <c r="A76" s="871" t="s">
        <v>2250</v>
      </c>
      <c r="B76" s="871" t="s">
        <v>1747</v>
      </c>
      <c r="C76" s="871" t="s">
        <v>1351</v>
      </c>
      <c r="D76" s="869" t="s">
        <v>1763</v>
      </c>
      <c r="E76" s="872" t="s">
        <v>82</v>
      </c>
      <c r="F76" s="182" t="s">
        <v>247</v>
      </c>
      <c r="G76" s="132" t="s">
        <v>857</v>
      </c>
      <c r="H76" s="872" t="s">
        <v>21</v>
      </c>
      <c r="I76" s="872" t="s">
        <v>210</v>
      </c>
      <c r="J76" s="872" t="s">
        <v>243</v>
      </c>
      <c r="K76" s="872"/>
      <c r="L76" s="872" t="s">
        <v>858</v>
      </c>
      <c r="M76" s="869" t="s">
        <v>859</v>
      </c>
      <c r="N76" s="872" t="s">
        <v>155</v>
      </c>
      <c r="O76" s="869" t="s">
        <v>5410</v>
      </c>
      <c r="P76" s="880"/>
      <c r="Q76" s="820" t="s">
        <v>213</v>
      </c>
      <c r="R76" s="820" t="s">
        <v>213</v>
      </c>
      <c r="S76" s="859" t="s">
        <v>213</v>
      </c>
      <c r="T76" s="820" t="s">
        <v>4865</v>
      </c>
    </row>
    <row r="77" spans="1:20" s="39" customFormat="1" ht="11.25">
      <c r="A77" s="871"/>
      <c r="B77" s="871"/>
      <c r="C77" s="871"/>
      <c r="D77" s="869"/>
      <c r="E77" s="872"/>
      <c r="F77" s="131" t="s">
        <v>249</v>
      </c>
      <c r="G77" s="132" t="s">
        <v>860</v>
      </c>
      <c r="H77" s="872"/>
      <c r="I77" s="872"/>
      <c r="J77" s="872"/>
      <c r="K77" s="872"/>
      <c r="L77" s="872"/>
      <c r="M77" s="869"/>
      <c r="N77" s="872"/>
      <c r="O77" s="869"/>
      <c r="P77" s="881"/>
      <c r="Q77" s="821"/>
      <c r="R77" s="821"/>
      <c r="S77" s="859"/>
      <c r="T77" s="821"/>
    </row>
    <row r="78" spans="1:20" s="39" customFormat="1" ht="11.25">
      <c r="A78" s="871"/>
      <c r="B78" s="871"/>
      <c r="C78" s="871"/>
      <c r="D78" s="869"/>
      <c r="E78" s="872"/>
      <c r="F78" s="131" t="s">
        <v>250</v>
      </c>
      <c r="G78" s="132" t="s">
        <v>861</v>
      </c>
      <c r="H78" s="872"/>
      <c r="I78" s="872"/>
      <c r="J78" s="872"/>
      <c r="K78" s="872"/>
      <c r="L78" s="872"/>
      <c r="M78" s="869"/>
      <c r="N78" s="872"/>
      <c r="O78" s="869"/>
      <c r="P78" s="881"/>
      <c r="Q78" s="821"/>
      <c r="R78" s="821"/>
      <c r="S78" s="859"/>
      <c r="T78" s="821"/>
    </row>
    <row r="79" spans="1:20" s="39" customFormat="1" ht="11.25">
      <c r="A79" s="871"/>
      <c r="B79" s="871"/>
      <c r="C79" s="871"/>
      <c r="D79" s="869"/>
      <c r="E79" s="872"/>
      <c r="F79" s="131" t="s">
        <v>251</v>
      </c>
      <c r="G79" s="132" t="s">
        <v>1942</v>
      </c>
      <c r="H79" s="872"/>
      <c r="I79" s="872"/>
      <c r="J79" s="872"/>
      <c r="K79" s="872"/>
      <c r="L79" s="872"/>
      <c r="M79" s="869"/>
      <c r="N79" s="872"/>
      <c r="O79" s="869"/>
      <c r="P79" s="881"/>
      <c r="Q79" s="821"/>
      <c r="R79" s="821"/>
      <c r="S79" s="859"/>
      <c r="T79" s="821"/>
    </row>
    <row r="80" spans="1:20" s="39" customFormat="1" ht="58.5" customHeight="1">
      <c r="A80" s="871"/>
      <c r="B80" s="871"/>
      <c r="C80" s="871"/>
      <c r="D80" s="869"/>
      <c r="E80" s="872"/>
      <c r="F80" s="131" t="s">
        <v>1316</v>
      </c>
      <c r="G80" s="132" t="s">
        <v>380</v>
      </c>
      <c r="H80" s="872"/>
      <c r="I80" s="872"/>
      <c r="J80" s="872"/>
      <c r="K80" s="872"/>
      <c r="L80" s="872"/>
      <c r="M80" s="869"/>
      <c r="N80" s="872"/>
      <c r="O80" s="869"/>
      <c r="P80" s="882"/>
      <c r="Q80" s="822"/>
      <c r="R80" s="822"/>
      <c r="S80" s="859"/>
      <c r="T80" s="822"/>
    </row>
    <row r="81" spans="1:20" s="39" customFormat="1" ht="45" customHeight="1">
      <c r="A81" s="871" t="s">
        <v>2251</v>
      </c>
      <c r="B81" s="871" t="s">
        <v>863</v>
      </c>
      <c r="C81" s="871" t="s">
        <v>864</v>
      </c>
      <c r="D81" s="811" t="s">
        <v>1212</v>
      </c>
      <c r="E81" s="872" t="s">
        <v>487</v>
      </c>
      <c r="F81" s="872"/>
      <c r="G81" s="872"/>
      <c r="H81" s="872" t="s">
        <v>21</v>
      </c>
      <c r="I81" s="872" t="s">
        <v>210</v>
      </c>
      <c r="J81" s="872" t="s">
        <v>21</v>
      </c>
      <c r="K81" s="872"/>
      <c r="L81" s="131" t="s">
        <v>367</v>
      </c>
      <c r="M81" s="132" t="s">
        <v>368</v>
      </c>
      <c r="N81" s="872" t="s">
        <v>155</v>
      </c>
      <c r="O81" s="869" t="s">
        <v>2808</v>
      </c>
      <c r="P81" s="817"/>
      <c r="Q81" s="820" t="s">
        <v>213</v>
      </c>
      <c r="R81" s="820" t="s">
        <v>213</v>
      </c>
      <c r="S81" s="859" t="s">
        <v>213</v>
      </c>
      <c r="T81" s="820" t="s">
        <v>2473</v>
      </c>
    </row>
    <row r="82" spans="1:20" s="39" customFormat="1" ht="111.6" customHeight="1">
      <c r="A82" s="871"/>
      <c r="B82" s="871"/>
      <c r="C82" s="871"/>
      <c r="D82" s="813"/>
      <c r="E82" s="872"/>
      <c r="F82" s="872"/>
      <c r="G82" s="872"/>
      <c r="H82" s="872"/>
      <c r="I82" s="872"/>
      <c r="J82" s="872"/>
      <c r="K82" s="872"/>
      <c r="L82" s="131" t="s">
        <v>369</v>
      </c>
      <c r="M82" s="132" t="s">
        <v>370</v>
      </c>
      <c r="N82" s="872"/>
      <c r="O82" s="869"/>
      <c r="P82" s="819"/>
      <c r="Q82" s="822"/>
      <c r="R82" s="822"/>
      <c r="S82" s="859"/>
      <c r="T82" s="822"/>
    </row>
    <row r="83" spans="1:20" s="39" customFormat="1" ht="45">
      <c r="A83" s="823" t="s">
        <v>2252</v>
      </c>
      <c r="B83" s="823" t="s">
        <v>1729</v>
      </c>
      <c r="C83" s="823" t="s">
        <v>1730</v>
      </c>
      <c r="D83" s="811" t="s">
        <v>1731</v>
      </c>
      <c r="E83" s="808" t="s">
        <v>394</v>
      </c>
      <c r="F83" s="131" t="s">
        <v>1622</v>
      </c>
      <c r="G83" s="132" t="s">
        <v>1623</v>
      </c>
      <c r="H83" s="808" t="s">
        <v>21</v>
      </c>
      <c r="I83" s="808" t="s">
        <v>210</v>
      </c>
      <c r="J83" s="808" t="s">
        <v>243</v>
      </c>
      <c r="K83" s="808"/>
      <c r="L83" s="131" t="s">
        <v>815</v>
      </c>
      <c r="M83" s="132" t="s">
        <v>816</v>
      </c>
      <c r="N83" s="808" t="s">
        <v>155</v>
      </c>
      <c r="O83" s="811" t="s">
        <v>5411</v>
      </c>
      <c r="P83" s="817"/>
      <c r="Q83" s="820" t="s">
        <v>213</v>
      </c>
      <c r="R83" s="820" t="s">
        <v>213</v>
      </c>
      <c r="S83" s="820" t="s">
        <v>213</v>
      </c>
      <c r="T83" s="820" t="s">
        <v>2473</v>
      </c>
    </row>
    <row r="84" spans="1:20" s="39" customFormat="1" ht="56.25">
      <c r="A84" s="824"/>
      <c r="B84" s="824"/>
      <c r="C84" s="824"/>
      <c r="D84" s="812"/>
      <c r="E84" s="809"/>
      <c r="F84" s="131" t="s">
        <v>454</v>
      </c>
      <c r="G84" s="132" t="s">
        <v>1624</v>
      </c>
      <c r="H84" s="809"/>
      <c r="I84" s="809"/>
      <c r="J84" s="809"/>
      <c r="K84" s="809"/>
      <c r="L84" s="131" t="s">
        <v>369</v>
      </c>
      <c r="M84" s="132" t="s">
        <v>370</v>
      </c>
      <c r="N84" s="809"/>
      <c r="O84" s="812"/>
      <c r="P84" s="818"/>
      <c r="Q84" s="821"/>
      <c r="R84" s="821"/>
      <c r="S84" s="821"/>
      <c r="T84" s="821"/>
    </row>
    <row r="85" spans="1:20" s="39" customFormat="1" ht="33.75">
      <c r="A85" s="824"/>
      <c r="B85" s="824"/>
      <c r="C85" s="824"/>
      <c r="D85" s="812"/>
      <c r="E85" s="809"/>
      <c r="F85" s="131" t="s">
        <v>457</v>
      </c>
      <c r="G85" s="132" t="s">
        <v>1625</v>
      </c>
      <c r="H85" s="809"/>
      <c r="I85" s="809"/>
      <c r="J85" s="809"/>
      <c r="K85" s="809"/>
      <c r="L85" s="131" t="s">
        <v>1633</v>
      </c>
      <c r="M85" s="132" t="s">
        <v>1634</v>
      </c>
      <c r="N85" s="809"/>
      <c r="O85" s="812"/>
      <c r="P85" s="818"/>
      <c r="Q85" s="821"/>
      <c r="R85" s="821"/>
      <c r="S85" s="821"/>
      <c r="T85" s="821"/>
    </row>
    <row r="86" spans="1:20" s="39" customFormat="1" ht="58.5" customHeight="1">
      <c r="A86" s="824"/>
      <c r="B86" s="824"/>
      <c r="C86" s="824"/>
      <c r="D86" s="812"/>
      <c r="E86" s="809"/>
      <c r="F86" s="131" t="s">
        <v>1461</v>
      </c>
      <c r="G86" s="132" t="s">
        <v>1626</v>
      </c>
      <c r="H86" s="809"/>
      <c r="I86" s="809"/>
      <c r="J86" s="809"/>
      <c r="K86" s="809"/>
      <c r="L86" s="131" t="s">
        <v>783</v>
      </c>
      <c r="M86" s="132" t="s">
        <v>784</v>
      </c>
      <c r="N86" s="809"/>
      <c r="O86" s="812"/>
      <c r="P86" s="818"/>
      <c r="Q86" s="821"/>
      <c r="R86" s="821"/>
      <c r="S86" s="821"/>
      <c r="T86" s="821"/>
    </row>
    <row r="87" spans="1:20" s="39" customFormat="1" ht="33.75">
      <c r="A87" s="824"/>
      <c r="B87" s="824"/>
      <c r="C87" s="824"/>
      <c r="D87" s="812"/>
      <c r="E87" s="809"/>
      <c r="F87" s="131" t="s">
        <v>1462</v>
      </c>
      <c r="G87" s="132" t="s">
        <v>1627</v>
      </c>
      <c r="H87" s="809"/>
      <c r="I87" s="809"/>
      <c r="J87" s="809"/>
      <c r="K87" s="809"/>
      <c r="L87" s="131" t="s">
        <v>405</v>
      </c>
      <c r="M87" s="132" t="s">
        <v>406</v>
      </c>
      <c r="N87" s="809"/>
      <c r="O87" s="812"/>
      <c r="P87" s="818"/>
      <c r="Q87" s="821"/>
      <c r="R87" s="821"/>
      <c r="S87" s="821"/>
      <c r="T87" s="821"/>
    </row>
    <row r="88" spans="1:20" s="39" customFormat="1" ht="22.5">
      <c r="A88" s="824"/>
      <c r="B88" s="824"/>
      <c r="C88" s="824"/>
      <c r="D88" s="812"/>
      <c r="E88" s="809"/>
      <c r="F88" s="131" t="s">
        <v>1463</v>
      </c>
      <c r="G88" s="132" t="s">
        <v>860</v>
      </c>
      <c r="H88" s="809"/>
      <c r="I88" s="809"/>
      <c r="J88" s="809"/>
      <c r="K88" s="809"/>
      <c r="L88" s="131" t="s">
        <v>1635</v>
      </c>
      <c r="M88" s="132" t="s">
        <v>1636</v>
      </c>
      <c r="N88" s="809"/>
      <c r="O88" s="812"/>
      <c r="P88" s="818"/>
      <c r="Q88" s="821"/>
      <c r="R88" s="821"/>
      <c r="S88" s="821"/>
      <c r="T88" s="821"/>
    </row>
    <row r="89" spans="1:20" s="39" customFormat="1" ht="22.5">
      <c r="A89" s="824"/>
      <c r="B89" s="824"/>
      <c r="C89" s="824"/>
      <c r="D89" s="812"/>
      <c r="E89" s="809"/>
      <c r="F89" s="131" t="s">
        <v>1628</v>
      </c>
      <c r="G89" s="132" t="s">
        <v>1629</v>
      </c>
      <c r="H89" s="809"/>
      <c r="I89" s="809"/>
      <c r="J89" s="809"/>
      <c r="K89" s="809"/>
      <c r="L89" s="131" t="s">
        <v>858</v>
      </c>
      <c r="M89" s="132" t="s">
        <v>859</v>
      </c>
      <c r="N89" s="809"/>
      <c r="O89" s="812"/>
      <c r="P89" s="818"/>
      <c r="Q89" s="821"/>
      <c r="R89" s="821"/>
      <c r="S89" s="821"/>
      <c r="T89" s="821"/>
    </row>
    <row r="90" spans="1:20" s="39" customFormat="1" ht="45">
      <c r="A90" s="824"/>
      <c r="B90" s="824"/>
      <c r="C90" s="824"/>
      <c r="D90" s="812"/>
      <c r="E90" s="809"/>
      <c r="F90" s="131" t="s">
        <v>1630</v>
      </c>
      <c r="G90" s="132" t="s">
        <v>1631</v>
      </c>
      <c r="H90" s="809"/>
      <c r="I90" s="809"/>
      <c r="J90" s="809"/>
      <c r="K90" s="809"/>
      <c r="L90" s="131" t="s">
        <v>211</v>
      </c>
      <c r="M90" s="132" t="s">
        <v>1637</v>
      </c>
      <c r="N90" s="809"/>
      <c r="O90" s="812"/>
      <c r="P90" s="818"/>
      <c r="Q90" s="821"/>
      <c r="R90" s="821"/>
      <c r="S90" s="821"/>
      <c r="T90" s="821"/>
    </row>
    <row r="91" spans="1:20" s="39" customFormat="1" ht="41.85" customHeight="1">
      <c r="A91" s="824"/>
      <c r="B91" s="824"/>
      <c r="C91" s="824"/>
      <c r="D91" s="812"/>
      <c r="E91" s="809"/>
      <c r="F91" s="131" t="s">
        <v>1464</v>
      </c>
      <c r="G91" s="132" t="s">
        <v>1632</v>
      </c>
      <c r="H91" s="809"/>
      <c r="I91" s="809"/>
      <c r="J91" s="809"/>
      <c r="K91" s="809"/>
      <c r="L91" s="131" t="s">
        <v>211</v>
      </c>
      <c r="M91" s="132" t="s">
        <v>1638</v>
      </c>
      <c r="N91" s="809"/>
      <c r="O91" s="812"/>
      <c r="P91" s="818"/>
      <c r="Q91" s="821"/>
      <c r="R91" s="821"/>
      <c r="S91" s="821"/>
      <c r="T91" s="821"/>
    </row>
    <row r="92" spans="1:20" s="39" customFormat="1" ht="56.25">
      <c r="A92" s="825"/>
      <c r="B92" s="825"/>
      <c r="C92" s="825"/>
      <c r="D92" s="813"/>
      <c r="E92" s="810"/>
      <c r="F92" s="131" t="s">
        <v>460</v>
      </c>
      <c r="G92" s="132" t="s">
        <v>380</v>
      </c>
      <c r="H92" s="810"/>
      <c r="I92" s="810"/>
      <c r="J92" s="810"/>
      <c r="K92" s="810"/>
      <c r="L92" s="131" t="s">
        <v>211</v>
      </c>
      <c r="M92" s="132" t="s">
        <v>1639</v>
      </c>
      <c r="N92" s="810"/>
      <c r="O92" s="813"/>
      <c r="P92" s="819"/>
      <c r="Q92" s="822"/>
      <c r="R92" s="822"/>
      <c r="S92" s="822"/>
      <c r="T92" s="822"/>
    </row>
    <row r="93" spans="1:20" s="39" customFormat="1" ht="11.25" customHeight="1">
      <c r="A93" s="871" t="s">
        <v>2253</v>
      </c>
      <c r="B93" s="871" t="s">
        <v>865</v>
      </c>
      <c r="C93" s="871" t="s">
        <v>866</v>
      </c>
      <c r="D93" s="811" t="s">
        <v>5947</v>
      </c>
      <c r="E93" s="872" t="s">
        <v>394</v>
      </c>
      <c r="F93" s="131" t="s">
        <v>213</v>
      </c>
      <c r="G93" s="132" t="s">
        <v>301</v>
      </c>
      <c r="H93" s="872" t="s">
        <v>21</v>
      </c>
      <c r="I93" s="872" t="s">
        <v>210</v>
      </c>
      <c r="J93" s="872" t="s">
        <v>243</v>
      </c>
      <c r="K93" s="872"/>
      <c r="L93" s="872" t="s">
        <v>868</v>
      </c>
      <c r="M93" s="869" t="s">
        <v>869</v>
      </c>
      <c r="N93" s="872" t="s">
        <v>155</v>
      </c>
      <c r="O93" s="869" t="s">
        <v>5412</v>
      </c>
      <c r="P93" s="817"/>
      <c r="Q93" s="820" t="s">
        <v>213</v>
      </c>
      <c r="R93" s="820" t="s">
        <v>213</v>
      </c>
      <c r="S93" s="859" t="s">
        <v>213</v>
      </c>
      <c r="T93" s="820" t="s">
        <v>2473</v>
      </c>
    </row>
    <row r="94" spans="1:20" s="39" customFormat="1" ht="75" customHeight="1">
      <c r="A94" s="871"/>
      <c r="B94" s="871"/>
      <c r="C94" s="871"/>
      <c r="D94" s="813"/>
      <c r="E94" s="872"/>
      <c r="F94" s="131" t="s">
        <v>230</v>
      </c>
      <c r="G94" s="132" t="s">
        <v>302</v>
      </c>
      <c r="H94" s="872"/>
      <c r="I94" s="872"/>
      <c r="J94" s="872"/>
      <c r="K94" s="872"/>
      <c r="L94" s="872"/>
      <c r="M94" s="869"/>
      <c r="N94" s="872"/>
      <c r="O94" s="869"/>
      <c r="P94" s="819"/>
      <c r="Q94" s="822"/>
      <c r="R94" s="822"/>
      <c r="S94" s="859"/>
      <c r="T94" s="822"/>
    </row>
    <row r="95" spans="1:20" s="39" customFormat="1" ht="11.25">
      <c r="A95" s="823" t="s">
        <v>2254</v>
      </c>
      <c r="B95" s="823" t="s">
        <v>991</v>
      </c>
      <c r="C95" s="823" t="s">
        <v>992</v>
      </c>
      <c r="D95" s="853" t="s">
        <v>1887</v>
      </c>
      <c r="E95" s="808" t="s">
        <v>445</v>
      </c>
      <c r="F95" s="131"/>
      <c r="G95" s="132" t="s">
        <v>446</v>
      </c>
      <c r="H95" s="808" t="s">
        <v>21</v>
      </c>
      <c r="I95" s="808" t="s">
        <v>210</v>
      </c>
      <c r="J95" s="808" t="s">
        <v>243</v>
      </c>
      <c r="K95" s="853" t="s">
        <v>2444</v>
      </c>
      <c r="L95" s="808" t="s">
        <v>447</v>
      </c>
      <c r="M95" s="853" t="s">
        <v>448</v>
      </c>
      <c r="N95" s="808" t="s">
        <v>155</v>
      </c>
      <c r="O95" s="853" t="s">
        <v>5413</v>
      </c>
      <c r="P95" s="817"/>
      <c r="Q95" s="820" t="s">
        <v>213</v>
      </c>
      <c r="R95" s="820" t="s">
        <v>213</v>
      </c>
      <c r="S95" s="820" t="s">
        <v>213</v>
      </c>
      <c r="T95" s="808" t="s">
        <v>2473</v>
      </c>
    </row>
    <row r="96" spans="1:20" s="39" customFormat="1" ht="11.25">
      <c r="A96" s="824"/>
      <c r="B96" s="824"/>
      <c r="C96" s="824"/>
      <c r="D96" s="854"/>
      <c r="E96" s="809"/>
      <c r="F96" s="131" t="s">
        <v>449</v>
      </c>
      <c r="G96" s="132" t="s">
        <v>1405</v>
      </c>
      <c r="H96" s="809"/>
      <c r="I96" s="809"/>
      <c r="J96" s="809"/>
      <c r="K96" s="854"/>
      <c r="L96" s="809"/>
      <c r="M96" s="854"/>
      <c r="N96" s="809"/>
      <c r="O96" s="854"/>
      <c r="P96" s="818"/>
      <c r="Q96" s="821"/>
      <c r="R96" s="821"/>
      <c r="S96" s="821"/>
      <c r="T96" s="809"/>
    </row>
    <row r="97" spans="1:20" s="39" customFormat="1" ht="11.25">
      <c r="A97" s="824"/>
      <c r="B97" s="824"/>
      <c r="C97" s="824"/>
      <c r="D97" s="854"/>
      <c r="E97" s="809"/>
      <c r="F97" s="131" t="s">
        <v>450</v>
      </c>
      <c r="G97" s="132" t="s">
        <v>1406</v>
      </c>
      <c r="H97" s="809"/>
      <c r="I97" s="809"/>
      <c r="J97" s="809"/>
      <c r="K97" s="854"/>
      <c r="L97" s="809"/>
      <c r="M97" s="854"/>
      <c r="N97" s="809"/>
      <c r="O97" s="854"/>
      <c r="P97" s="818"/>
      <c r="Q97" s="821"/>
      <c r="R97" s="821"/>
      <c r="S97" s="821"/>
      <c r="T97" s="809"/>
    </row>
    <row r="98" spans="1:20" s="39" customFormat="1" ht="11.25">
      <c r="A98" s="824"/>
      <c r="B98" s="824"/>
      <c r="C98" s="824"/>
      <c r="D98" s="854"/>
      <c r="E98" s="809"/>
      <c r="F98" s="131" t="s">
        <v>451</v>
      </c>
      <c r="G98" s="132" t="s">
        <v>1407</v>
      </c>
      <c r="H98" s="809"/>
      <c r="I98" s="809"/>
      <c r="J98" s="809"/>
      <c r="K98" s="854"/>
      <c r="L98" s="809"/>
      <c r="M98" s="854"/>
      <c r="N98" s="809"/>
      <c r="O98" s="854"/>
      <c r="P98" s="818"/>
      <c r="Q98" s="821"/>
      <c r="R98" s="821"/>
      <c r="S98" s="821"/>
      <c r="T98" s="809"/>
    </row>
    <row r="99" spans="1:20" s="39" customFormat="1" ht="122.25" customHeight="1">
      <c r="A99" s="825"/>
      <c r="B99" s="825"/>
      <c r="C99" s="825"/>
      <c r="D99" s="855"/>
      <c r="E99" s="810"/>
      <c r="F99" s="131" t="s">
        <v>1270</v>
      </c>
      <c r="G99" s="132" t="s">
        <v>1411</v>
      </c>
      <c r="H99" s="810"/>
      <c r="I99" s="810"/>
      <c r="J99" s="810"/>
      <c r="K99" s="855"/>
      <c r="L99" s="810"/>
      <c r="M99" s="855"/>
      <c r="N99" s="810"/>
      <c r="O99" s="855"/>
      <c r="P99" s="819"/>
      <c r="Q99" s="822"/>
      <c r="R99" s="822"/>
      <c r="S99" s="822"/>
      <c r="T99" s="810"/>
    </row>
    <row r="100" spans="1:20" s="39" customFormat="1" ht="131.25" customHeight="1">
      <c r="A100" s="133" t="s">
        <v>2255</v>
      </c>
      <c r="B100" s="133" t="s">
        <v>1650</v>
      </c>
      <c r="C100" s="134" t="s">
        <v>1387</v>
      </c>
      <c r="D100" s="205" t="s">
        <v>1291</v>
      </c>
      <c r="E100" s="130" t="s">
        <v>217</v>
      </c>
      <c r="F100" s="130"/>
      <c r="G100" s="130"/>
      <c r="H100" s="131" t="s">
        <v>21</v>
      </c>
      <c r="I100" s="131" t="s">
        <v>210</v>
      </c>
      <c r="J100" s="131" t="s">
        <v>21</v>
      </c>
      <c r="K100" s="130" t="s">
        <v>2431</v>
      </c>
      <c r="L100" s="130" t="s">
        <v>516</v>
      </c>
      <c r="M100" s="130" t="s">
        <v>1292</v>
      </c>
      <c r="N100" s="131" t="s">
        <v>155</v>
      </c>
      <c r="O100" s="130" t="s">
        <v>5414</v>
      </c>
      <c r="P100" s="133"/>
      <c r="Q100" s="131" t="s">
        <v>213</v>
      </c>
      <c r="R100" s="131" t="s">
        <v>213</v>
      </c>
      <c r="S100" s="131" t="s">
        <v>213</v>
      </c>
      <c r="T100" s="144" t="s">
        <v>4307</v>
      </c>
    </row>
    <row r="101" spans="1:20" s="39" customFormat="1" ht="22.5">
      <c r="A101" s="823" t="s">
        <v>2256</v>
      </c>
      <c r="B101" s="823" t="s">
        <v>1696</v>
      </c>
      <c r="C101" s="823" t="s">
        <v>1697</v>
      </c>
      <c r="D101" s="811" t="s">
        <v>5948</v>
      </c>
      <c r="E101" s="808" t="s">
        <v>82</v>
      </c>
      <c r="F101" s="182" t="s">
        <v>247</v>
      </c>
      <c r="G101" s="132" t="s">
        <v>1912</v>
      </c>
      <c r="H101" s="808" t="s">
        <v>21</v>
      </c>
      <c r="I101" s="808" t="s">
        <v>210</v>
      </c>
      <c r="J101" s="808" t="s">
        <v>243</v>
      </c>
      <c r="K101" s="808"/>
      <c r="L101" s="811" t="s">
        <v>211</v>
      </c>
      <c r="M101" s="811" t="s">
        <v>1821</v>
      </c>
      <c r="N101" s="808" t="s">
        <v>155</v>
      </c>
      <c r="O101" s="811" t="s">
        <v>5415</v>
      </c>
      <c r="P101" s="817"/>
      <c r="Q101" s="820" t="s">
        <v>213</v>
      </c>
      <c r="R101" s="820" t="s">
        <v>213</v>
      </c>
      <c r="S101" s="820" t="s">
        <v>213</v>
      </c>
      <c r="T101" s="820" t="s">
        <v>2473</v>
      </c>
    </row>
    <row r="102" spans="1:20" s="39" customFormat="1" ht="22.5">
      <c r="A102" s="824"/>
      <c r="B102" s="824"/>
      <c r="C102" s="824"/>
      <c r="D102" s="812"/>
      <c r="E102" s="809"/>
      <c r="F102" s="182" t="s">
        <v>249</v>
      </c>
      <c r="G102" s="132" t="s">
        <v>1913</v>
      </c>
      <c r="H102" s="809"/>
      <c r="I102" s="809"/>
      <c r="J102" s="809"/>
      <c r="K102" s="809"/>
      <c r="L102" s="812"/>
      <c r="M102" s="812"/>
      <c r="N102" s="809"/>
      <c r="O102" s="812"/>
      <c r="P102" s="818"/>
      <c r="Q102" s="821"/>
      <c r="R102" s="821"/>
      <c r="S102" s="821"/>
      <c r="T102" s="821"/>
    </row>
    <row r="103" spans="1:20" s="39" customFormat="1" ht="22.5">
      <c r="A103" s="824"/>
      <c r="B103" s="824"/>
      <c r="C103" s="824"/>
      <c r="D103" s="812"/>
      <c r="E103" s="809"/>
      <c r="F103" s="182" t="s">
        <v>250</v>
      </c>
      <c r="G103" s="132" t="s">
        <v>1911</v>
      </c>
      <c r="H103" s="809"/>
      <c r="I103" s="809"/>
      <c r="J103" s="809"/>
      <c r="K103" s="809"/>
      <c r="L103" s="812"/>
      <c r="M103" s="812"/>
      <c r="N103" s="809"/>
      <c r="O103" s="812"/>
      <c r="P103" s="818"/>
      <c r="Q103" s="821"/>
      <c r="R103" s="821"/>
      <c r="S103" s="821"/>
      <c r="T103" s="821"/>
    </row>
    <row r="104" spans="1:20" s="39" customFormat="1" ht="11.25">
      <c r="A104" s="824"/>
      <c r="B104" s="824"/>
      <c r="C104" s="824"/>
      <c r="D104" s="812"/>
      <c r="E104" s="809"/>
      <c r="F104" s="182" t="s">
        <v>251</v>
      </c>
      <c r="G104" s="132" t="s">
        <v>1914</v>
      </c>
      <c r="H104" s="809"/>
      <c r="I104" s="809"/>
      <c r="J104" s="809"/>
      <c r="K104" s="809"/>
      <c r="L104" s="812"/>
      <c r="M104" s="812"/>
      <c r="N104" s="809"/>
      <c r="O104" s="812"/>
      <c r="P104" s="818"/>
      <c r="Q104" s="821"/>
      <c r="R104" s="821"/>
      <c r="S104" s="821"/>
      <c r="T104" s="821"/>
    </row>
    <row r="105" spans="1:20" s="39" customFormat="1" ht="11.25">
      <c r="A105" s="824"/>
      <c r="B105" s="824"/>
      <c r="C105" s="824"/>
      <c r="D105" s="812"/>
      <c r="E105" s="809"/>
      <c r="F105" s="182" t="s">
        <v>252</v>
      </c>
      <c r="G105" s="132" t="s">
        <v>1915</v>
      </c>
      <c r="H105" s="809"/>
      <c r="I105" s="809"/>
      <c r="J105" s="809"/>
      <c r="K105" s="809"/>
      <c r="L105" s="812"/>
      <c r="M105" s="812"/>
      <c r="N105" s="809"/>
      <c r="O105" s="812"/>
      <c r="P105" s="818"/>
      <c r="Q105" s="821"/>
      <c r="R105" s="821"/>
      <c r="S105" s="821"/>
      <c r="T105" s="821"/>
    </row>
    <row r="106" spans="1:20" s="39" customFormat="1" ht="11.25">
      <c r="A106" s="824"/>
      <c r="B106" s="824"/>
      <c r="C106" s="824"/>
      <c r="D106" s="812"/>
      <c r="E106" s="809"/>
      <c r="F106" s="182" t="s">
        <v>253</v>
      </c>
      <c r="G106" s="132" t="s">
        <v>1916</v>
      </c>
      <c r="H106" s="809"/>
      <c r="I106" s="809"/>
      <c r="J106" s="809"/>
      <c r="K106" s="809"/>
      <c r="L106" s="812"/>
      <c r="M106" s="812"/>
      <c r="N106" s="809"/>
      <c r="O106" s="812"/>
      <c r="P106" s="818"/>
      <c r="Q106" s="821"/>
      <c r="R106" s="821"/>
      <c r="S106" s="821"/>
      <c r="T106" s="821"/>
    </row>
    <row r="107" spans="1:20" s="39" customFormat="1" ht="22.5">
      <c r="A107" s="824"/>
      <c r="B107" s="824"/>
      <c r="C107" s="824"/>
      <c r="D107" s="812"/>
      <c r="E107" s="809"/>
      <c r="F107" s="182" t="s">
        <v>254</v>
      </c>
      <c r="G107" s="132" t="s">
        <v>2358</v>
      </c>
      <c r="H107" s="809"/>
      <c r="I107" s="809"/>
      <c r="J107" s="809"/>
      <c r="K107" s="809"/>
      <c r="L107" s="812"/>
      <c r="M107" s="812"/>
      <c r="N107" s="809"/>
      <c r="O107" s="812"/>
      <c r="P107" s="818"/>
      <c r="Q107" s="821"/>
      <c r="R107" s="821"/>
      <c r="S107" s="821"/>
      <c r="T107" s="821"/>
    </row>
    <row r="108" spans="1:20" s="39" customFormat="1" ht="33.75">
      <c r="A108" s="824"/>
      <c r="B108" s="824"/>
      <c r="C108" s="824"/>
      <c r="D108" s="812"/>
      <c r="E108" s="809"/>
      <c r="F108" s="182" t="s">
        <v>296</v>
      </c>
      <c r="G108" s="132" t="s">
        <v>1927</v>
      </c>
      <c r="H108" s="809"/>
      <c r="I108" s="809"/>
      <c r="J108" s="809"/>
      <c r="K108" s="809"/>
      <c r="L108" s="812"/>
      <c r="M108" s="812"/>
      <c r="N108" s="809"/>
      <c r="O108" s="812"/>
      <c r="P108" s="818"/>
      <c r="Q108" s="821"/>
      <c r="R108" s="821"/>
      <c r="S108" s="821"/>
      <c r="T108" s="821"/>
    </row>
    <row r="109" spans="1:20" s="39" customFormat="1" ht="22.5">
      <c r="A109" s="824"/>
      <c r="B109" s="824"/>
      <c r="C109" s="824"/>
      <c r="D109" s="812"/>
      <c r="E109" s="809"/>
      <c r="F109" s="182" t="s">
        <v>297</v>
      </c>
      <c r="G109" s="132" t="s">
        <v>1947</v>
      </c>
      <c r="H109" s="809"/>
      <c r="I109" s="809"/>
      <c r="J109" s="809"/>
      <c r="K109" s="809"/>
      <c r="L109" s="812"/>
      <c r="M109" s="812"/>
      <c r="N109" s="809"/>
      <c r="O109" s="812"/>
      <c r="P109" s="818"/>
      <c r="Q109" s="821"/>
      <c r="R109" s="821"/>
      <c r="S109" s="821"/>
      <c r="T109" s="821"/>
    </row>
    <row r="110" spans="1:20" s="39" customFormat="1" ht="22.5">
      <c r="A110" s="824"/>
      <c r="B110" s="824"/>
      <c r="C110" s="824"/>
      <c r="D110" s="812"/>
      <c r="E110" s="809"/>
      <c r="F110" s="182" t="s">
        <v>298</v>
      </c>
      <c r="G110" s="132" t="s">
        <v>1946</v>
      </c>
      <c r="H110" s="809"/>
      <c r="I110" s="809"/>
      <c r="J110" s="809"/>
      <c r="K110" s="809"/>
      <c r="L110" s="812"/>
      <c r="M110" s="812"/>
      <c r="N110" s="809"/>
      <c r="O110" s="812"/>
      <c r="P110" s="818"/>
      <c r="Q110" s="821"/>
      <c r="R110" s="821"/>
      <c r="S110" s="821"/>
      <c r="T110" s="821"/>
    </row>
    <row r="111" spans="1:20" s="39" customFormat="1" ht="33.75">
      <c r="A111" s="824"/>
      <c r="B111" s="824"/>
      <c r="C111" s="824"/>
      <c r="D111" s="812"/>
      <c r="E111" s="809"/>
      <c r="F111" s="182" t="s">
        <v>299</v>
      </c>
      <c r="G111" s="132" t="s">
        <v>1945</v>
      </c>
      <c r="H111" s="809"/>
      <c r="I111" s="809"/>
      <c r="J111" s="809"/>
      <c r="K111" s="809"/>
      <c r="L111" s="812"/>
      <c r="M111" s="812"/>
      <c r="N111" s="809"/>
      <c r="O111" s="812"/>
      <c r="P111" s="818"/>
      <c r="Q111" s="821"/>
      <c r="R111" s="821"/>
      <c r="S111" s="821"/>
      <c r="T111" s="821"/>
    </row>
    <row r="112" spans="1:20" s="39" customFormat="1" ht="22.5">
      <c r="A112" s="824"/>
      <c r="B112" s="824"/>
      <c r="C112" s="824"/>
      <c r="D112" s="812"/>
      <c r="E112" s="809"/>
      <c r="F112" s="182" t="s">
        <v>300</v>
      </c>
      <c r="G112" s="132" t="s">
        <v>1944</v>
      </c>
      <c r="H112" s="809"/>
      <c r="I112" s="809"/>
      <c r="J112" s="809"/>
      <c r="K112" s="809"/>
      <c r="L112" s="812"/>
      <c r="M112" s="812"/>
      <c r="N112" s="809"/>
      <c r="O112" s="812"/>
      <c r="P112" s="818"/>
      <c r="Q112" s="821"/>
      <c r="R112" s="821"/>
      <c r="S112" s="821"/>
      <c r="T112" s="821"/>
    </row>
    <row r="113" spans="1:20" s="39" customFormat="1" ht="11.25">
      <c r="A113" s="824"/>
      <c r="B113" s="824"/>
      <c r="C113" s="824"/>
      <c r="D113" s="812"/>
      <c r="E113" s="809"/>
      <c r="F113" s="182" t="s">
        <v>576</v>
      </c>
      <c r="G113" s="132" t="s">
        <v>1897</v>
      </c>
      <c r="H113" s="809"/>
      <c r="I113" s="809"/>
      <c r="J113" s="809"/>
      <c r="K113" s="809"/>
      <c r="L113" s="812"/>
      <c r="M113" s="812"/>
      <c r="N113" s="809"/>
      <c r="O113" s="812"/>
      <c r="P113" s="818"/>
      <c r="Q113" s="821"/>
      <c r="R113" s="821"/>
      <c r="S113" s="821"/>
      <c r="T113" s="821"/>
    </row>
    <row r="114" spans="1:20" s="39" customFormat="1" ht="11.25">
      <c r="A114" s="825"/>
      <c r="B114" s="825"/>
      <c r="C114" s="825"/>
      <c r="D114" s="813"/>
      <c r="E114" s="810"/>
      <c r="F114" s="182" t="s">
        <v>287</v>
      </c>
      <c r="G114" s="132" t="s">
        <v>1407</v>
      </c>
      <c r="H114" s="810"/>
      <c r="I114" s="810"/>
      <c r="J114" s="810"/>
      <c r="K114" s="810"/>
      <c r="L114" s="813"/>
      <c r="M114" s="813"/>
      <c r="N114" s="810"/>
      <c r="O114" s="813"/>
      <c r="P114" s="819"/>
      <c r="Q114" s="822"/>
      <c r="R114" s="822"/>
      <c r="S114" s="822"/>
      <c r="T114" s="822"/>
    </row>
    <row r="115" spans="1:20" s="39" customFormat="1" ht="191.25">
      <c r="A115" s="133" t="s">
        <v>2257</v>
      </c>
      <c r="B115" s="133" t="s">
        <v>1843</v>
      </c>
      <c r="C115" s="133" t="s">
        <v>1018</v>
      </c>
      <c r="D115" s="132" t="s">
        <v>5949</v>
      </c>
      <c r="E115" s="131" t="s">
        <v>1841</v>
      </c>
      <c r="F115" s="131"/>
      <c r="G115" s="132"/>
      <c r="H115" s="131" t="s">
        <v>21</v>
      </c>
      <c r="I115" s="131" t="s">
        <v>210</v>
      </c>
      <c r="J115" s="131" t="s">
        <v>21</v>
      </c>
      <c r="K115" s="132" t="s">
        <v>4167</v>
      </c>
      <c r="L115" s="131" t="s">
        <v>873</v>
      </c>
      <c r="M115" s="132" t="s">
        <v>874</v>
      </c>
      <c r="N115" s="131" t="s">
        <v>155</v>
      </c>
      <c r="O115" s="132" t="s">
        <v>5416</v>
      </c>
      <c r="P115" s="148"/>
      <c r="Q115" s="144" t="s">
        <v>213</v>
      </c>
      <c r="R115" s="144" t="s">
        <v>213</v>
      </c>
      <c r="S115" s="144" t="s">
        <v>213</v>
      </c>
      <c r="T115" s="131" t="s">
        <v>2627</v>
      </c>
    </row>
    <row r="116" spans="1:20" s="39" customFormat="1" ht="281.25">
      <c r="A116" s="133" t="s">
        <v>2258</v>
      </c>
      <c r="B116" s="133" t="s">
        <v>1017</v>
      </c>
      <c r="C116" s="133" t="s">
        <v>1019</v>
      </c>
      <c r="D116" s="132" t="s">
        <v>5950</v>
      </c>
      <c r="E116" s="131" t="s">
        <v>1846</v>
      </c>
      <c r="F116" s="131"/>
      <c r="G116" s="132"/>
      <c r="H116" s="131" t="s">
        <v>21</v>
      </c>
      <c r="I116" s="131" t="s">
        <v>210</v>
      </c>
      <c r="J116" s="131" t="s">
        <v>21</v>
      </c>
      <c r="K116" s="132" t="s">
        <v>4169</v>
      </c>
      <c r="L116" s="131" t="s">
        <v>873</v>
      </c>
      <c r="M116" s="132" t="s">
        <v>874</v>
      </c>
      <c r="N116" s="131" t="s">
        <v>155</v>
      </c>
      <c r="O116" s="132" t="s">
        <v>5417</v>
      </c>
      <c r="P116" s="148"/>
      <c r="Q116" s="144" t="s">
        <v>213</v>
      </c>
      <c r="R116" s="144" t="s">
        <v>213</v>
      </c>
      <c r="S116" s="144" t="s">
        <v>213</v>
      </c>
      <c r="T116" s="131" t="s">
        <v>2627</v>
      </c>
    </row>
    <row r="117" spans="1:20" s="39" customFormat="1" ht="11.25">
      <c r="A117" s="871" t="s">
        <v>2259</v>
      </c>
      <c r="B117" s="871" t="s">
        <v>1732</v>
      </c>
      <c r="C117" s="871" t="s">
        <v>1733</v>
      </c>
      <c r="D117" s="869" t="s">
        <v>1776</v>
      </c>
      <c r="E117" s="872" t="s">
        <v>82</v>
      </c>
      <c r="F117" s="131" t="s">
        <v>247</v>
      </c>
      <c r="G117" s="132" t="s">
        <v>1779</v>
      </c>
      <c r="H117" s="872" t="s">
        <v>21</v>
      </c>
      <c r="I117" s="872" t="s">
        <v>210</v>
      </c>
      <c r="J117" s="872" t="s">
        <v>243</v>
      </c>
      <c r="K117" s="869"/>
      <c r="L117" s="872" t="s">
        <v>878</v>
      </c>
      <c r="M117" s="869" t="s">
        <v>879</v>
      </c>
      <c r="N117" s="872" t="s">
        <v>155</v>
      </c>
      <c r="O117" s="869" t="s">
        <v>5418</v>
      </c>
      <c r="P117" s="817"/>
      <c r="Q117" s="820" t="s">
        <v>213</v>
      </c>
      <c r="R117" s="820" t="s">
        <v>213</v>
      </c>
      <c r="S117" s="820" t="s">
        <v>213</v>
      </c>
      <c r="T117" s="808" t="s">
        <v>2473</v>
      </c>
    </row>
    <row r="118" spans="1:20" s="39" customFormat="1" ht="11.25">
      <c r="A118" s="871"/>
      <c r="B118" s="871"/>
      <c r="C118" s="871"/>
      <c r="D118" s="869"/>
      <c r="E118" s="872"/>
      <c r="F118" s="131" t="s">
        <v>249</v>
      </c>
      <c r="G118" s="132" t="s">
        <v>1780</v>
      </c>
      <c r="H118" s="872"/>
      <c r="I118" s="872"/>
      <c r="J118" s="872"/>
      <c r="K118" s="869"/>
      <c r="L118" s="872"/>
      <c r="M118" s="869"/>
      <c r="N118" s="872"/>
      <c r="O118" s="869"/>
      <c r="P118" s="818"/>
      <c r="Q118" s="821"/>
      <c r="R118" s="821"/>
      <c r="S118" s="821"/>
      <c r="T118" s="821"/>
    </row>
    <row r="119" spans="1:20" ht="77.25" customHeight="1">
      <c r="A119" s="871"/>
      <c r="B119" s="871"/>
      <c r="C119" s="871"/>
      <c r="D119" s="869"/>
      <c r="E119" s="872"/>
      <c r="F119" s="131" t="s">
        <v>250</v>
      </c>
      <c r="G119" s="132" t="s">
        <v>1781</v>
      </c>
      <c r="H119" s="872"/>
      <c r="I119" s="872"/>
      <c r="J119" s="872"/>
      <c r="K119" s="869"/>
      <c r="L119" s="872"/>
      <c r="M119" s="869"/>
      <c r="N119" s="872"/>
      <c r="O119" s="869"/>
      <c r="P119" s="819"/>
      <c r="Q119" s="822"/>
      <c r="R119" s="822"/>
      <c r="S119" s="821"/>
      <c r="T119" s="822"/>
    </row>
    <row r="120" spans="1:20" ht="53.25" customHeight="1">
      <c r="A120" s="871" t="s">
        <v>2260</v>
      </c>
      <c r="B120" s="871" t="s">
        <v>1243</v>
      </c>
      <c r="C120" s="871" t="s">
        <v>1141</v>
      </c>
      <c r="D120" s="869" t="s">
        <v>5951</v>
      </c>
      <c r="E120" s="872" t="s">
        <v>394</v>
      </c>
      <c r="F120" s="131" t="s">
        <v>213</v>
      </c>
      <c r="G120" s="132" t="s">
        <v>2015</v>
      </c>
      <c r="H120" s="872" t="s">
        <v>21</v>
      </c>
      <c r="I120" s="872" t="s">
        <v>210</v>
      </c>
      <c r="J120" s="872" t="s">
        <v>243</v>
      </c>
      <c r="K120" s="869"/>
      <c r="L120" s="872" t="s">
        <v>881</v>
      </c>
      <c r="M120" s="869" t="s">
        <v>882</v>
      </c>
      <c r="N120" s="872" t="s">
        <v>155</v>
      </c>
      <c r="O120" s="869" t="s">
        <v>5419</v>
      </c>
      <c r="P120" s="817"/>
      <c r="Q120" s="820" t="s">
        <v>213</v>
      </c>
      <c r="R120" s="820" t="s">
        <v>213</v>
      </c>
      <c r="S120" s="859" t="s">
        <v>213</v>
      </c>
      <c r="T120" s="820" t="s">
        <v>2473</v>
      </c>
    </row>
    <row r="121" spans="1:20" ht="53.25" customHeight="1">
      <c r="A121" s="871"/>
      <c r="B121" s="871"/>
      <c r="C121" s="871"/>
      <c r="D121" s="869"/>
      <c r="E121" s="872"/>
      <c r="F121" s="131" t="s">
        <v>230</v>
      </c>
      <c r="G121" s="132" t="s">
        <v>2016</v>
      </c>
      <c r="H121" s="872"/>
      <c r="I121" s="872"/>
      <c r="J121" s="872"/>
      <c r="K121" s="869"/>
      <c r="L121" s="872"/>
      <c r="M121" s="869"/>
      <c r="N121" s="872"/>
      <c r="O121" s="869"/>
      <c r="P121" s="819"/>
      <c r="Q121" s="822"/>
      <c r="R121" s="822"/>
      <c r="S121" s="859"/>
      <c r="T121" s="822"/>
    </row>
    <row r="122" spans="1:20" ht="213.75">
      <c r="A122" s="133" t="s">
        <v>2261</v>
      </c>
      <c r="B122" s="133" t="s">
        <v>1197</v>
      </c>
      <c r="C122" s="213" t="s">
        <v>1353</v>
      </c>
      <c r="D122" s="130" t="s">
        <v>2347</v>
      </c>
      <c r="E122" s="131" t="s">
        <v>1841</v>
      </c>
      <c r="F122" s="131"/>
      <c r="G122" s="132"/>
      <c r="H122" s="131" t="s">
        <v>21</v>
      </c>
      <c r="I122" s="131" t="s">
        <v>210</v>
      </c>
      <c r="J122" s="131" t="s">
        <v>21</v>
      </c>
      <c r="K122" s="130" t="s">
        <v>4165</v>
      </c>
      <c r="L122" s="131" t="s">
        <v>211</v>
      </c>
      <c r="M122" s="130" t="s">
        <v>1826</v>
      </c>
      <c r="N122" s="131" t="s">
        <v>155</v>
      </c>
      <c r="O122" s="130" t="s">
        <v>5420</v>
      </c>
      <c r="P122" s="201"/>
      <c r="Q122" s="144" t="s">
        <v>213</v>
      </c>
      <c r="R122" s="144" t="s">
        <v>213</v>
      </c>
      <c r="S122" s="144" t="s">
        <v>213</v>
      </c>
      <c r="T122" s="144" t="s">
        <v>2627</v>
      </c>
    </row>
    <row r="123" spans="1:20" ht="189.75" customHeight="1">
      <c r="A123" s="133" t="s">
        <v>2262</v>
      </c>
      <c r="B123" s="133" t="s">
        <v>1198</v>
      </c>
      <c r="C123" s="213" t="s">
        <v>1354</v>
      </c>
      <c r="D123" s="130" t="s">
        <v>2348</v>
      </c>
      <c r="E123" s="131" t="s">
        <v>1846</v>
      </c>
      <c r="F123" s="131"/>
      <c r="G123" s="132"/>
      <c r="H123" s="131" t="s">
        <v>21</v>
      </c>
      <c r="I123" s="131" t="s">
        <v>210</v>
      </c>
      <c r="J123" s="131" t="s">
        <v>21</v>
      </c>
      <c r="K123" s="130" t="s">
        <v>2532</v>
      </c>
      <c r="L123" s="150" t="s">
        <v>211</v>
      </c>
      <c r="M123" s="230" t="s">
        <v>1827</v>
      </c>
      <c r="N123" s="131" t="s">
        <v>155</v>
      </c>
      <c r="O123" s="130" t="s">
        <v>5421</v>
      </c>
      <c r="P123" s="201"/>
      <c r="Q123" s="144" t="s">
        <v>213</v>
      </c>
      <c r="R123" s="144" t="s">
        <v>213</v>
      </c>
      <c r="S123" s="144" t="s">
        <v>213</v>
      </c>
      <c r="T123" s="144" t="s">
        <v>2473</v>
      </c>
    </row>
    <row r="124" spans="1:20" ht="67.5">
      <c r="A124" s="249" t="s">
        <v>3265</v>
      </c>
      <c r="B124" s="249" t="s">
        <v>2632</v>
      </c>
      <c r="C124" s="249" t="s">
        <v>2633</v>
      </c>
      <c r="D124" s="250" t="s">
        <v>2551</v>
      </c>
      <c r="E124" s="251" t="s">
        <v>6115</v>
      </c>
      <c r="F124" s="297"/>
      <c r="G124" s="298"/>
      <c r="H124" s="298"/>
      <c r="I124" s="298"/>
      <c r="J124" s="298"/>
      <c r="K124" s="298"/>
      <c r="L124" s="297"/>
      <c r="M124" s="250" t="s">
        <v>2552</v>
      </c>
      <c r="N124" s="253" t="s">
        <v>229</v>
      </c>
      <c r="O124" s="299"/>
      <c r="P124" s="250" t="s">
        <v>5869</v>
      </c>
      <c r="Q124" s="251" t="s">
        <v>230</v>
      </c>
      <c r="R124" s="251" t="s">
        <v>213</v>
      </c>
      <c r="S124" s="251" t="s">
        <v>213</v>
      </c>
      <c r="T124" s="251" t="s">
        <v>5846</v>
      </c>
    </row>
    <row r="125" spans="1:20" ht="33.75">
      <c r="A125" s="249" t="s">
        <v>3266</v>
      </c>
      <c r="B125" s="249" t="s">
        <v>964</v>
      </c>
      <c r="C125" s="249" t="s">
        <v>2553</v>
      </c>
      <c r="D125" s="250" t="s">
        <v>2631</v>
      </c>
      <c r="E125" s="251" t="s">
        <v>967</v>
      </c>
      <c r="F125" s="254"/>
      <c r="G125" s="300"/>
      <c r="H125" s="300"/>
      <c r="I125" s="300"/>
      <c r="J125" s="300"/>
      <c r="K125" s="300"/>
      <c r="L125" s="301"/>
      <c r="M125" s="250" t="s">
        <v>2555</v>
      </c>
      <c r="N125" s="251" t="s">
        <v>229</v>
      </c>
      <c r="O125" s="300"/>
      <c r="P125" s="250" t="s">
        <v>2834</v>
      </c>
      <c r="Q125" s="251" t="s">
        <v>230</v>
      </c>
      <c r="R125" s="251" t="s">
        <v>213</v>
      </c>
      <c r="S125" s="251" t="s">
        <v>213</v>
      </c>
      <c r="T125" s="251" t="s">
        <v>5060</v>
      </c>
    </row>
    <row r="126" spans="1:20" ht="78.75">
      <c r="A126" s="249" t="s">
        <v>3267</v>
      </c>
      <c r="B126" s="249" t="s">
        <v>2547</v>
      </c>
      <c r="C126" s="249" t="s">
        <v>2548</v>
      </c>
      <c r="D126" s="250" t="s">
        <v>5871</v>
      </c>
      <c r="E126" s="251" t="s">
        <v>2549</v>
      </c>
      <c r="F126" s="301"/>
      <c r="G126" s="300"/>
      <c r="H126" s="300"/>
      <c r="I126" s="300"/>
      <c r="J126" s="300"/>
      <c r="K126" s="300"/>
      <c r="L126" s="301"/>
      <c r="M126" s="250" t="s">
        <v>2550</v>
      </c>
      <c r="N126" s="251" t="s">
        <v>229</v>
      </c>
      <c r="O126" s="300"/>
      <c r="P126" s="252" t="s">
        <v>5867</v>
      </c>
      <c r="Q126" s="251" t="s">
        <v>230</v>
      </c>
      <c r="R126" s="251" t="s">
        <v>213</v>
      </c>
      <c r="S126" s="260" t="s">
        <v>213</v>
      </c>
      <c r="T126" s="251" t="s">
        <v>5846</v>
      </c>
    </row>
    <row r="127" spans="1:20" ht="33.75">
      <c r="A127" s="249" t="s">
        <v>3268</v>
      </c>
      <c r="B127" s="249" t="s">
        <v>4891</v>
      </c>
      <c r="C127" s="249" t="s">
        <v>4893</v>
      </c>
      <c r="D127" s="250" t="s">
        <v>4917</v>
      </c>
      <c r="E127" s="251" t="s">
        <v>2558</v>
      </c>
      <c r="F127" s="301"/>
      <c r="G127" s="300"/>
      <c r="H127" s="300"/>
      <c r="I127" s="300"/>
      <c r="J127" s="300"/>
      <c r="K127" s="300"/>
      <c r="L127" s="301"/>
      <c r="M127" s="250" t="s">
        <v>2565</v>
      </c>
      <c r="N127" s="251" t="s">
        <v>229</v>
      </c>
      <c r="O127" s="300"/>
      <c r="P127" s="250" t="s">
        <v>2566</v>
      </c>
      <c r="Q127" s="251" t="s">
        <v>230</v>
      </c>
      <c r="R127" s="251" t="s">
        <v>213</v>
      </c>
      <c r="S127" s="260" t="s">
        <v>213</v>
      </c>
      <c r="T127" s="251" t="s">
        <v>6267</v>
      </c>
    </row>
    <row r="128" spans="1:20" ht="37.35" customHeight="1">
      <c r="A128" s="249" t="s">
        <v>3269</v>
      </c>
      <c r="B128" s="261" t="s">
        <v>5794</v>
      </c>
      <c r="C128" s="261" t="s">
        <v>5515</v>
      </c>
      <c r="D128" s="262" t="s">
        <v>6078</v>
      </c>
      <c r="E128" s="263" t="s">
        <v>6071</v>
      </c>
      <c r="F128" s="264"/>
      <c r="G128" s="263"/>
      <c r="H128" s="263"/>
      <c r="I128" s="263"/>
      <c r="J128" s="263"/>
      <c r="K128" s="263"/>
      <c r="L128" s="264"/>
      <c r="M128" s="262" t="s">
        <v>2636</v>
      </c>
      <c r="N128" s="263" t="s">
        <v>229</v>
      </c>
      <c r="O128" s="263"/>
      <c r="P128" s="262" t="s">
        <v>6072</v>
      </c>
      <c r="Q128" s="265" t="s">
        <v>230</v>
      </c>
      <c r="R128" s="265" t="s">
        <v>230</v>
      </c>
      <c r="S128" s="302" t="s">
        <v>213</v>
      </c>
      <c r="T128" s="251" t="s">
        <v>5846</v>
      </c>
    </row>
    <row r="129" spans="1:20" ht="38.1" customHeight="1">
      <c r="A129" s="249" t="s">
        <v>3270</v>
      </c>
      <c r="B129" s="249" t="s">
        <v>5790</v>
      </c>
      <c r="C129" s="249" t="s">
        <v>5514</v>
      </c>
      <c r="D129" s="250" t="s">
        <v>6079</v>
      </c>
      <c r="E129" s="251" t="s">
        <v>6071</v>
      </c>
      <c r="F129" s="254"/>
      <c r="G129" s="251"/>
      <c r="H129" s="251"/>
      <c r="I129" s="251"/>
      <c r="J129" s="251"/>
      <c r="K129" s="251"/>
      <c r="L129" s="254"/>
      <c r="M129" s="250" t="s">
        <v>2559</v>
      </c>
      <c r="N129" s="251" t="s">
        <v>229</v>
      </c>
      <c r="O129" s="251"/>
      <c r="P129" s="250" t="s">
        <v>6072</v>
      </c>
      <c r="Q129" s="251" t="s">
        <v>230</v>
      </c>
      <c r="R129" s="251" t="s">
        <v>230</v>
      </c>
      <c r="S129" s="260" t="s">
        <v>213</v>
      </c>
      <c r="T129" s="251" t="s">
        <v>5846</v>
      </c>
    </row>
    <row r="130" spans="1:20" ht="46.5" customHeight="1">
      <c r="A130" s="249" t="s">
        <v>3271</v>
      </c>
      <c r="B130" s="249" t="s">
        <v>2560</v>
      </c>
      <c r="C130" s="249" t="s">
        <v>4903</v>
      </c>
      <c r="D130" s="250" t="s">
        <v>5879</v>
      </c>
      <c r="E130" s="251" t="s">
        <v>946</v>
      </c>
      <c r="F130" s="254"/>
      <c r="G130" s="300"/>
      <c r="H130" s="300"/>
      <c r="I130" s="300"/>
      <c r="J130" s="300"/>
      <c r="K130" s="300"/>
      <c r="L130" s="301"/>
      <c r="M130" s="250" t="s">
        <v>2562</v>
      </c>
      <c r="N130" s="251" t="s">
        <v>229</v>
      </c>
      <c r="O130" s="300"/>
      <c r="P130" s="250" t="s">
        <v>5917</v>
      </c>
      <c r="Q130" s="251" t="s">
        <v>230</v>
      </c>
      <c r="R130" s="251" t="s">
        <v>213</v>
      </c>
      <c r="S130" s="251" t="s">
        <v>213</v>
      </c>
      <c r="T130" s="251" t="s">
        <v>5846</v>
      </c>
    </row>
    <row r="131" spans="1:20">
      <c r="A131" s="261" t="s">
        <v>3272</v>
      </c>
      <c r="B131" s="261" t="s">
        <v>2671</v>
      </c>
      <c r="C131" s="261" t="s">
        <v>2672</v>
      </c>
      <c r="D131" s="262" t="s">
        <v>2673</v>
      </c>
      <c r="E131" s="263" t="s">
        <v>2571</v>
      </c>
      <c r="F131" s="257"/>
      <c r="G131" s="253"/>
      <c r="H131" s="263"/>
      <c r="I131" s="263"/>
      <c r="J131" s="263"/>
      <c r="K131" s="263"/>
      <c r="L131" s="257"/>
      <c r="M131" s="252"/>
      <c r="N131" s="263" t="s">
        <v>229</v>
      </c>
      <c r="O131" s="263"/>
      <c r="P131" s="262" t="s">
        <v>2674</v>
      </c>
      <c r="Q131" s="265" t="s">
        <v>230</v>
      </c>
      <c r="R131" s="265" t="s">
        <v>213</v>
      </c>
      <c r="S131" s="265" t="s">
        <v>213</v>
      </c>
      <c r="T131" s="251" t="s">
        <v>5060</v>
      </c>
    </row>
    <row r="132" spans="1:20">
      <c r="A132" s="850" t="s">
        <v>3273</v>
      </c>
      <c r="B132" s="850" t="s">
        <v>2675</v>
      </c>
      <c r="C132" s="850" t="s">
        <v>2676</v>
      </c>
      <c r="D132" s="878" t="s">
        <v>3751</v>
      </c>
      <c r="E132" s="877" t="s">
        <v>82</v>
      </c>
      <c r="F132" s="257" t="s">
        <v>247</v>
      </c>
      <c r="G132" s="253" t="s">
        <v>2573</v>
      </c>
      <c r="H132" s="877"/>
      <c r="I132" s="877"/>
      <c r="J132" s="877"/>
      <c r="K132" s="877"/>
      <c r="L132" s="877"/>
      <c r="M132" s="877"/>
      <c r="N132" s="877" t="s">
        <v>229</v>
      </c>
      <c r="O132" s="877"/>
      <c r="P132" s="878" t="s">
        <v>2680</v>
      </c>
      <c r="Q132" s="827" t="s">
        <v>230</v>
      </c>
      <c r="R132" s="827" t="s">
        <v>213</v>
      </c>
      <c r="S132" s="826" t="s">
        <v>213</v>
      </c>
      <c r="T132" s="827" t="s">
        <v>5182</v>
      </c>
    </row>
    <row r="133" spans="1:20">
      <c r="A133" s="850"/>
      <c r="B133" s="850"/>
      <c r="C133" s="850"/>
      <c r="D133" s="878"/>
      <c r="E133" s="877"/>
      <c r="F133" s="257" t="s">
        <v>249</v>
      </c>
      <c r="G133" s="253" t="s">
        <v>2574</v>
      </c>
      <c r="H133" s="877"/>
      <c r="I133" s="877"/>
      <c r="J133" s="877"/>
      <c r="K133" s="877"/>
      <c r="L133" s="877"/>
      <c r="M133" s="877"/>
      <c r="N133" s="877"/>
      <c r="O133" s="877"/>
      <c r="P133" s="878"/>
      <c r="Q133" s="828"/>
      <c r="R133" s="828"/>
      <c r="S133" s="826"/>
      <c r="T133" s="828"/>
    </row>
    <row r="134" spans="1:20">
      <c r="A134" s="850"/>
      <c r="B134" s="850"/>
      <c r="C134" s="850"/>
      <c r="D134" s="878"/>
      <c r="E134" s="877"/>
      <c r="F134" s="257" t="s">
        <v>250</v>
      </c>
      <c r="G134" s="253" t="s">
        <v>2575</v>
      </c>
      <c r="H134" s="877"/>
      <c r="I134" s="877"/>
      <c r="J134" s="877"/>
      <c r="K134" s="877"/>
      <c r="L134" s="877"/>
      <c r="M134" s="877"/>
      <c r="N134" s="877"/>
      <c r="O134" s="877"/>
      <c r="P134" s="878"/>
      <c r="Q134" s="828"/>
      <c r="R134" s="828"/>
      <c r="S134" s="826"/>
      <c r="T134" s="828"/>
    </row>
    <row r="135" spans="1:20">
      <c r="A135" s="850"/>
      <c r="B135" s="850"/>
      <c r="C135" s="850"/>
      <c r="D135" s="878"/>
      <c r="E135" s="877"/>
      <c r="F135" s="257" t="s">
        <v>251</v>
      </c>
      <c r="G135" s="253" t="s">
        <v>2576</v>
      </c>
      <c r="H135" s="877"/>
      <c r="I135" s="877"/>
      <c r="J135" s="877"/>
      <c r="K135" s="877"/>
      <c r="L135" s="877"/>
      <c r="M135" s="877"/>
      <c r="N135" s="877"/>
      <c r="O135" s="877"/>
      <c r="P135" s="878"/>
      <c r="Q135" s="828"/>
      <c r="R135" s="828"/>
      <c r="S135" s="826"/>
      <c r="T135" s="828"/>
    </row>
    <row r="136" spans="1:20">
      <c r="A136" s="850"/>
      <c r="B136" s="850"/>
      <c r="C136" s="850"/>
      <c r="D136" s="878"/>
      <c r="E136" s="877"/>
      <c r="F136" s="257" t="s">
        <v>252</v>
      </c>
      <c r="G136" s="253" t="s">
        <v>2577</v>
      </c>
      <c r="H136" s="877"/>
      <c r="I136" s="877"/>
      <c r="J136" s="877"/>
      <c r="K136" s="877"/>
      <c r="L136" s="877"/>
      <c r="M136" s="877"/>
      <c r="N136" s="877"/>
      <c r="O136" s="877"/>
      <c r="P136" s="878"/>
      <c r="Q136" s="828"/>
      <c r="R136" s="828"/>
      <c r="S136" s="826"/>
      <c r="T136" s="828"/>
    </row>
    <row r="137" spans="1:20">
      <c r="A137" s="850"/>
      <c r="B137" s="850"/>
      <c r="C137" s="850"/>
      <c r="D137" s="878"/>
      <c r="E137" s="877"/>
      <c r="F137" s="257" t="s">
        <v>253</v>
      </c>
      <c r="G137" s="253" t="s">
        <v>2578</v>
      </c>
      <c r="H137" s="877"/>
      <c r="I137" s="877"/>
      <c r="J137" s="877"/>
      <c r="K137" s="877"/>
      <c r="L137" s="877"/>
      <c r="M137" s="877"/>
      <c r="N137" s="877"/>
      <c r="O137" s="877"/>
      <c r="P137" s="878"/>
      <c r="Q137" s="828"/>
      <c r="R137" s="828"/>
      <c r="S137" s="826"/>
      <c r="T137" s="828"/>
    </row>
    <row r="138" spans="1:20">
      <c r="A138" s="850"/>
      <c r="B138" s="850"/>
      <c r="C138" s="850"/>
      <c r="D138" s="878"/>
      <c r="E138" s="877"/>
      <c r="F138" s="257" t="s">
        <v>254</v>
      </c>
      <c r="G138" s="253" t="s">
        <v>2579</v>
      </c>
      <c r="H138" s="877"/>
      <c r="I138" s="877"/>
      <c r="J138" s="877"/>
      <c r="K138" s="877"/>
      <c r="L138" s="877"/>
      <c r="M138" s="877"/>
      <c r="N138" s="877"/>
      <c r="O138" s="877"/>
      <c r="P138" s="878"/>
      <c r="Q138" s="828"/>
      <c r="R138" s="828"/>
      <c r="S138" s="826"/>
      <c r="T138" s="828"/>
    </row>
    <row r="139" spans="1:20">
      <c r="A139" s="850"/>
      <c r="B139" s="850"/>
      <c r="C139" s="850"/>
      <c r="D139" s="878"/>
      <c r="E139" s="877"/>
      <c r="F139" s="257" t="s">
        <v>296</v>
      </c>
      <c r="G139" s="253" t="s">
        <v>2580</v>
      </c>
      <c r="H139" s="877"/>
      <c r="I139" s="877"/>
      <c r="J139" s="877"/>
      <c r="K139" s="877"/>
      <c r="L139" s="877"/>
      <c r="M139" s="877"/>
      <c r="N139" s="877"/>
      <c r="O139" s="877"/>
      <c r="P139" s="878"/>
      <c r="Q139" s="828"/>
      <c r="R139" s="828"/>
      <c r="S139" s="826"/>
      <c r="T139" s="828"/>
    </row>
    <row r="140" spans="1:20">
      <c r="A140" s="850"/>
      <c r="B140" s="850"/>
      <c r="C140" s="850"/>
      <c r="D140" s="878"/>
      <c r="E140" s="877"/>
      <c r="F140" s="257" t="s">
        <v>297</v>
      </c>
      <c r="G140" s="253" t="s">
        <v>2581</v>
      </c>
      <c r="H140" s="877"/>
      <c r="I140" s="877"/>
      <c r="J140" s="877"/>
      <c r="K140" s="877"/>
      <c r="L140" s="877"/>
      <c r="M140" s="877"/>
      <c r="N140" s="877"/>
      <c r="O140" s="877"/>
      <c r="P140" s="878"/>
      <c r="Q140" s="828"/>
      <c r="R140" s="828"/>
      <c r="S140" s="826"/>
      <c r="T140" s="828"/>
    </row>
    <row r="141" spans="1:20">
      <c r="A141" s="850"/>
      <c r="B141" s="850"/>
      <c r="C141" s="850"/>
      <c r="D141" s="878"/>
      <c r="E141" s="877"/>
      <c r="F141" s="257" t="s">
        <v>298</v>
      </c>
      <c r="G141" s="253" t="s">
        <v>2582</v>
      </c>
      <c r="H141" s="877"/>
      <c r="I141" s="877"/>
      <c r="J141" s="877"/>
      <c r="K141" s="877"/>
      <c r="L141" s="877"/>
      <c r="M141" s="877"/>
      <c r="N141" s="877"/>
      <c r="O141" s="877"/>
      <c r="P141" s="878"/>
      <c r="Q141" s="828"/>
      <c r="R141" s="828"/>
      <c r="S141" s="826"/>
      <c r="T141" s="828"/>
    </row>
    <row r="142" spans="1:20">
      <c r="A142" s="850"/>
      <c r="B142" s="850"/>
      <c r="C142" s="850"/>
      <c r="D142" s="878"/>
      <c r="E142" s="877"/>
      <c r="F142" s="257" t="s">
        <v>299</v>
      </c>
      <c r="G142" s="253" t="s">
        <v>2583</v>
      </c>
      <c r="H142" s="877"/>
      <c r="I142" s="877"/>
      <c r="J142" s="877"/>
      <c r="K142" s="877"/>
      <c r="L142" s="877"/>
      <c r="M142" s="877"/>
      <c r="N142" s="877"/>
      <c r="O142" s="877"/>
      <c r="P142" s="878"/>
      <c r="Q142" s="828"/>
      <c r="R142" s="828"/>
      <c r="S142" s="826"/>
      <c r="T142" s="828"/>
    </row>
    <row r="143" spans="1:20">
      <c r="A143" s="850"/>
      <c r="B143" s="850"/>
      <c r="C143" s="850"/>
      <c r="D143" s="878"/>
      <c r="E143" s="877"/>
      <c r="F143" s="257" t="s">
        <v>300</v>
      </c>
      <c r="G143" s="253" t="s">
        <v>2584</v>
      </c>
      <c r="H143" s="877"/>
      <c r="I143" s="877"/>
      <c r="J143" s="877"/>
      <c r="K143" s="877"/>
      <c r="L143" s="877"/>
      <c r="M143" s="877"/>
      <c r="N143" s="877"/>
      <c r="O143" s="877"/>
      <c r="P143" s="878"/>
      <c r="Q143" s="829"/>
      <c r="R143" s="829"/>
      <c r="S143" s="826"/>
      <c r="T143" s="829"/>
    </row>
    <row r="144" spans="1:20">
      <c r="A144" s="850" t="s">
        <v>3274</v>
      </c>
      <c r="B144" s="850" t="s">
        <v>2677</v>
      </c>
      <c r="C144" s="850" t="s">
        <v>2678</v>
      </c>
      <c r="D144" s="878" t="s">
        <v>2679</v>
      </c>
      <c r="E144" s="877" t="s">
        <v>82</v>
      </c>
      <c r="F144" s="257" t="s">
        <v>247</v>
      </c>
      <c r="G144" s="253" t="s">
        <v>2586</v>
      </c>
      <c r="H144" s="877"/>
      <c r="I144" s="877"/>
      <c r="J144" s="877"/>
      <c r="K144" s="877"/>
      <c r="L144" s="877"/>
      <c r="M144" s="877"/>
      <c r="N144" s="877" t="s">
        <v>229</v>
      </c>
      <c r="O144" s="877"/>
      <c r="P144" s="878" t="s">
        <v>2681</v>
      </c>
      <c r="Q144" s="827" t="s">
        <v>230</v>
      </c>
      <c r="R144" s="827" t="s">
        <v>213</v>
      </c>
      <c r="S144" s="826" t="s">
        <v>213</v>
      </c>
      <c r="T144" s="827" t="s">
        <v>5182</v>
      </c>
    </row>
    <row r="145" spans="1:20">
      <c r="A145" s="850"/>
      <c r="B145" s="850"/>
      <c r="C145" s="850"/>
      <c r="D145" s="878"/>
      <c r="E145" s="877"/>
      <c r="F145" s="257" t="s">
        <v>249</v>
      </c>
      <c r="G145" s="253" t="s">
        <v>2587</v>
      </c>
      <c r="H145" s="877"/>
      <c r="I145" s="877"/>
      <c r="J145" s="877"/>
      <c r="K145" s="877"/>
      <c r="L145" s="877"/>
      <c r="M145" s="877"/>
      <c r="N145" s="877"/>
      <c r="O145" s="877"/>
      <c r="P145" s="878"/>
      <c r="Q145" s="828"/>
      <c r="R145" s="828"/>
      <c r="S145" s="826"/>
      <c r="T145" s="828"/>
    </row>
    <row r="146" spans="1:20">
      <c r="A146" s="850"/>
      <c r="B146" s="850"/>
      <c r="C146" s="850"/>
      <c r="D146" s="878"/>
      <c r="E146" s="877"/>
      <c r="F146" s="257" t="s">
        <v>250</v>
      </c>
      <c r="G146" s="253" t="s">
        <v>2588</v>
      </c>
      <c r="H146" s="877"/>
      <c r="I146" s="877"/>
      <c r="J146" s="877"/>
      <c r="K146" s="877"/>
      <c r="L146" s="877"/>
      <c r="M146" s="877"/>
      <c r="N146" s="877"/>
      <c r="O146" s="877"/>
      <c r="P146" s="878"/>
      <c r="Q146" s="828"/>
      <c r="R146" s="828"/>
      <c r="S146" s="826"/>
      <c r="T146" s="828"/>
    </row>
    <row r="147" spans="1:20">
      <c r="A147" s="850"/>
      <c r="B147" s="850"/>
      <c r="C147" s="850"/>
      <c r="D147" s="878"/>
      <c r="E147" s="877"/>
      <c r="F147" s="257" t="s">
        <v>251</v>
      </c>
      <c r="G147" s="253" t="s">
        <v>2589</v>
      </c>
      <c r="H147" s="877"/>
      <c r="I147" s="877"/>
      <c r="J147" s="877"/>
      <c r="K147" s="877"/>
      <c r="L147" s="877"/>
      <c r="M147" s="877"/>
      <c r="N147" s="877"/>
      <c r="O147" s="877"/>
      <c r="P147" s="878"/>
      <c r="Q147" s="828"/>
      <c r="R147" s="828"/>
      <c r="S147" s="826"/>
      <c r="T147" s="828"/>
    </row>
    <row r="148" spans="1:20">
      <c r="A148" s="850"/>
      <c r="B148" s="850"/>
      <c r="C148" s="850"/>
      <c r="D148" s="878"/>
      <c r="E148" s="877"/>
      <c r="F148" s="257" t="s">
        <v>252</v>
      </c>
      <c r="G148" s="253" t="s">
        <v>2590</v>
      </c>
      <c r="H148" s="877"/>
      <c r="I148" s="877"/>
      <c r="J148" s="877"/>
      <c r="K148" s="877"/>
      <c r="L148" s="877"/>
      <c r="M148" s="877"/>
      <c r="N148" s="877"/>
      <c r="O148" s="877"/>
      <c r="P148" s="878"/>
      <c r="Q148" s="828"/>
      <c r="R148" s="828"/>
      <c r="S148" s="826"/>
      <c r="T148" s="828"/>
    </row>
    <row r="149" spans="1:20">
      <c r="A149" s="850"/>
      <c r="B149" s="850"/>
      <c r="C149" s="850"/>
      <c r="D149" s="878"/>
      <c r="E149" s="877"/>
      <c r="F149" s="257" t="s">
        <v>253</v>
      </c>
      <c r="G149" s="253" t="s">
        <v>2591</v>
      </c>
      <c r="H149" s="877"/>
      <c r="I149" s="877"/>
      <c r="J149" s="877"/>
      <c r="K149" s="877"/>
      <c r="L149" s="877"/>
      <c r="M149" s="877"/>
      <c r="N149" s="877"/>
      <c r="O149" s="877"/>
      <c r="P149" s="878"/>
      <c r="Q149" s="828"/>
      <c r="R149" s="828"/>
      <c r="S149" s="826"/>
      <c r="T149" s="828"/>
    </row>
    <row r="150" spans="1:20">
      <c r="A150" s="850"/>
      <c r="B150" s="850"/>
      <c r="C150" s="850"/>
      <c r="D150" s="878"/>
      <c r="E150" s="877"/>
      <c r="F150" s="257" t="s">
        <v>254</v>
      </c>
      <c r="G150" s="253" t="s">
        <v>2592</v>
      </c>
      <c r="H150" s="877"/>
      <c r="I150" s="877"/>
      <c r="J150" s="877"/>
      <c r="K150" s="877"/>
      <c r="L150" s="877"/>
      <c r="M150" s="877"/>
      <c r="N150" s="877"/>
      <c r="O150" s="877"/>
      <c r="P150" s="878"/>
      <c r="Q150" s="829"/>
      <c r="R150" s="829"/>
      <c r="S150" s="826"/>
      <c r="T150" s="829"/>
    </row>
    <row r="151" spans="1:20">
      <c r="A151" s="850" t="s">
        <v>3275</v>
      </c>
      <c r="B151" s="850" t="s">
        <v>2682</v>
      </c>
      <c r="C151" s="850" t="s">
        <v>2683</v>
      </c>
      <c r="D151" s="878" t="s">
        <v>2684</v>
      </c>
      <c r="E151" s="877" t="s">
        <v>82</v>
      </c>
      <c r="F151" s="257" t="s">
        <v>247</v>
      </c>
      <c r="G151" s="253" t="s">
        <v>2595</v>
      </c>
      <c r="H151" s="877"/>
      <c r="I151" s="877"/>
      <c r="J151" s="877"/>
      <c r="K151" s="877"/>
      <c r="L151" s="877"/>
      <c r="M151" s="877"/>
      <c r="N151" s="877" t="s">
        <v>229</v>
      </c>
      <c r="O151" s="877"/>
      <c r="P151" s="878" t="s">
        <v>3752</v>
      </c>
      <c r="Q151" s="827" t="s">
        <v>230</v>
      </c>
      <c r="R151" s="827" t="s">
        <v>213</v>
      </c>
      <c r="S151" s="826" t="s">
        <v>213</v>
      </c>
      <c r="T151" s="827" t="s">
        <v>5182</v>
      </c>
    </row>
    <row r="152" spans="1:20">
      <c r="A152" s="850"/>
      <c r="B152" s="850"/>
      <c r="C152" s="850"/>
      <c r="D152" s="878"/>
      <c r="E152" s="877"/>
      <c r="F152" s="257" t="s">
        <v>249</v>
      </c>
      <c r="G152" s="253" t="s">
        <v>2596</v>
      </c>
      <c r="H152" s="877"/>
      <c r="I152" s="877"/>
      <c r="J152" s="877"/>
      <c r="K152" s="877"/>
      <c r="L152" s="877"/>
      <c r="M152" s="877"/>
      <c r="N152" s="877"/>
      <c r="O152" s="877"/>
      <c r="P152" s="878"/>
      <c r="Q152" s="829"/>
      <c r="R152" s="829"/>
      <c r="S152" s="826"/>
      <c r="T152" s="829"/>
    </row>
    <row r="153" spans="1:20" ht="22.5">
      <c r="A153" s="261" t="s">
        <v>3276</v>
      </c>
      <c r="B153" s="261" t="s">
        <v>2685</v>
      </c>
      <c r="C153" s="261" t="s">
        <v>2686</v>
      </c>
      <c r="D153" s="262" t="s">
        <v>2687</v>
      </c>
      <c r="E153" s="263" t="s">
        <v>295</v>
      </c>
      <c r="F153" s="264"/>
      <c r="G153" s="263"/>
      <c r="H153" s="263"/>
      <c r="I153" s="263"/>
      <c r="J153" s="263"/>
      <c r="K153" s="263"/>
      <c r="L153" s="264"/>
      <c r="M153" s="261"/>
      <c r="N153" s="263" t="s">
        <v>229</v>
      </c>
      <c r="O153" s="263"/>
      <c r="P153" s="262" t="s">
        <v>2688</v>
      </c>
      <c r="Q153" s="265" t="s">
        <v>230</v>
      </c>
      <c r="R153" s="265" t="s">
        <v>213</v>
      </c>
      <c r="S153" s="265" t="s">
        <v>213</v>
      </c>
      <c r="T153" s="265" t="s">
        <v>5060</v>
      </c>
    </row>
    <row r="154" spans="1:20" ht="33.75">
      <c r="A154" s="849" t="s">
        <v>3277</v>
      </c>
      <c r="B154" s="849" t="s">
        <v>2689</v>
      </c>
      <c r="C154" s="850" t="s">
        <v>2690</v>
      </c>
      <c r="D154" s="851" t="s">
        <v>5952</v>
      </c>
      <c r="E154" s="852" t="s">
        <v>487</v>
      </c>
      <c r="F154" s="877"/>
      <c r="G154" s="877"/>
      <c r="H154" s="877"/>
      <c r="I154" s="877"/>
      <c r="J154" s="877"/>
      <c r="K154" s="877"/>
      <c r="L154" s="257" t="s">
        <v>2691</v>
      </c>
      <c r="M154" s="252" t="s">
        <v>2692</v>
      </c>
      <c r="N154" s="877" t="s">
        <v>229</v>
      </c>
      <c r="O154" s="877"/>
      <c r="P154" s="878" t="s">
        <v>3753</v>
      </c>
      <c r="Q154" s="827" t="s">
        <v>230</v>
      </c>
      <c r="R154" s="827" t="s">
        <v>213</v>
      </c>
      <c r="S154" s="826" t="s">
        <v>213</v>
      </c>
      <c r="T154" s="827" t="s">
        <v>2627</v>
      </c>
    </row>
    <row r="155" spans="1:20" ht="33.75">
      <c r="A155" s="850"/>
      <c r="B155" s="850"/>
      <c r="C155" s="850"/>
      <c r="D155" s="851"/>
      <c r="E155" s="852"/>
      <c r="F155" s="877"/>
      <c r="G155" s="877"/>
      <c r="H155" s="877"/>
      <c r="I155" s="877"/>
      <c r="J155" s="877"/>
      <c r="K155" s="877"/>
      <c r="L155" s="257" t="s">
        <v>2693</v>
      </c>
      <c r="M155" s="252" t="s">
        <v>2694</v>
      </c>
      <c r="N155" s="877"/>
      <c r="O155" s="877"/>
      <c r="P155" s="878"/>
      <c r="Q155" s="829"/>
      <c r="R155" s="829"/>
      <c r="S155" s="826"/>
      <c r="T155" s="829"/>
    </row>
    <row r="156" spans="1:20" ht="42.6" customHeight="1">
      <c r="A156" s="261" t="s">
        <v>3278</v>
      </c>
      <c r="B156" s="261" t="s">
        <v>2695</v>
      </c>
      <c r="C156" s="261" t="s">
        <v>3736</v>
      </c>
      <c r="D156" s="262" t="s">
        <v>2696</v>
      </c>
      <c r="E156" s="263" t="s">
        <v>2571</v>
      </c>
      <c r="F156" s="257"/>
      <c r="G156" s="253"/>
      <c r="H156" s="263"/>
      <c r="I156" s="263"/>
      <c r="J156" s="263"/>
      <c r="K156" s="263"/>
      <c r="L156" s="257"/>
      <c r="M156" s="252"/>
      <c r="N156" s="263" t="s">
        <v>229</v>
      </c>
      <c r="O156" s="263"/>
      <c r="P156" s="262" t="s">
        <v>3283</v>
      </c>
      <c r="Q156" s="265" t="s">
        <v>230</v>
      </c>
      <c r="R156" s="265" t="s">
        <v>213</v>
      </c>
      <c r="S156" s="265" t="s">
        <v>213</v>
      </c>
      <c r="T156" s="265" t="s">
        <v>5060</v>
      </c>
    </row>
    <row r="157" spans="1:20" ht="12.75" customHeight="1">
      <c r="A157" s="850" t="s">
        <v>3279</v>
      </c>
      <c r="B157" s="850" t="s">
        <v>2697</v>
      </c>
      <c r="C157" s="850" t="s">
        <v>3737</v>
      </c>
      <c r="D157" s="878" t="s">
        <v>2698</v>
      </c>
      <c r="E157" s="877" t="s">
        <v>82</v>
      </c>
      <c r="F157" s="257" t="s">
        <v>247</v>
      </c>
      <c r="G157" s="253" t="s">
        <v>2573</v>
      </c>
      <c r="H157" s="877"/>
      <c r="I157" s="877"/>
      <c r="J157" s="877"/>
      <c r="K157" s="877"/>
      <c r="L157" s="877"/>
      <c r="M157" s="877"/>
      <c r="N157" s="877" t="s">
        <v>229</v>
      </c>
      <c r="O157" s="877"/>
      <c r="P157" s="878" t="s">
        <v>3284</v>
      </c>
      <c r="Q157" s="827" t="s">
        <v>230</v>
      </c>
      <c r="R157" s="827" t="s">
        <v>213</v>
      </c>
      <c r="S157" s="826" t="s">
        <v>213</v>
      </c>
      <c r="T157" s="827" t="s">
        <v>5182</v>
      </c>
    </row>
    <row r="158" spans="1:20">
      <c r="A158" s="850"/>
      <c r="B158" s="850"/>
      <c r="C158" s="850"/>
      <c r="D158" s="878"/>
      <c r="E158" s="877"/>
      <c r="F158" s="257" t="s">
        <v>249</v>
      </c>
      <c r="G158" s="253" t="s">
        <v>2574</v>
      </c>
      <c r="H158" s="877"/>
      <c r="I158" s="877"/>
      <c r="J158" s="877"/>
      <c r="K158" s="877"/>
      <c r="L158" s="877"/>
      <c r="M158" s="877"/>
      <c r="N158" s="877"/>
      <c r="O158" s="877"/>
      <c r="P158" s="878"/>
      <c r="Q158" s="828"/>
      <c r="R158" s="828"/>
      <c r="S158" s="826"/>
      <c r="T158" s="828"/>
    </row>
    <row r="159" spans="1:20">
      <c r="A159" s="850"/>
      <c r="B159" s="850"/>
      <c r="C159" s="850"/>
      <c r="D159" s="878"/>
      <c r="E159" s="877"/>
      <c r="F159" s="257" t="s">
        <v>250</v>
      </c>
      <c r="G159" s="253" t="s">
        <v>2575</v>
      </c>
      <c r="H159" s="877"/>
      <c r="I159" s="877"/>
      <c r="J159" s="877"/>
      <c r="K159" s="877"/>
      <c r="L159" s="877"/>
      <c r="M159" s="877"/>
      <c r="N159" s="877"/>
      <c r="O159" s="877"/>
      <c r="P159" s="878"/>
      <c r="Q159" s="828"/>
      <c r="R159" s="828"/>
      <c r="S159" s="826"/>
      <c r="T159" s="828"/>
    </row>
    <row r="160" spans="1:20">
      <c r="A160" s="850"/>
      <c r="B160" s="850"/>
      <c r="C160" s="850"/>
      <c r="D160" s="878"/>
      <c r="E160" s="877"/>
      <c r="F160" s="257" t="s">
        <v>251</v>
      </c>
      <c r="G160" s="253" t="s">
        <v>2576</v>
      </c>
      <c r="H160" s="877"/>
      <c r="I160" s="877"/>
      <c r="J160" s="877"/>
      <c r="K160" s="877"/>
      <c r="L160" s="877"/>
      <c r="M160" s="877"/>
      <c r="N160" s="877"/>
      <c r="O160" s="877"/>
      <c r="P160" s="878"/>
      <c r="Q160" s="828"/>
      <c r="R160" s="828"/>
      <c r="S160" s="826"/>
      <c r="T160" s="828"/>
    </row>
    <row r="161" spans="1:20">
      <c r="A161" s="850"/>
      <c r="B161" s="850"/>
      <c r="C161" s="850"/>
      <c r="D161" s="878"/>
      <c r="E161" s="877"/>
      <c r="F161" s="257" t="s">
        <v>252</v>
      </c>
      <c r="G161" s="253" t="s">
        <v>2577</v>
      </c>
      <c r="H161" s="877"/>
      <c r="I161" s="877"/>
      <c r="J161" s="877"/>
      <c r="K161" s="877"/>
      <c r="L161" s="877"/>
      <c r="M161" s="877"/>
      <c r="N161" s="877"/>
      <c r="O161" s="877"/>
      <c r="P161" s="878"/>
      <c r="Q161" s="828"/>
      <c r="R161" s="828"/>
      <c r="S161" s="826"/>
      <c r="T161" s="828"/>
    </row>
    <row r="162" spans="1:20">
      <c r="A162" s="850"/>
      <c r="B162" s="850"/>
      <c r="C162" s="850"/>
      <c r="D162" s="878"/>
      <c r="E162" s="877"/>
      <c r="F162" s="257" t="s">
        <v>253</v>
      </c>
      <c r="G162" s="253" t="s">
        <v>2578</v>
      </c>
      <c r="H162" s="877"/>
      <c r="I162" s="877"/>
      <c r="J162" s="877"/>
      <c r="K162" s="877"/>
      <c r="L162" s="877"/>
      <c r="M162" s="877"/>
      <c r="N162" s="877"/>
      <c r="O162" s="877"/>
      <c r="P162" s="878"/>
      <c r="Q162" s="828"/>
      <c r="R162" s="828"/>
      <c r="S162" s="826"/>
      <c r="T162" s="828"/>
    </row>
    <row r="163" spans="1:20">
      <c r="A163" s="850"/>
      <c r="B163" s="850"/>
      <c r="C163" s="850"/>
      <c r="D163" s="878"/>
      <c r="E163" s="877"/>
      <c r="F163" s="257" t="s">
        <v>254</v>
      </c>
      <c r="G163" s="253" t="s">
        <v>2579</v>
      </c>
      <c r="H163" s="877"/>
      <c r="I163" s="877"/>
      <c r="J163" s="877"/>
      <c r="K163" s="877"/>
      <c r="L163" s="877"/>
      <c r="M163" s="877"/>
      <c r="N163" s="877"/>
      <c r="O163" s="877"/>
      <c r="P163" s="878"/>
      <c r="Q163" s="828"/>
      <c r="R163" s="828"/>
      <c r="S163" s="826"/>
      <c r="T163" s="828"/>
    </row>
    <row r="164" spans="1:20">
      <c r="A164" s="850"/>
      <c r="B164" s="850"/>
      <c r="C164" s="850"/>
      <c r="D164" s="878"/>
      <c r="E164" s="877"/>
      <c r="F164" s="257" t="s">
        <v>296</v>
      </c>
      <c r="G164" s="253" t="s">
        <v>2580</v>
      </c>
      <c r="H164" s="877"/>
      <c r="I164" s="877"/>
      <c r="J164" s="877"/>
      <c r="K164" s="877"/>
      <c r="L164" s="877"/>
      <c r="M164" s="877"/>
      <c r="N164" s="877"/>
      <c r="O164" s="877"/>
      <c r="P164" s="878"/>
      <c r="Q164" s="828"/>
      <c r="R164" s="828"/>
      <c r="S164" s="826"/>
      <c r="T164" s="828"/>
    </row>
    <row r="165" spans="1:20">
      <c r="A165" s="850"/>
      <c r="B165" s="850"/>
      <c r="C165" s="850"/>
      <c r="D165" s="878"/>
      <c r="E165" s="877"/>
      <c r="F165" s="257" t="s">
        <v>297</v>
      </c>
      <c r="G165" s="253" t="s">
        <v>2581</v>
      </c>
      <c r="H165" s="877"/>
      <c r="I165" s="877"/>
      <c r="J165" s="877"/>
      <c r="K165" s="877"/>
      <c r="L165" s="877"/>
      <c r="M165" s="877"/>
      <c r="N165" s="877"/>
      <c r="O165" s="877"/>
      <c r="P165" s="878"/>
      <c r="Q165" s="828"/>
      <c r="R165" s="828"/>
      <c r="S165" s="826"/>
      <c r="T165" s="828"/>
    </row>
    <row r="166" spans="1:20">
      <c r="A166" s="850"/>
      <c r="B166" s="850"/>
      <c r="C166" s="850"/>
      <c r="D166" s="878"/>
      <c r="E166" s="877"/>
      <c r="F166" s="257" t="s">
        <v>298</v>
      </c>
      <c r="G166" s="253" t="s">
        <v>2582</v>
      </c>
      <c r="H166" s="877"/>
      <c r="I166" s="877"/>
      <c r="J166" s="877"/>
      <c r="K166" s="877"/>
      <c r="L166" s="877"/>
      <c r="M166" s="877"/>
      <c r="N166" s="877"/>
      <c r="O166" s="877"/>
      <c r="P166" s="878"/>
      <c r="Q166" s="828"/>
      <c r="R166" s="828"/>
      <c r="S166" s="826"/>
      <c r="T166" s="828"/>
    </row>
    <row r="167" spans="1:20">
      <c r="A167" s="850"/>
      <c r="B167" s="850"/>
      <c r="C167" s="850"/>
      <c r="D167" s="878"/>
      <c r="E167" s="877"/>
      <c r="F167" s="257" t="s">
        <v>299</v>
      </c>
      <c r="G167" s="253" t="s">
        <v>2583</v>
      </c>
      <c r="H167" s="877"/>
      <c r="I167" s="877"/>
      <c r="J167" s="877"/>
      <c r="K167" s="877"/>
      <c r="L167" s="877"/>
      <c r="M167" s="877"/>
      <c r="N167" s="877"/>
      <c r="O167" s="877"/>
      <c r="P167" s="878"/>
      <c r="Q167" s="828"/>
      <c r="R167" s="828"/>
      <c r="S167" s="826"/>
      <c r="T167" s="828"/>
    </row>
    <row r="168" spans="1:20">
      <c r="A168" s="850"/>
      <c r="B168" s="850"/>
      <c r="C168" s="850"/>
      <c r="D168" s="878"/>
      <c r="E168" s="877"/>
      <c r="F168" s="257" t="s">
        <v>300</v>
      </c>
      <c r="G168" s="253" t="s">
        <v>2584</v>
      </c>
      <c r="H168" s="877"/>
      <c r="I168" s="877"/>
      <c r="J168" s="877"/>
      <c r="K168" s="877"/>
      <c r="L168" s="877"/>
      <c r="M168" s="877"/>
      <c r="N168" s="877"/>
      <c r="O168" s="877"/>
      <c r="P168" s="878"/>
      <c r="Q168" s="829"/>
      <c r="R168" s="829"/>
      <c r="S168" s="826"/>
      <c r="T168" s="829"/>
    </row>
    <row r="169" spans="1:20" ht="12.75" customHeight="1">
      <c r="A169" s="850" t="s">
        <v>3280</v>
      </c>
      <c r="B169" s="850" t="s">
        <v>2699</v>
      </c>
      <c r="C169" s="850" t="s">
        <v>2700</v>
      </c>
      <c r="D169" s="878" t="s">
        <v>2701</v>
      </c>
      <c r="E169" s="877" t="s">
        <v>82</v>
      </c>
      <c r="F169" s="257" t="s">
        <v>247</v>
      </c>
      <c r="G169" s="253" t="s">
        <v>2586</v>
      </c>
      <c r="H169" s="877"/>
      <c r="I169" s="877"/>
      <c r="J169" s="877"/>
      <c r="K169" s="877"/>
      <c r="L169" s="877"/>
      <c r="M169" s="877"/>
      <c r="N169" s="877" t="s">
        <v>229</v>
      </c>
      <c r="O169" s="877"/>
      <c r="P169" s="878" t="s">
        <v>3282</v>
      </c>
      <c r="Q169" s="827" t="s">
        <v>230</v>
      </c>
      <c r="R169" s="827" t="s">
        <v>213</v>
      </c>
      <c r="S169" s="826" t="s">
        <v>213</v>
      </c>
      <c r="T169" s="827" t="s">
        <v>5182</v>
      </c>
    </row>
    <row r="170" spans="1:20">
      <c r="A170" s="850"/>
      <c r="B170" s="850"/>
      <c r="C170" s="850"/>
      <c r="D170" s="878"/>
      <c r="E170" s="877"/>
      <c r="F170" s="257" t="s">
        <v>249</v>
      </c>
      <c r="G170" s="253" t="s">
        <v>2587</v>
      </c>
      <c r="H170" s="877"/>
      <c r="I170" s="877"/>
      <c r="J170" s="877"/>
      <c r="K170" s="877"/>
      <c r="L170" s="877"/>
      <c r="M170" s="877"/>
      <c r="N170" s="877"/>
      <c r="O170" s="877"/>
      <c r="P170" s="878"/>
      <c r="Q170" s="828"/>
      <c r="R170" s="828"/>
      <c r="S170" s="826"/>
      <c r="T170" s="828"/>
    </row>
    <row r="171" spans="1:20">
      <c r="A171" s="850"/>
      <c r="B171" s="850"/>
      <c r="C171" s="850"/>
      <c r="D171" s="878"/>
      <c r="E171" s="877"/>
      <c r="F171" s="257" t="s">
        <v>250</v>
      </c>
      <c r="G171" s="253" t="s">
        <v>2588</v>
      </c>
      <c r="H171" s="877"/>
      <c r="I171" s="877"/>
      <c r="J171" s="877"/>
      <c r="K171" s="877"/>
      <c r="L171" s="877"/>
      <c r="M171" s="877"/>
      <c r="N171" s="877"/>
      <c r="O171" s="877"/>
      <c r="P171" s="878"/>
      <c r="Q171" s="828"/>
      <c r="R171" s="828"/>
      <c r="S171" s="826"/>
      <c r="T171" s="828"/>
    </row>
    <row r="172" spans="1:20">
      <c r="A172" s="850"/>
      <c r="B172" s="850"/>
      <c r="C172" s="850"/>
      <c r="D172" s="878"/>
      <c r="E172" s="877"/>
      <c r="F172" s="257" t="s">
        <v>251</v>
      </c>
      <c r="G172" s="253" t="s">
        <v>2589</v>
      </c>
      <c r="H172" s="877"/>
      <c r="I172" s="877"/>
      <c r="J172" s="877"/>
      <c r="K172" s="877"/>
      <c r="L172" s="877"/>
      <c r="M172" s="877"/>
      <c r="N172" s="877"/>
      <c r="O172" s="877"/>
      <c r="P172" s="878"/>
      <c r="Q172" s="828"/>
      <c r="R172" s="828"/>
      <c r="S172" s="826"/>
      <c r="T172" s="828"/>
    </row>
    <row r="173" spans="1:20">
      <c r="A173" s="850"/>
      <c r="B173" s="850"/>
      <c r="C173" s="850"/>
      <c r="D173" s="878"/>
      <c r="E173" s="877"/>
      <c r="F173" s="257" t="s">
        <v>252</v>
      </c>
      <c r="G173" s="253" t="s">
        <v>2590</v>
      </c>
      <c r="H173" s="877"/>
      <c r="I173" s="877"/>
      <c r="J173" s="877"/>
      <c r="K173" s="877"/>
      <c r="L173" s="877"/>
      <c r="M173" s="877"/>
      <c r="N173" s="877"/>
      <c r="O173" s="877"/>
      <c r="P173" s="878"/>
      <c r="Q173" s="828"/>
      <c r="R173" s="828"/>
      <c r="S173" s="826"/>
      <c r="T173" s="828"/>
    </row>
    <row r="174" spans="1:20">
      <c r="A174" s="850"/>
      <c r="B174" s="850"/>
      <c r="C174" s="850"/>
      <c r="D174" s="878"/>
      <c r="E174" s="877"/>
      <c r="F174" s="257" t="s">
        <v>253</v>
      </c>
      <c r="G174" s="253" t="s">
        <v>2591</v>
      </c>
      <c r="H174" s="877"/>
      <c r="I174" s="877"/>
      <c r="J174" s="877"/>
      <c r="K174" s="877"/>
      <c r="L174" s="877"/>
      <c r="M174" s="877"/>
      <c r="N174" s="877"/>
      <c r="O174" s="877"/>
      <c r="P174" s="878"/>
      <c r="Q174" s="828"/>
      <c r="R174" s="828"/>
      <c r="S174" s="826"/>
      <c r="T174" s="828"/>
    </row>
    <row r="175" spans="1:20">
      <c r="A175" s="850"/>
      <c r="B175" s="850"/>
      <c r="C175" s="850"/>
      <c r="D175" s="878"/>
      <c r="E175" s="877"/>
      <c r="F175" s="257" t="s">
        <v>254</v>
      </c>
      <c r="G175" s="253" t="s">
        <v>2592</v>
      </c>
      <c r="H175" s="877"/>
      <c r="I175" s="877"/>
      <c r="J175" s="877"/>
      <c r="K175" s="877"/>
      <c r="L175" s="877"/>
      <c r="M175" s="877"/>
      <c r="N175" s="877"/>
      <c r="O175" s="877"/>
      <c r="P175" s="878"/>
      <c r="Q175" s="829"/>
      <c r="R175" s="829"/>
      <c r="S175" s="826"/>
      <c r="T175" s="829"/>
    </row>
    <row r="176" spans="1:20" ht="30.75" customHeight="1">
      <c r="A176" s="850" t="s">
        <v>3281</v>
      </c>
      <c r="B176" s="850" t="s">
        <v>2702</v>
      </c>
      <c r="C176" s="850" t="s">
        <v>3738</v>
      </c>
      <c r="D176" s="878" t="s">
        <v>2703</v>
      </c>
      <c r="E176" s="877" t="s">
        <v>82</v>
      </c>
      <c r="F176" s="257" t="s">
        <v>247</v>
      </c>
      <c r="G176" s="253" t="s">
        <v>2595</v>
      </c>
      <c r="H176" s="877"/>
      <c r="I176" s="877"/>
      <c r="J176" s="877"/>
      <c r="K176" s="877"/>
      <c r="L176" s="877"/>
      <c r="M176" s="877"/>
      <c r="N176" s="877" t="s">
        <v>229</v>
      </c>
      <c r="O176" s="877"/>
      <c r="P176" s="878" t="s">
        <v>3754</v>
      </c>
      <c r="Q176" s="827" t="s">
        <v>230</v>
      </c>
      <c r="R176" s="827" t="s">
        <v>213</v>
      </c>
      <c r="S176" s="826" t="s">
        <v>213</v>
      </c>
      <c r="T176" s="827" t="s">
        <v>5182</v>
      </c>
    </row>
    <row r="177" spans="1:20" ht="37.5" customHeight="1">
      <c r="A177" s="850"/>
      <c r="B177" s="850"/>
      <c r="C177" s="850"/>
      <c r="D177" s="878"/>
      <c r="E177" s="877"/>
      <c r="F177" s="257" t="s">
        <v>249</v>
      </c>
      <c r="G177" s="253" t="s">
        <v>2596</v>
      </c>
      <c r="H177" s="877"/>
      <c r="I177" s="877"/>
      <c r="J177" s="877"/>
      <c r="K177" s="877"/>
      <c r="L177" s="877"/>
      <c r="M177" s="877"/>
      <c r="N177" s="877"/>
      <c r="O177" s="877"/>
      <c r="P177" s="878"/>
      <c r="Q177" s="829"/>
      <c r="R177" s="829"/>
      <c r="S177" s="826"/>
      <c r="T177" s="829"/>
    </row>
    <row r="178" spans="1:20" ht="33" customHeight="1">
      <c r="A178" s="776" t="s">
        <v>4833</v>
      </c>
      <c r="B178" s="776" t="s">
        <v>4831</v>
      </c>
      <c r="C178" s="776" t="s">
        <v>4832</v>
      </c>
      <c r="D178" s="899" t="s">
        <v>2599</v>
      </c>
      <c r="E178" s="891" t="s">
        <v>394</v>
      </c>
      <c r="F178" s="254" t="s">
        <v>213</v>
      </c>
      <c r="G178" s="251" t="s">
        <v>301</v>
      </c>
      <c r="H178" s="897"/>
      <c r="I178" s="897"/>
      <c r="J178" s="897"/>
      <c r="K178" s="897"/>
      <c r="L178" s="893"/>
      <c r="M178" s="895"/>
      <c r="N178" s="891" t="s">
        <v>229</v>
      </c>
      <c r="O178" s="897"/>
      <c r="P178" s="899" t="s">
        <v>2601</v>
      </c>
      <c r="Q178" s="891" t="s">
        <v>230</v>
      </c>
      <c r="R178" s="891" t="s">
        <v>213</v>
      </c>
      <c r="S178" s="891" t="s">
        <v>213</v>
      </c>
      <c r="T178" s="891" t="s">
        <v>5538</v>
      </c>
    </row>
    <row r="179" spans="1:20" ht="33" customHeight="1">
      <c r="A179" s="777"/>
      <c r="B179" s="777"/>
      <c r="C179" s="777"/>
      <c r="D179" s="901"/>
      <c r="E179" s="892"/>
      <c r="F179" s="254" t="s">
        <v>230</v>
      </c>
      <c r="G179" s="251" t="s">
        <v>302</v>
      </c>
      <c r="H179" s="898"/>
      <c r="I179" s="898"/>
      <c r="J179" s="898"/>
      <c r="K179" s="898"/>
      <c r="L179" s="894"/>
      <c r="M179" s="896"/>
      <c r="N179" s="892"/>
      <c r="O179" s="898"/>
      <c r="P179" s="900"/>
      <c r="Q179" s="892"/>
      <c r="R179" s="892"/>
      <c r="S179" s="892"/>
      <c r="T179" s="892"/>
    </row>
    <row r="180" spans="1:20" s="39" customFormat="1" ht="33.75" customHeight="1">
      <c r="A180" s="261" t="s">
        <v>4985</v>
      </c>
      <c r="B180" s="261" t="s">
        <v>4943</v>
      </c>
      <c r="C180" s="261" t="s">
        <v>219</v>
      </c>
      <c r="D180" s="262" t="s">
        <v>4945</v>
      </c>
      <c r="E180" s="263" t="s">
        <v>1841</v>
      </c>
      <c r="F180" s="263"/>
      <c r="G180" s="263"/>
      <c r="H180" s="263"/>
      <c r="I180" s="263"/>
      <c r="J180" s="263"/>
      <c r="K180" s="263"/>
      <c r="L180" s="263"/>
      <c r="M180" s="263"/>
      <c r="N180" s="263" t="s">
        <v>229</v>
      </c>
      <c r="O180" s="263"/>
      <c r="P180" s="262" t="s">
        <v>4948</v>
      </c>
      <c r="Q180" s="263" t="s">
        <v>230</v>
      </c>
      <c r="R180" s="263" t="s">
        <v>230</v>
      </c>
      <c r="S180" s="263" t="s">
        <v>213</v>
      </c>
      <c r="T180" s="263" t="s">
        <v>5846</v>
      </c>
    </row>
    <row r="181" spans="1:20" ht="33.75">
      <c r="A181" s="261" t="s">
        <v>4986</v>
      </c>
      <c r="B181" s="261" t="s">
        <v>4944</v>
      </c>
      <c r="C181" s="261" t="s">
        <v>222</v>
      </c>
      <c r="D181" s="262" t="s">
        <v>4946</v>
      </c>
      <c r="E181" s="263" t="s">
        <v>1841</v>
      </c>
      <c r="F181" s="263"/>
      <c r="G181" s="263"/>
      <c r="H181" s="263"/>
      <c r="I181" s="263"/>
      <c r="J181" s="263"/>
      <c r="K181" s="263"/>
      <c r="L181" s="263"/>
      <c r="M181" s="263"/>
      <c r="N181" s="263" t="s">
        <v>229</v>
      </c>
      <c r="O181" s="263"/>
      <c r="P181" s="262" t="s">
        <v>4947</v>
      </c>
      <c r="Q181" s="263" t="s">
        <v>230</v>
      </c>
      <c r="R181" s="263" t="s">
        <v>230</v>
      </c>
      <c r="S181" s="263" t="s">
        <v>213</v>
      </c>
      <c r="T181" s="263" t="s">
        <v>5846</v>
      </c>
    </row>
    <row r="182" spans="1:20" ht="38.1" customHeight="1">
      <c r="A182" s="291" t="s">
        <v>6033</v>
      </c>
      <c r="B182" s="291" t="s">
        <v>6010</v>
      </c>
      <c r="C182" s="291" t="s">
        <v>6011</v>
      </c>
      <c r="D182" s="292" t="s">
        <v>6062</v>
      </c>
      <c r="E182" s="260" t="s">
        <v>6013</v>
      </c>
      <c r="F182" s="293"/>
      <c r="G182" s="294"/>
      <c r="H182" s="294"/>
      <c r="I182" s="294"/>
      <c r="J182" s="294"/>
      <c r="K182" s="294"/>
      <c r="L182" s="293"/>
      <c r="M182" s="292"/>
      <c r="N182" s="260" t="s">
        <v>229</v>
      </c>
      <c r="O182" s="294"/>
      <c r="P182" s="292" t="s">
        <v>6014</v>
      </c>
      <c r="Q182" s="260" t="s">
        <v>230</v>
      </c>
      <c r="R182" s="260" t="s">
        <v>230</v>
      </c>
      <c r="S182" s="260" t="s">
        <v>213</v>
      </c>
      <c r="T182" s="251" t="s">
        <v>5846</v>
      </c>
    </row>
    <row r="183" spans="1:20">
      <c r="A183" s="101"/>
      <c r="B183" s="101"/>
      <c r="C183" s="101"/>
      <c r="D183" s="101"/>
      <c r="E183" s="101"/>
      <c r="F183" s="101"/>
      <c r="G183" s="101"/>
      <c r="H183" s="101"/>
      <c r="I183" s="101"/>
      <c r="J183" s="101"/>
      <c r="K183" s="101"/>
      <c r="L183" s="101"/>
      <c r="M183" s="101"/>
      <c r="N183" s="101"/>
      <c r="O183" s="101"/>
      <c r="P183" s="101"/>
      <c r="Q183" s="101"/>
      <c r="R183" s="101"/>
      <c r="S183" s="101"/>
      <c r="T183" s="101"/>
    </row>
  </sheetData>
  <mergeCells count="441">
    <mergeCell ref="L178:L179"/>
    <mergeCell ref="M178:M179"/>
    <mergeCell ref="N178:N179"/>
    <mergeCell ref="O178:O179"/>
    <mergeCell ref="P178:P179"/>
    <mergeCell ref="Q178:Q179"/>
    <mergeCell ref="R178:R179"/>
    <mergeCell ref="S178:S179"/>
    <mergeCell ref="A178:A179"/>
    <mergeCell ref="B178:B179"/>
    <mergeCell ref="C178:C179"/>
    <mergeCell ref="D178:D179"/>
    <mergeCell ref="E178:E179"/>
    <mergeCell ref="H178:H179"/>
    <mergeCell ref="I178:I179"/>
    <mergeCell ref="J178:J179"/>
    <mergeCell ref="K178:K179"/>
    <mergeCell ref="S95:S99"/>
    <mergeCell ref="H101:H114"/>
    <mergeCell ref="I101:I114"/>
    <mergeCell ref="J101:J114"/>
    <mergeCell ref="K101:K114"/>
    <mergeCell ref="O101:O114"/>
    <mergeCell ref="P101:P114"/>
    <mergeCell ref="Q101:Q114"/>
    <mergeCell ref="R101:R114"/>
    <mergeCell ref="S101:S114"/>
    <mergeCell ref="L95:L99"/>
    <mergeCell ref="P95:P99"/>
    <mergeCell ref="Q95:Q99"/>
    <mergeCell ref="M95:M99"/>
    <mergeCell ref="N95:N99"/>
    <mergeCell ref="L101:L114"/>
    <mergeCell ref="M101:M114"/>
    <mergeCell ref="N101:N114"/>
    <mergeCell ref="J95:J99"/>
    <mergeCell ref="K95:K99"/>
    <mergeCell ref="N24:N32"/>
    <mergeCell ref="I61:I68"/>
    <mergeCell ref="J61:J68"/>
    <mergeCell ref="P33:P36"/>
    <mergeCell ref="Q33:Q36"/>
    <mergeCell ref="R33:R36"/>
    <mergeCell ref="K72:K73"/>
    <mergeCell ref="N72:N73"/>
    <mergeCell ref="O72:O73"/>
    <mergeCell ref="O70:O71"/>
    <mergeCell ref="L61:L68"/>
    <mergeCell ref="M61:M68"/>
    <mergeCell ref="N61:N68"/>
    <mergeCell ref="O61:O68"/>
    <mergeCell ref="O33:O36"/>
    <mergeCell ref="I33:I36"/>
    <mergeCell ref="J33:J36"/>
    <mergeCell ref="I37:I59"/>
    <mergeCell ref="J37:J59"/>
    <mergeCell ref="K37:K59"/>
    <mergeCell ref="L37:L59"/>
    <mergeCell ref="M37:M59"/>
    <mergeCell ref="B74:B75"/>
    <mergeCell ref="B76:B80"/>
    <mergeCell ref="B81:B82"/>
    <mergeCell ref="B83:B92"/>
    <mergeCell ref="B93:B94"/>
    <mergeCell ref="B95:B99"/>
    <mergeCell ref="B101:B114"/>
    <mergeCell ref="B117:B119"/>
    <mergeCell ref="B120:B121"/>
    <mergeCell ref="A24:A32"/>
    <mergeCell ref="C24:C32"/>
    <mergeCell ref="D24:D32"/>
    <mergeCell ref="E24:E32"/>
    <mergeCell ref="H24:H32"/>
    <mergeCell ref="I24:I32"/>
    <mergeCell ref="J24:J32"/>
    <mergeCell ref="K24:K32"/>
    <mergeCell ref="L24:L29"/>
    <mergeCell ref="B24:B32"/>
    <mergeCell ref="T24:T32"/>
    <mergeCell ref="L31:L32"/>
    <mergeCell ref="M31:M32"/>
    <mergeCell ref="F29:F32"/>
    <mergeCell ref="G29:G32"/>
    <mergeCell ref="N37:N59"/>
    <mergeCell ref="O37:O59"/>
    <mergeCell ref="P37:P59"/>
    <mergeCell ref="Q37:Q59"/>
    <mergeCell ref="R37:R59"/>
    <mergeCell ref="S37:S59"/>
    <mergeCell ref="T37:T59"/>
    <mergeCell ref="K33:K36"/>
    <mergeCell ref="L33:L36"/>
    <mergeCell ref="M33:M36"/>
    <mergeCell ref="N33:N36"/>
    <mergeCell ref="O24:O32"/>
    <mergeCell ref="P24:P32"/>
    <mergeCell ref="Q24:Q32"/>
    <mergeCell ref="R24:R32"/>
    <mergeCell ref="S33:S36"/>
    <mergeCell ref="T33:T36"/>
    <mergeCell ref="S24:S32"/>
    <mergeCell ref="M24:M29"/>
    <mergeCell ref="T101:T114"/>
    <mergeCell ref="S72:S73"/>
    <mergeCell ref="T72:T73"/>
    <mergeCell ref="P72:P73"/>
    <mergeCell ref="Q72:Q73"/>
    <mergeCell ref="T76:T80"/>
    <mergeCell ref="S74:S75"/>
    <mergeCell ref="T74:T75"/>
    <mergeCell ref="P74:P75"/>
    <mergeCell ref="Q74:Q75"/>
    <mergeCell ref="R74:R75"/>
    <mergeCell ref="P76:P80"/>
    <mergeCell ref="Q76:Q80"/>
    <mergeCell ref="R76:R80"/>
    <mergeCell ref="S76:S80"/>
    <mergeCell ref="T93:T94"/>
    <mergeCell ref="T95:T99"/>
    <mergeCell ref="R93:R94"/>
    <mergeCell ref="S93:S94"/>
    <mergeCell ref="R95:R99"/>
    <mergeCell ref="P83:P92"/>
    <mergeCell ref="Q83:Q92"/>
    <mergeCell ref="R83:R92"/>
    <mergeCell ref="S83:S92"/>
    <mergeCell ref="A3:F3"/>
    <mergeCell ref="H3:K3"/>
    <mergeCell ref="H4:K4"/>
    <mergeCell ref="Q4:S4"/>
    <mergeCell ref="A9:A22"/>
    <mergeCell ref="C9:C22"/>
    <mergeCell ref="D9:D22"/>
    <mergeCell ref="E9:E22"/>
    <mergeCell ref="F9:F22"/>
    <mergeCell ref="G9:G22"/>
    <mergeCell ref="H9:H22"/>
    <mergeCell ref="I9:I22"/>
    <mergeCell ref="N9:N22"/>
    <mergeCell ref="O9:O22"/>
    <mergeCell ref="J9:J22"/>
    <mergeCell ref="K9:K22"/>
    <mergeCell ref="S9:S22"/>
    <mergeCell ref="B9:B22"/>
    <mergeCell ref="L3:M3"/>
    <mergeCell ref="A33:A36"/>
    <mergeCell ref="C33:C36"/>
    <mergeCell ref="D33:D36"/>
    <mergeCell ref="E33:E36"/>
    <mergeCell ref="H33:H36"/>
    <mergeCell ref="A61:A68"/>
    <mergeCell ref="C61:C68"/>
    <mergeCell ref="D61:D68"/>
    <mergeCell ref="E61:E68"/>
    <mergeCell ref="H61:H68"/>
    <mergeCell ref="A37:A59"/>
    <mergeCell ref="C37:C59"/>
    <mergeCell ref="D37:D59"/>
    <mergeCell ref="E37:E59"/>
    <mergeCell ref="H37:H59"/>
    <mergeCell ref="B33:B36"/>
    <mergeCell ref="B37:B59"/>
    <mergeCell ref="B61:B68"/>
    <mergeCell ref="T9:T22"/>
    <mergeCell ref="P9:P22"/>
    <mergeCell ref="Q9:Q22"/>
    <mergeCell ref="R9:R22"/>
    <mergeCell ref="D70:D71"/>
    <mergeCell ref="E70:E71"/>
    <mergeCell ref="H70:H71"/>
    <mergeCell ref="I70:I71"/>
    <mergeCell ref="P61:P68"/>
    <mergeCell ref="Q61:Q68"/>
    <mergeCell ref="R61:R68"/>
    <mergeCell ref="S61:S68"/>
    <mergeCell ref="T70:T71"/>
    <mergeCell ref="P70:P71"/>
    <mergeCell ref="Q70:Q71"/>
    <mergeCell ref="R70:R71"/>
    <mergeCell ref="S70:S71"/>
    <mergeCell ref="J70:J71"/>
    <mergeCell ref="K70:K71"/>
    <mergeCell ref="L70:L71"/>
    <mergeCell ref="M70:M71"/>
    <mergeCell ref="N70:N71"/>
    <mergeCell ref="T61:T68"/>
    <mergeCell ref="K61:K68"/>
    <mergeCell ref="A70:A71"/>
    <mergeCell ref="C70:C71"/>
    <mergeCell ref="R72:R73"/>
    <mergeCell ref="A72:A73"/>
    <mergeCell ref="C72:C73"/>
    <mergeCell ref="D72:D73"/>
    <mergeCell ref="E72:E73"/>
    <mergeCell ref="F72:F73"/>
    <mergeCell ref="G72:G73"/>
    <mergeCell ref="H72:H73"/>
    <mergeCell ref="I72:I73"/>
    <mergeCell ref="J72:J73"/>
    <mergeCell ref="B70:B71"/>
    <mergeCell ref="B72:B73"/>
    <mergeCell ref="A76:A80"/>
    <mergeCell ref="C76:C80"/>
    <mergeCell ref="D76:D80"/>
    <mergeCell ref="E76:E80"/>
    <mergeCell ref="H76:H80"/>
    <mergeCell ref="I76:I80"/>
    <mergeCell ref="J76:J80"/>
    <mergeCell ref="N74:N75"/>
    <mergeCell ref="O74:O75"/>
    <mergeCell ref="H74:H75"/>
    <mergeCell ref="I74:I75"/>
    <mergeCell ref="J74:J75"/>
    <mergeCell ref="K74:K75"/>
    <mergeCell ref="L74:L75"/>
    <mergeCell ref="M74:M75"/>
    <mergeCell ref="A74:A75"/>
    <mergeCell ref="C74:C75"/>
    <mergeCell ref="D74:D75"/>
    <mergeCell ref="K76:K80"/>
    <mergeCell ref="L76:L80"/>
    <mergeCell ref="M76:M80"/>
    <mergeCell ref="N76:N80"/>
    <mergeCell ref="O76:O80"/>
    <mergeCell ref="E74:E75"/>
    <mergeCell ref="F74:F75"/>
    <mergeCell ref="G74:G75"/>
    <mergeCell ref="T81:T82"/>
    <mergeCell ref="P81:P82"/>
    <mergeCell ref="Q81:Q82"/>
    <mergeCell ref="R81:R82"/>
    <mergeCell ref="S81:S82"/>
    <mergeCell ref="H81:H82"/>
    <mergeCell ref="I81:I82"/>
    <mergeCell ref="J81:J82"/>
    <mergeCell ref="K81:K82"/>
    <mergeCell ref="N81:N82"/>
    <mergeCell ref="A93:A94"/>
    <mergeCell ref="C93:C94"/>
    <mergeCell ref="D93:D94"/>
    <mergeCell ref="E93:E94"/>
    <mergeCell ref="H93:H94"/>
    <mergeCell ref="I93:I94"/>
    <mergeCell ref="J93:J94"/>
    <mergeCell ref="K93:K94"/>
    <mergeCell ref="L93:L94"/>
    <mergeCell ref="T117:T119"/>
    <mergeCell ref="Q117:Q119"/>
    <mergeCell ref="R117:R119"/>
    <mergeCell ref="S117:S119"/>
    <mergeCell ref="L117:L119"/>
    <mergeCell ref="M117:M119"/>
    <mergeCell ref="N117:N119"/>
    <mergeCell ref="O117:O119"/>
    <mergeCell ref="P117:P119"/>
    <mergeCell ref="M93:M94"/>
    <mergeCell ref="N93:N94"/>
    <mergeCell ref="O93:O94"/>
    <mergeCell ref="P93:P94"/>
    <mergeCell ref="Q93:Q94"/>
    <mergeCell ref="O95:O99"/>
    <mergeCell ref="J117:J119"/>
    <mergeCell ref="K117:K119"/>
    <mergeCell ref="A117:A119"/>
    <mergeCell ref="C117:C119"/>
    <mergeCell ref="D117:D119"/>
    <mergeCell ref="E117:E119"/>
    <mergeCell ref="H117:H119"/>
    <mergeCell ref="I117:I119"/>
    <mergeCell ref="E101:E114"/>
    <mergeCell ref="A101:A114"/>
    <mergeCell ref="C101:C114"/>
    <mergeCell ref="D101:D114"/>
    <mergeCell ref="A95:A99"/>
    <mergeCell ref="C95:C99"/>
    <mergeCell ref="D95:D99"/>
    <mergeCell ref="E95:E99"/>
    <mergeCell ref="H95:H99"/>
    <mergeCell ref="I95:I99"/>
    <mergeCell ref="T120:T121"/>
    <mergeCell ref="M120:M121"/>
    <mergeCell ref="N120:N121"/>
    <mergeCell ref="O120:O121"/>
    <mergeCell ref="P120:P121"/>
    <mergeCell ref="Q120:Q121"/>
    <mergeCell ref="R120:R121"/>
    <mergeCell ref="A120:A121"/>
    <mergeCell ref="C120:C121"/>
    <mergeCell ref="D120:D121"/>
    <mergeCell ref="E120:E121"/>
    <mergeCell ref="H120:H121"/>
    <mergeCell ref="I120:I121"/>
    <mergeCell ref="J120:J121"/>
    <mergeCell ref="K120:K121"/>
    <mergeCell ref="L120:L121"/>
    <mergeCell ref="S120:S121"/>
    <mergeCell ref="T83:T92"/>
    <mergeCell ref="D83:D92"/>
    <mergeCell ref="D81:D82"/>
    <mergeCell ref="E81:E82"/>
    <mergeCell ref="F81:F82"/>
    <mergeCell ref="G81:G82"/>
    <mergeCell ref="O81:O82"/>
    <mergeCell ref="A81:A82"/>
    <mergeCell ref="C81:C82"/>
    <mergeCell ref="A83:A92"/>
    <mergeCell ref="C83:C92"/>
    <mergeCell ref="E83:E92"/>
    <mergeCell ref="H83:H92"/>
    <mergeCell ref="I83:I92"/>
    <mergeCell ref="J83:J92"/>
    <mergeCell ref="K83:K92"/>
    <mergeCell ref="O83:O92"/>
    <mergeCell ref="N83:N92"/>
    <mergeCell ref="A132:A143"/>
    <mergeCell ref="B132:B143"/>
    <mergeCell ref="C132:C143"/>
    <mergeCell ref="D132:D143"/>
    <mergeCell ref="E132:E143"/>
    <mergeCell ref="H132:H143"/>
    <mergeCell ref="I132:I143"/>
    <mergeCell ref="J132:J143"/>
    <mergeCell ref="K132:K143"/>
    <mergeCell ref="L144:L150"/>
    <mergeCell ref="M144:M150"/>
    <mergeCell ref="N144:N150"/>
    <mergeCell ref="O144:O150"/>
    <mergeCell ref="P144:P150"/>
    <mergeCell ref="Q144:Q150"/>
    <mergeCell ref="R144:R150"/>
    <mergeCell ref="S144:S150"/>
    <mergeCell ref="L132:L143"/>
    <mergeCell ref="M132:M143"/>
    <mergeCell ref="N132:N143"/>
    <mergeCell ref="O132:O143"/>
    <mergeCell ref="P132:P143"/>
    <mergeCell ref="Q132:Q143"/>
    <mergeCell ref="R132:R143"/>
    <mergeCell ref="S132:S143"/>
    <mergeCell ref="A144:A150"/>
    <mergeCell ref="B144:B150"/>
    <mergeCell ref="C144:C150"/>
    <mergeCell ref="D144:D150"/>
    <mergeCell ref="E144:E150"/>
    <mergeCell ref="H144:H150"/>
    <mergeCell ref="I144:I150"/>
    <mergeCell ref="J144:J150"/>
    <mergeCell ref="K144:K150"/>
    <mergeCell ref="A151:A152"/>
    <mergeCell ref="B151:B152"/>
    <mergeCell ref="C151:C152"/>
    <mergeCell ref="D151:D152"/>
    <mergeCell ref="E151:E152"/>
    <mergeCell ref="H151:H152"/>
    <mergeCell ref="I151:I152"/>
    <mergeCell ref="J151:J152"/>
    <mergeCell ref="K151:K152"/>
    <mergeCell ref="J154:J155"/>
    <mergeCell ref="K154:K155"/>
    <mergeCell ref="N154:N155"/>
    <mergeCell ref="O154:O155"/>
    <mergeCell ref="P154:P155"/>
    <mergeCell ref="Q154:Q155"/>
    <mergeCell ref="R154:R155"/>
    <mergeCell ref="S154:S155"/>
    <mergeCell ref="L151:L152"/>
    <mergeCell ref="M151:M152"/>
    <mergeCell ref="N151:N152"/>
    <mergeCell ref="O151:O152"/>
    <mergeCell ref="P151:P152"/>
    <mergeCell ref="Q151:Q152"/>
    <mergeCell ref="R151:R152"/>
    <mergeCell ref="A154:A155"/>
    <mergeCell ref="B154:B155"/>
    <mergeCell ref="C154:C155"/>
    <mergeCell ref="D154:D155"/>
    <mergeCell ref="E154:E155"/>
    <mergeCell ref="F154:F155"/>
    <mergeCell ref="G154:G155"/>
    <mergeCell ref="H154:H155"/>
    <mergeCell ref="I154:I155"/>
    <mergeCell ref="A157:A168"/>
    <mergeCell ref="B157:B168"/>
    <mergeCell ref="C157:C168"/>
    <mergeCell ref="D157:D168"/>
    <mergeCell ref="H157:H168"/>
    <mergeCell ref="I157:I168"/>
    <mergeCell ref="J157:J168"/>
    <mergeCell ref="K157:K168"/>
    <mergeCell ref="E157:E168"/>
    <mergeCell ref="E169:E175"/>
    <mergeCell ref="A169:A175"/>
    <mergeCell ref="B169:B175"/>
    <mergeCell ref="C169:C175"/>
    <mergeCell ref="D169:D175"/>
    <mergeCell ref="H169:H175"/>
    <mergeCell ref="I169:I175"/>
    <mergeCell ref="J169:J175"/>
    <mergeCell ref="K169:K175"/>
    <mergeCell ref="L176:L177"/>
    <mergeCell ref="M176:M177"/>
    <mergeCell ref="N176:N177"/>
    <mergeCell ref="O176:O177"/>
    <mergeCell ref="P176:P177"/>
    <mergeCell ref="Q176:Q177"/>
    <mergeCell ref="A176:A177"/>
    <mergeCell ref="B176:B177"/>
    <mergeCell ref="C176:C177"/>
    <mergeCell ref="D176:D177"/>
    <mergeCell ref="H176:H177"/>
    <mergeCell ref="I176:I177"/>
    <mergeCell ref="J176:J177"/>
    <mergeCell ref="K176:K177"/>
    <mergeCell ref="E176:E177"/>
    <mergeCell ref="L157:L168"/>
    <mergeCell ref="M157:M168"/>
    <mergeCell ref="N157:N168"/>
    <mergeCell ref="O157:O168"/>
    <mergeCell ref="P157:P168"/>
    <mergeCell ref="Q157:Q168"/>
    <mergeCell ref="R157:R168"/>
    <mergeCell ref="S157:S168"/>
    <mergeCell ref="L169:L175"/>
    <mergeCell ref="M169:M175"/>
    <mergeCell ref="N169:N175"/>
    <mergeCell ref="O169:O175"/>
    <mergeCell ref="P169:P175"/>
    <mergeCell ref="Q169:Q175"/>
    <mergeCell ref="T132:T143"/>
    <mergeCell ref="T144:T150"/>
    <mergeCell ref="T157:T168"/>
    <mergeCell ref="T178:T179"/>
    <mergeCell ref="T169:T175"/>
    <mergeCell ref="T176:T177"/>
    <mergeCell ref="R169:R175"/>
    <mergeCell ref="S169:S175"/>
    <mergeCell ref="S176:S177"/>
    <mergeCell ref="R176:R177"/>
    <mergeCell ref="S151:S152"/>
    <mergeCell ref="T151:T152"/>
    <mergeCell ref="T154:T155"/>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8EF735F5-8E59-4A6F-BF4B-E8B885F1207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FC381671-4751-4360-9B82-AC91A49C6F69}">
            <xm:f>'C:\Users\ANFA\AppData\Local\Microsoft\Windows\Temporary Internet Files\Content.Outlook\E2I1UPGE\[MSDS v2.0 TOS 2nd Attempt.xlsx]MAT101Booking'!#REF!=yes</xm:f>
            <x14:dxf>
              <fill>
                <patternFill>
                  <bgColor indexed="43"/>
                </patternFill>
              </fill>
            </x14:dxf>
          </x14:cfRule>
          <xm:sqref>P126</xm:sqref>
        </x14:conditionalFormatting>
        <x14:conditionalFormatting xmlns:xm="http://schemas.microsoft.com/office/excel/2006/main">
          <x14:cfRule type="expression" priority="1" stopIfTrue="1" id="{22031CE4-916C-41D2-B503-52808A6BDA8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0B329C11-86C5-4C22-8644-F3C6EAE44FDA}">
            <xm:f>'C:\Users\ANFA\AppData\Local\Microsoft\Windows\Temporary Internet Files\Content.Outlook\E2I1UPGE\[MSDS v2.0 TOS 2nd Attempt.xlsx]MAT101Booking'!#REF!=yes</xm:f>
            <x14:dxf>
              <fill>
                <patternFill>
                  <bgColor indexed="43"/>
                </patternFill>
              </fill>
            </x14:dxf>
          </x14:cfRule>
          <xm:sqref>P124</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80A6-0948-4FA5-AAF9-B922489D8096}">
  <sheetPr codeName="Sheet28">
    <tabColor theme="8" tint="0.39997558519241921"/>
    <pageSetUpPr fitToPage="1"/>
  </sheetPr>
  <dimension ref="A1:T23"/>
  <sheetViews>
    <sheetView showGridLines="0" zoomScaleNormal="100" workbookViewId="0"/>
  </sheetViews>
  <sheetFormatPr defaultColWidth="8.88671875" defaultRowHeight="12.75"/>
  <cols>
    <col min="1" max="1" width="7" style="3" customWidth="1"/>
    <col min="2" max="2" width="15.44140625" style="3" customWidth="1"/>
    <col min="3" max="3" width="18.109375" style="3" customWidth="1"/>
    <col min="4" max="4" width="29.664062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218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38.75" customHeight="1">
      <c r="A3" s="739" t="s">
        <v>883</v>
      </c>
      <c r="B3" s="740"/>
      <c r="C3" s="740"/>
      <c r="D3" s="740"/>
      <c r="E3" s="740"/>
      <c r="F3" s="740"/>
      <c r="G3" s="82"/>
      <c r="H3" s="741" t="s">
        <v>2450</v>
      </c>
      <c r="I3" s="742"/>
      <c r="J3" s="742"/>
      <c r="K3" s="743"/>
      <c r="L3" s="748" t="s">
        <v>1082</v>
      </c>
      <c r="M3" s="807"/>
      <c r="N3" s="488" t="s">
        <v>6109</v>
      </c>
      <c r="O3" s="83" t="s">
        <v>6359</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62.25" customHeight="1">
      <c r="A6" s="110" t="s">
        <v>2263</v>
      </c>
      <c r="B6" s="110" t="s">
        <v>811</v>
      </c>
      <c r="C6" s="110" t="s">
        <v>1349</v>
      </c>
      <c r="D6" s="36" t="s">
        <v>1397</v>
      </c>
      <c r="E6" s="35" t="s">
        <v>217</v>
      </c>
      <c r="F6" s="36"/>
      <c r="G6" s="36"/>
      <c r="H6" s="35" t="s">
        <v>210</v>
      </c>
      <c r="I6" s="35" t="s">
        <v>210</v>
      </c>
      <c r="J6" s="35" t="s">
        <v>21</v>
      </c>
      <c r="K6" s="36"/>
      <c r="L6" s="37" t="s">
        <v>211</v>
      </c>
      <c r="M6" s="36" t="s">
        <v>233</v>
      </c>
      <c r="N6" s="35" t="s">
        <v>31</v>
      </c>
      <c r="O6" s="36" t="s">
        <v>5427</v>
      </c>
      <c r="P6" s="94"/>
      <c r="Q6" s="95" t="s">
        <v>213</v>
      </c>
      <c r="R6" s="95" t="s">
        <v>213</v>
      </c>
      <c r="S6" s="111" t="s">
        <v>213</v>
      </c>
      <c r="T6" s="95" t="s">
        <v>5060</v>
      </c>
    </row>
    <row r="7" spans="1:20" s="39" customFormat="1" ht="186.6" customHeight="1">
      <c r="A7" s="133" t="s">
        <v>2264</v>
      </c>
      <c r="B7" s="133" t="s">
        <v>1010</v>
      </c>
      <c r="C7" s="176" t="s">
        <v>1012</v>
      </c>
      <c r="D7" s="156" t="s">
        <v>2374</v>
      </c>
      <c r="E7" s="38" t="s">
        <v>1841</v>
      </c>
      <c r="F7" s="131"/>
      <c r="G7" s="132"/>
      <c r="H7" s="150" t="s">
        <v>210</v>
      </c>
      <c r="I7" s="150" t="s">
        <v>210</v>
      </c>
      <c r="J7" s="150" t="s">
        <v>21</v>
      </c>
      <c r="K7" s="156" t="s">
        <v>3443</v>
      </c>
      <c r="L7" s="131" t="s">
        <v>884</v>
      </c>
      <c r="M7" s="132" t="s">
        <v>885</v>
      </c>
      <c r="N7" s="150" t="s">
        <v>31</v>
      </c>
      <c r="O7" s="36" t="s">
        <v>5428</v>
      </c>
      <c r="P7" s="148"/>
      <c r="Q7" s="144" t="s">
        <v>213</v>
      </c>
      <c r="R7" s="144" t="s">
        <v>213</v>
      </c>
      <c r="S7" s="144" t="s">
        <v>213</v>
      </c>
      <c r="T7" s="95" t="s">
        <v>4307</v>
      </c>
    </row>
    <row r="8" spans="1:20" s="39" customFormat="1" ht="120.6" customHeight="1">
      <c r="A8" s="133" t="s">
        <v>2265</v>
      </c>
      <c r="B8" s="133" t="s">
        <v>1011</v>
      </c>
      <c r="C8" s="176" t="s">
        <v>1013</v>
      </c>
      <c r="D8" s="156" t="s">
        <v>2375</v>
      </c>
      <c r="E8" s="38" t="s">
        <v>1846</v>
      </c>
      <c r="F8" s="131"/>
      <c r="G8" s="132"/>
      <c r="H8" s="150" t="s">
        <v>21</v>
      </c>
      <c r="I8" s="150" t="s">
        <v>210</v>
      </c>
      <c r="J8" s="150" t="s">
        <v>21</v>
      </c>
      <c r="K8" s="156" t="s">
        <v>2534</v>
      </c>
      <c r="L8" s="131" t="s">
        <v>884</v>
      </c>
      <c r="M8" s="132" t="s">
        <v>885</v>
      </c>
      <c r="N8" s="150" t="s">
        <v>155</v>
      </c>
      <c r="O8" s="36" t="s">
        <v>5429</v>
      </c>
      <c r="P8" s="148"/>
      <c r="Q8" s="144" t="s">
        <v>213</v>
      </c>
      <c r="R8" s="144" t="s">
        <v>213</v>
      </c>
      <c r="S8" s="144" t="s">
        <v>213</v>
      </c>
      <c r="T8" s="131" t="s">
        <v>2473</v>
      </c>
    </row>
    <row r="9" spans="1:20" s="39" customFormat="1" ht="144" customHeight="1">
      <c r="A9" s="176" t="s">
        <v>2266</v>
      </c>
      <c r="B9" s="176" t="s">
        <v>993</v>
      </c>
      <c r="C9" s="176" t="s">
        <v>994</v>
      </c>
      <c r="D9" s="149" t="s">
        <v>1438</v>
      </c>
      <c r="E9" s="150" t="s">
        <v>445</v>
      </c>
      <c r="F9" s="131"/>
      <c r="G9" s="132"/>
      <c r="H9" s="150" t="s">
        <v>243</v>
      </c>
      <c r="I9" s="150" t="s">
        <v>210</v>
      </c>
      <c r="J9" s="150" t="s">
        <v>21</v>
      </c>
      <c r="K9" s="156" t="s">
        <v>2482</v>
      </c>
      <c r="L9" s="147" t="s">
        <v>886</v>
      </c>
      <c r="M9" s="132" t="s">
        <v>887</v>
      </c>
      <c r="N9" s="150" t="s">
        <v>155</v>
      </c>
      <c r="O9" s="36" t="s">
        <v>5430</v>
      </c>
      <c r="P9" s="148"/>
      <c r="Q9" s="144" t="s">
        <v>213</v>
      </c>
      <c r="R9" s="144" t="s">
        <v>213</v>
      </c>
      <c r="S9" s="144" t="s">
        <v>213</v>
      </c>
      <c r="T9" s="131" t="s">
        <v>4865</v>
      </c>
    </row>
    <row r="10" spans="1:20" ht="53.25" customHeight="1">
      <c r="A10" s="904" t="s">
        <v>2267</v>
      </c>
      <c r="B10" s="904" t="s">
        <v>1439</v>
      </c>
      <c r="C10" s="883" t="s">
        <v>1440</v>
      </c>
      <c r="D10" s="785" t="s">
        <v>1142</v>
      </c>
      <c r="E10" s="773" t="s">
        <v>394</v>
      </c>
      <c r="F10" s="131" t="s">
        <v>213</v>
      </c>
      <c r="G10" s="130" t="s">
        <v>2018</v>
      </c>
      <c r="H10" s="773" t="s">
        <v>21</v>
      </c>
      <c r="I10" s="773" t="s">
        <v>210</v>
      </c>
      <c r="J10" s="773" t="s">
        <v>243</v>
      </c>
      <c r="K10" s="785"/>
      <c r="L10" s="773" t="s">
        <v>211</v>
      </c>
      <c r="M10" s="785" t="s">
        <v>1828</v>
      </c>
      <c r="N10" s="773" t="s">
        <v>155</v>
      </c>
      <c r="O10" s="887" t="s">
        <v>5431</v>
      </c>
      <c r="P10" s="889"/>
      <c r="Q10" s="885" t="s">
        <v>213</v>
      </c>
      <c r="R10" s="885" t="s">
        <v>213</v>
      </c>
      <c r="S10" s="808" t="s">
        <v>213</v>
      </c>
      <c r="T10" s="902" t="s">
        <v>2473</v>
      </c>
    </row>
    <row r="11" spans="1:20" ht="37.5" customHeight="1">
      <c r="A11" s="905"/>
      <c r="B11" s="905"/>
      <c r="C11" s="884"/>
      <c r="D11" s="787"/>
      <c r="E11" s="775"/>
      <c r="F11" s="131" t="s">
        <v>230</v>
      </c>
      <c r="G11" s="130" t="s">
        <v>2019</v>
      </c>
      <c r="H11" s="775"/>
      <c r="I11" s="775"/>
      <c r="J11" s="775"/>
      <c r="K11" s="787"/>
      <c r="L11" s="775"/>
      <c r="M11" s="787"/>
      <c r="N11" s="775"/>
      <c r="O11" s="888"/>
      <c r="P11" s="890"/>
      <c r="Q11" s="886"/>
      <c r="R11" s="886"/>
      <c r="S11" s="810"/>
      <c r="T11" s="903"/>
    </row>
    <row r="12" spans="1:20" ht="68.25" customHeight="1">
      <c r="A12" s="249" t="s">
        <v>4174</v>
      </c>
      <c r="B12" s="249" t="s">
        <v>4181</v>
      </c>
      <c r="C12" s="249" t="s">
        <v>4182</v>
      </c>
      <c r="D12" s="250" t="s">
        <v>2551</v>
      </c>
      <c r="E12" s="251" t="s">
        <v>6115</v>
      </c>
      <c r="F12" s="297"/>
      <c r="G12" s="298"/>
      <c r="H12" s="298"/>
      <c r="I12" s="298"/>
      <c r="J12" s="298"/>
      <c r="K12" s="298"/>
      <c r="L12" s="297"/>
      <c r="M12" s="250" t="s">
        <v>2552</v>
      </c>
      <c r="N12" s="253" t="s">
        <v>229</v>
      </c>
      <c r="O12" s="299"/>
      <c r="P12" s="250" t="s">
        <v>5869</v>
      </c>
      <c r="Q12" s="251" t="s">
        <v>230</v>
      </c>
      <c r="R12" s="251" t="s">
        <v>213</v>
      </c>
      <c r="S12" s="251" t="s">
        <v>213</v>
      </c>
      <c r="T12" s="251" t="s">
        <v>5846</v>
      </c>
    </row>
    <row r="13" spans="1:20" ht="37.5" customHeight="1">
      <c r="A13" s="249" t="s">
        <v>4175</v>
      </c>
      <c r="B13" s="249" t="s">
        <v>964</v>
      </c>
      <c r="C13" s="249" t="s">
        <v>2553</v>
      </c>
      <c r="D13" s="250" t="s">
        <v>2631</v>
      </c>
      <c r="E13" s="251" t="s">
        <v>967</v>
      </c>
      <c r="F13" s="254"/>
      <c r="G13" s="300"/>
      <c r="H13" s="300"/>
      <c r="I13" s="300"/>
      <c r="J13" s="300"/>
      <c r="K13" s="300"/>
      <c r="L13" s="301"/>
      <c r="M13" s="250" t="s">
        <v>2555</v>
      </c>
      <c r="N13" s="251" t="s">
        <v>229</v>
      </c>
      <c r="O13" s="300"/>
      <c r="P13" s="250" t="s">
        <v>2834</v>
      </c>
      <c r="Q13" s="251" t="s">
        <v>230</v>
      </c>
      <c r="R13" s="251" t="s">
        <v>213</v>
      </c>
      <c r="S13" s="251" t="s">
        <v>213</v>
      </c>
      <c r="T13" s="251" t="s">
        <v>5060</v>
      </c>
    </row>
    <row r="14" spans="1:20" ht="70.5" customHeight="1">
      <c r="A14" s="249" t="s">
        <v>4176</v>
      </c>
      <c r="B14" s="249" t="s">
        <v>2547</v>
      </c>
      <c r="C14" s="249" t="s">
        <v>2548</v>
      </c>
      <c r="D14" s="250" t="s">
        <v>5871</v>
      </c>
      <c r="E14" s="251" t="s">
        <v>2549</v>
      </c>
      <c r="F14" s="301"/>
      <c r="G14" s="300"/>
      <c r="H14" s="300"/>
      <c r="I14" s="300"/>
      <c r="J14" s="300"/>
      <c r="K14" s="300"/>
      <c r="L14" s="301"/>
      <c r="M14" s="250" t="s">
        <v>2550</v>
      </c>
      <c r="N14" s="251" t="s">
        <v>229</v>
      </c>
      <c r="O14" s="300"/>
      <c r="P14" s="252" t="s">
        <v>5867</v>
      </c>
      <c r="Q14" s="251" t="s">
        <v>230</v>
      </c>
      <c r="R14" s="251" t="s">
        <v>213</v>
      </c>
      <c r="S14" s="260" t="s">
        <v>213</v>
      </c>
      <c r="T14" s="251" t="s">
        <v>5846</v>
      </c>
    </row>
    <row r="15" spans="1:20" ht="37.5" customHeight="1">
      <c r="A15" s="249" t="s">
        <v>4177</v>
      </c>
      <c r="B15" s="249" t="s">
        <v>4891</v>
      </c>
      <c r="C15" s="249" t="s">
        <v>4893</v>
      </c>
      <c r="D15" s="250" t="s">
        <v>4917</v>
      </c>
      <c r="E15" s="251" t="s">
        <v>2558</v>
      </c>
      <c r="F15" s="301"/>
      <c r="G15" s="300"/>
      <c r="H15" s="300"/>
      <c r="I15" s="300"/>
      <c r="J15" s="300"/>
      <c r="K15" s="300"/>
      <c r="L15" s="301"/>
      <c r="M15" s="250" t="s">
        <v>2565</v>
      </c>
      <c r="N15" s="251" t="s">
        <v>229</v>
      </c>
      <c r="O15" s="300"/>
      <c r="P15" s="250" t="s">
        <v>5899</v>
      </c>
      <c r="Q15" s="251" t="s">
        <v>230</v>
      </c>
      <c r="R15" s="251" t="s">
        <v>213</v>
      </c>
      <c r="S15" s="260" t="s">
        <v>213</v>
      </c>
      <c r="T15" s="251" t="s">
        <v>6267</v>
      </c>
    </row>
    <row r="16" spans="1:20" ht="37.5" customHeight="1">
      <c r="A16" s="249" t="s">
        <v>4178</v>
      </c>
      <c r="B16" s="261" t="s">
        <v>5794</v>
      </c>
      <c r="C16" s="261" t="s">
        <v>5515</v>
      </c>
      <c r="D16" s="262" t="s">
        <v>6078</v>
      </c>
      <c r="E16" s="263" t="s">
        <v>6071</v>
      </c>
      <c r="F16" s="264"/>
      <c r="G16" s="263"/>
      <c r="H16" s="263"/>
      <c r="I16" s="263"/>
      <c r="J16" s="263"/>
      <c r="K16" s="263"/>
      <c r="L16" s="264"/>
      <c r="M16" s="262" t="s">
        <v>2636</v>
      </c>
      <c r="N16" s="263" t="s">
        <v>229</v>
      </c>
      <c r="O16" s="263"/>
      <c r="P16" s="262" t="s">
        <v>6072</v>
      </c>
      <c r="Q16" s="265" t="s">
        <v>230</v>
      </c>
      <c r="R16" s="265" t="s">
        <v>230</v>
      </c>
      <c r="S16" s="302" t="s">
        <v>213</v>
      </c>
      <c r="T16" s="251" t="s">
        <v>5846</v>
      </c>
    </row>
    <row r="17" spans="1:20" ht="37.5" customHeight="1">
      <c r="A17" s="249" t="s">
        <v>4179</v>
      </c>
      <c r="B17" s="249" t="s">
        <v>5790</v>
      </c>
      <c r="C17" s="249" t="s">
        <v>5514</v>
      </c>
      <c r="D17" s="250" t="s">
        <v>6079</v>
      </c>
      <c r="E17" s="251" t="s">
        <v>6071</v>
      </c>
      <c r="F17" s="254"/>
      <c r="G17" s="251"/>
      <c r="H17" s="251"/>
      <c r="I17" s="251"/>
      <c r="J17" s="251"/>
      <c r="K17" s="251"/>
      <c r="L17" s="254"/>
      <c r="M17" s="250" t="s">
        <v>2559</v>
      </c>
      <c r="N17" s="251" t="s">
        <v>229</v>
      </c>
      <c r="O17" s="251"/>
      <c r="P17" s="250" t="s">
        <v>6072</v>
      </c>
      <c r="Q17" s="251" t="s">
        <v>230</v>
      </c>
      <c r="R17" s="251" t="s">
        <v>230</v>
      </c>
      <c r="S17" s="260" t="s">
        <v>213</v>
      </c>
      <c r="T17" s="251" t="s">
        <v>5846</v>
      </c>
    </row>
    <row r="18" spans="1:20" ht="47.25" customHeight="1">
      <c r="A18" s="249" t="s">
        <v>4180</v>
      </c>
      <c r="B18" s="249" t="s">
        <v>2560</v>
      </c>
      <c r="C18" s="249" t="s">
        <v>4903</v>
      </c>
      <c r="D18" s="250" t="s">
        <v>5788</v>
      </c>
      <c r="E18" s="251" t="s">
        <v>946</v>
      </c>
      <c r="F18" s="254"/>
      <c r="G18" s="300"/>
      <c r="H18" s="300"/>
      <c r="I18" s="300"/>
      <c r="J18" s="300"/>
      <c r="K18" s="300"/>
      <c r="L18" s="301"/>
      <c r="M18" s="250" t="s">
        <v>2562</v>
      </c>
      <c r="N18" s="251" t="s">
        <v>229</v>
      </c>
      <c r="O18" s="300"/>
      <c r="P18" s="250" t="s">
        <v>5917</v>
      </c>
      <c r="Q18" s="251" t="s">
        <v>230</v>
      </c>
      <c r="R18" s="251" t="s">
        <v>213</v>
      </c>
      <c r="S18" s="251" t="s">
        <v>213</v>
      </c>
      <c r="T18" s="251" t="s">
        <v>5846</v>
      </c>
    </row>
    <row r="19" spans="1:20" s="39" customFormat="1" ht="34.5" customHeight="1">
      <c r="A19" s="249" t="s">
        <v>4987</v>
      </c>
      <c r="B19" s="261" t="s">
        <v>4943</v>
      </c>
      <c r="C19" s="261" t="s">
        <v>219</v>
      </c>
      <c r="D19" s="262" t="s">
        <v>4945</v>
      </c>
      <c r="E19" s="263" t="s">
        <v>1841</v>
      </c>
      <c r="F19" s="263"/>
      <c r="G19" s="263"/>
      <c r="H19" s="263"/>
      <c r="I19" s="263"/>
      <c r="J19" s="263"/>
      <c r="K19" s="263"/>
      <c r="L19" s="263"/>
      <c r="M19" s="263"/>
      <c r="N19" s="263" t="s">
        <v>229</v>
      </c>
      <c r="O19" s="263"/>
      <c r="P19" s="262" t="s">
        <v>4948</v>
      </c>
      <c r="Q19" s="263" t="s">
        <v>230</v>
      </c>
      <c r="R19" s="263" t="s">
        <v>230</v>
      </c>
      <c r="S19" s="263" t="s">
        <v>213</v>
      </c>
      <c r="T19" s="251" t="s">
        <v>5846</v>
      </c>
    </row>
    <row r="20" spans="1:20" ht="22.5">
      <c r="A20" s="249" t="s">
        <v>4988</v>
      </c>
      <c r="B20" s="261" t="s">
        <v>4944</v>
      </c>
      <c r="C20" s="261" t="s">
        <v>222</v>
      </c>
      <c r="D20" s="262" t="s">
        <v>4946</v>
      </c>
      <c r="E20" s="263" t="s">
        <v>1841</v>
      </c>
      <c r="F20" s="263"/>
      <c r="G20" s="263"/>
      <c r="H20" s="263"/>
      <c r="I20" s="263"/>
      <c r="J20" s="263"/>
      <c r="K20" s="263"/>
      <c r="L20" s="263"/>
      <c r="M20" s="263"/>
      <c r="N20" s="263" t="s">
        <v>229</v>
      </c>
      <c r="O20" s="263"/>
      <c r="P20" s="262" t="s">
        <v>4947</v>
      </c>
      <c r="Q20" s="263" t="s">
        <v>230</v>
      </c>
      <c r="R20" s="263" t="s">
        <v>230</v>
      </c>
      <c r="S20" s="263" t="s">
        <v>213</v>
      </c>
      <c r="T20" s="251" t="s">
        <v>5846</v>
      </c>
    </row>
    <row r="21" spans="1:20" ht="33.75">
      <c r="A21" s="291" t="s">
        <v>6034</v>
      </c>
      <c r="B21" s="291" t="s">
        <v>6010</v>
      </c>
      <c r="C21" s="291" t="s">
        <v>6011</v>
      </c>
      <c r="D21" s="292" t="s">
        <v>6062</v>
      </c>
      <c r="E21" s="260" t="s">
        <v>6013</v>
      </c>
      <c r="F21" s="293"/>
      <c r="G21" s="294"/>
      <c r="H21" s="294"/>
      <c r="I21" s="294"/>
      <c r="J21" s="294"/>
      <c r="K21" s="294"/>
      <c r="L21" s="293"/>
      <c r="M21" s="292"/>
      <c r="N21" s="260" t="s">
        <v>229</v>
      </c>
      <c r="O21" s="294"/>
      <c r="P21" s="292" t="s">
        <v>6014</v>
      </c>
      <c r="Q21" s="260" t="s">
        <v>230</v>
      </c>
      <c r="R21" s="260" t="s">
        <v>230</v>
      </c>
      <c r="S21" s="260" t="s">
        <v>213</v>
      </c>
      <c r="T21" s="251" t="s">
        <v>5846</v>
      </c>
    </row>
    <row r="22" spans="1:20">
      <c r="A22" s="101"/>
      <c r="B22" s="101"/>
      <c r="C22" s="101"/>
      <c r="D22" s="101"/>
      <c r="E22" s="101"/>
      <c r="F22" s="101"/>
      <c r="G22" s="101"/>
      <c r="H22" s="101"/>
      <c r="I22" s="101"/>
      <c r="J22" s="101"/>
      <c r="K22" s="101"/>
      <c r="L22" s="101"/>
      <c r="M22" s="101"/>
      <c r="N22" s="101"/>
      <c r="O22" s="101"/>
      <c r="P22" s="101"/>
      <c r="Q22" s="101"/>
      <c r="R22" s="101"/>
      <c r="S22" s="101"/>
      <c r="T22" s="101"/>
    </row>
    <row r="23" spans="1:20">
      <c r="O23" s="3"/>
    </row>
  </sheetData>
  <mergeCells count="23">
    <mergeCell ref="A10:A11"/>
    <mergeCell ref="C10:C11"/>
    <mergeCell ref="B10:B11"/>
    <mergeCell ref="Q4:S4"/>
    <mergeCell ref="A3:F3"/>
    <mergeCell ref="H3:K3"/>
    <mergeCell ref="H4:K4"/>
    <mergeCell ref="L3:M3"/>
    <mergeCell ref="T10:T11"/>
    <mergeCell ref="D10:D11"/>
    <mergeCell ref="E10:E11"/>
    <mergeCell ref="L10:L11"/>
    <mergeCell ref="M10:M11"/>
    <mergeCell ref="N10:N11"/>
    <mergeCell ref="H10:H11"/>
    <mergeCell ref="I10:I11"/>
    <mergeCell ref="J10:J11"/>
    <mergeCell ref="K10:K11"/>
    <mergeCell ref="O10:O11"/>
    <mergeCell ref="P10:P11"/>
    <mergeCell ref="Q10:Q11"/>
    <mergeCell ref="R10:R11"/>
    <mergeCell ref="S10:S11"/>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249DDD72-D23D-4C8D-B79C-60430168CCB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B112B24D-69B3-47E2-84BC-F62571B36AFB}">
            <xm:f>'C:\Users\ANFA\AppData\Local\Microsoft\Windows\Temporary Internet Files\Content.Outlook\E2I1UPGE\[MSDS v2.0 TOS 2nd Attempt.xlsx]MAT101Booking'!#REF!=yes</xm:f>
            <x14:dxf>
              <fill>
                <patternFill>
                  <bgColor indexed="43"/>
                </patternFill>
              </fill>
            </x14:dxf>
          </x14:cfRule>
          <xm:sqref>P14</xm:sqref>
        </x14:conditionalFormatting>
        <x14:conditionalFormatting xmlns:xm="http://schemas.microsoft.com/office/excel/2006/main">
          <x14:cfRule type="expression" priority="1" stopIfTrue="1" id="{72FB8D7E-97BA-4A06-8982-059E8B8197A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DBD05F6B-C6F0-4CBB-B62E-28F4352B3698}">
            <xm:f>'C:\Users\ANFA\AppData\Local\Microsoft\Windows\Temporary Internet Files\Content.Outlook\E2I1UPGE\[MSDS v2.0 TOS 2nd Attempt.xlsx]MAT101Booking'!#REF!=yes</xm:f>
            <x14:dxf>
              <fill>
                <patternFill>
                  <bgColor indexed="43"/>
                </patternFill>
              </fill>
            </x14:dxf>
          </x14:cfRule>
          <xm:sqref>P12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4EF3-AEEA-447C-B9BA-D4E388BC149E}">
  <sheetPr codeName="Sheet29">
    <tabColor theme="8" tint="0.39997558519241921"/>
    <pageSetUpPr fitToPage="1"/>
  </sheetPr>
  <dimension ref="A1:T31"/>
  <sheetViews>
    <sheetView showGridLines="0" zoomScaleNormal="100" workbookViewId="0"/>
  </sheetViews>
  <sheetFormatPr defaultColWidth="8.88671875" defaultRowHeight="12.75"/>
  <cols>
    <col min="1" max="1" width="6.44140625" style="3" customWidth="1"/>
    <col min="2" max="2" width="15.109375" style="3" customWidth="1"/>
    <col min="3" max="3" width="20.55468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109375" style="3" customWidth="1"/>
    <col min="15" max="15" width="56.44140625" style="100" customWidth="1"/>
    <col min="16" max="16" width="34.3320312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890</v>
      </c>
      <c r="B3" s="740"/>
      <c r="C3" s="740"/>
      <c r="D3" s="740"/>
      <c r="E3" s="740"/>
      <c r="F3" s="740"/>
      <c r="G3" s="82"/>
      <c r="H3" s="741" t="s">
        <v>2452</v>
      </c>
      <c r="I3" s="742"/>
      <c r="J3" s="742"/>
      <c r="K3" s="743"/>
      <c r="L3" s="748" t="s">
        <v>1083</v>
      </c>
      <c r="M3" s="807"/>
      <c r="N3" s="488" t="s">
        <v>6109</v>
      </c>
      <c r="O3" s="83" t="s">
        <v>6358</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53.25" customHeight="1">
      <c r="A6" s="110" t="s">
        <v>2268</v>
      </c>
      <c r="B6" s="110" t="s">
        <v>811</v>
      </c>
      <c r="C6" s="110" t="s">
        <v>1349</v>
      </c>
      <c r="D6" s="36" t="s">
        <v>1397</v>
      </c>
      <c r="E6" s="35" t="s">
        <v>217</v>
      </c>
      <c r="F6" s="36"/>
      <c r="G6" s="36"/>
      <c r="H6" s="35" t="s">
        <v>210</v>
      </c>
      <c r="I6" s="35" t="s">
        <v>210</v>
      </c>
      <c r="J6" s="35" t="s">
        <v>21</v>
      </c>
      <c r="K6" s="36"/>
      <c r="L6" s="92" t="s">
        <v>211</v>
      </c>
      <c r="M6" s="36" t="s">
        <v>233</v>
      </c>
      <c r="N6" s="35" t="s">
        <v>31</v>
      </c>
      <c r="O6" s="36" t="s">
        <v>5432</v>
      </c>
      <c r="P6" s="94"/>
      <c r="Q6" s="95" t="s">
        <v>213</v>
      </c>
      <c r="R6" s="95" t="s">
        <v>213</v>
      </c>
      <c r="S6" s="111" t="s">
        <v>213</v>
      </c>
      <c r="T6" s="95" t="s">
        <v>5060</v>
      </c>
    </row>
    <row r="7" spans="1:20" s="39" customFormat="1" ht="43.5" customHeight="1">
      <c r="A7" s="764" t="s">
        <v>2269</v>
      </c>
      <c r="B7" s="764" t="s">
        <v>317</v>
      </c>
      <c r="C7" s="803" t="s">
        <v>318</v>
      </c>
      <c r="D7" s="785" t="s">
        <v>521</v>
      </c>
      <c r="E7" s="773" t="s">
        <v>82</v>
      </c>
      <c r="F7" s="183" t="s">
        <v>249</v>
      </c>
      <c r="G7" s="37" t="s">
        <v>320</v>
      </c>
      <c r="H7" s="773" t="s">
        <v>210</v>
      </c>
      <c r="I7" s="773" t="s">
        <v>210</v>
      </c>
      <c r="J7" s="773" t="s">
        <v>210</v>
      </c>
      <c r="K7" s="785"/>
      <c r="L7" s="767" t="s">
        <v>321</v>
      </c>
      <c r="M7" s="785" t="s">
        <v>322</v>
      </c>
      <c r="N7" s="773" t="s">
        <v>31</v>
      </c>
      <c r="O7" s="785" t="s">
        <v>5433</v>
      </c>
      <c r="P7" s="785"/>
      <c r="Q7" s="761" t="s">
        <v>213</v>
      </c>
      <c r="R7" s="761" t="s">
        <v>213</v>
      </c>
      <c r="S7" s="761" t="s">
        <v>213</v>
      </c>
      <c r="T7" s="761" t="s">
        <v>4307</v>
      </c>
    </row>
    <row r="8" spans="1:20" s="39" customFormat="1" ht="28.5" customHeight="1">
      <c r="A8" s="765"/>
      <c r="B8" s="765"/>
      <c r="C8" s="804"/>
      <c r="D8" s="786"/>
      <c r="E8" s="774"/>
      <c r="F8" s="183" t="s">
        <v>251</v>
      </c>
      <c r="G8" s="37" t="s">
        <v>341</v>
      </c>
      <c r="H8" s="774"/>
      <c r="I8" s="774"/>
      <c r="J8" s="774"/>
      <c r="K8" s="786"/>
      <c r="L8" s="768"/>
      <c r="M8" s="786"/>
      <c r="N8" s="774"/>
      <c r="O8" s="786"/>
      <c r="P8" s="786"/>
      <c r="Q8" s="762"/>
      <c r="R8" s="762"/>
      <c r="S8" s="762"/>
      <c r="T8" s="762"/>
    </row>
    <row r="9" spans="1:20" s="39" customFormat="1" ht="29.25" customHeight="1">
      <c r="A9" s="765"/>
      <c r="B9" s="765"/>
      <c r="C9" s="804"/>
      <c r="D9" s="786"/>
      <c r="E9" s="774"/>
      <c r="F9" s="183" t="s">
        <v>252</v>
      </c>
      <c r="G9" s="37" t="s">
        <v>323</v>
      </c>
      <c r="H9" s="774"/>
      <c r="I9" s="774"/>
      <c r="J9" s="774"/>
      <c r="K9" s="786"/>
      <c r="L9" s="768"/>
      <c r="M9" s="786"/>
      <c r="N9" s="774"/>
      <c r="O9" s="786"/>
      <c r="P9" s="786"/>
      <c r="Q9" s="762"/>
      <c r="R9" s="762"/>
      <c r="S9" s="762"/>
      <c r="T9" s="762"/>
    </row>
    <row r="10" spans="1:20" s="39" customFormat="1" ht="24.75" customHeight="1">
      <c r="A10" s="766"/>
      <c r="B10" s="766"/>
      <c r="C10" s="805"/>
      <c r="D10" s="787"/>
      <c r="E10" s="775"/>
      <c r="F10" s="183" t="s">
        <v>253</v>
      </c>
      <c r="G10" s="37" t="s">
        <v>1856</v>
      </c>
      <c r="H10" s="775"/>
      <c r="I10" s="775"/>
      <c r="J10" s="775"/>
      <c r="K10" s="787"/>
      <c r="L10" s="769"/>
      <c r="M10" s="787"/>
      <c r="N10" s="775"/>
      <c r="O10" s="787"/>
      <c r="P10" s="787"/>
      <c r="Q10" s="763"/>
      <c r="R10" s="763"/>
      <c r="S10" s="763"/>
      <c r="T10" s="763"/>
    </row>
    <row r="11" spans="1:20" s="39" customFormat="1" ht="236.25">
      <c r="A11" s="91" t="s">
        <v>2270</v>
      </c>
      <c r="B11" s="91" t="s">
        <v>524</v>
      </c>
      <c r="C11" s="110" t="s">
        <v>525</v>
      </c>
      <c r="D11" s="37" t="s">
        <v>522</v>
      </c>
      <c r="E11" s="38" t="s">
        <v>325</v>
      </c>
      <c r="F11" s="38"/>
      <c r="G11" s="37"/>
      <c r="H11" s="38" t="s">
        <v>210</v>
      </c>
      <c r="I11" s="38" t="s">
        <v>210</v>
      </c>
      <c r="J11" s="38" t="s">
        <v>21</v>
      </c>
      <c r="K11" s="37" t="s">
        <v>3506</v>
      </c>
      <c r="L11" s="40" t="s">
        <v>326</v>
      </c>
      <c r="M11" s="37" t="s">
        <v>523</v>
      </c>
      <c r="N11" s="38" t="s">
        <v>31</v>
      </c>
      <c r="O11" s="37" t="s">
        <v>5434</v>
      </c>
      <c r="P11" s="37"/>
      <c r="Q11" s="167" t="s">
        <v>213</v>
      </c>
      <c r="R11" s="95" t="s">
        <v>213</v>
      </c>
      <c r="S11" s="95" t="s">
        <v>213</v>
      </c>
      <c r="T11" s="95" t="s">
        <v>4307</v>
      </c>
    </row>
    <row r="12" spans="1:20" s="39" customFormat="1" ht="236.25">
      <c r="A12" s="91" t="s">
        <v>2271</v>
      </c>
      <c r="B12" s="91" t="s">
        <v>538</v>
      </c>
      <c r="C12" s="110" t="s">
        <v>539</v>
      </c>
      <c r="D12" s="37" t="s">
        <v>540</v>
      </c>
      <c r="E12" s="38" t="s">
        <v>1841</v>
      </c>
      <c r="F12" s="38"/>
      <c r="G12" s="37"/>
      <c r="H12" s="38" t="s">
        <v>243</v>
      </c>
      <c r="I12" s="38" t="s">
        <v>210</v>
      </c>
      <c r="J12" s="38" t="s">
        <v>21</v>
      </c>
      <c r="K12" s="37" t="s">
        <v>2485</v>
      </c>
      <c r="L12" s="40" t="s">
        <v>329</v>
      </c>
      <c r="M12" s="37" t="s">
        <v>330</v>
      </c>
      <c r="N12" s="38" t="s">
        <v>155</v>
      </c>
      <c r="O12" s="37" t="s">
        <v>5435</v>
      </c>
      <c r="P12" s="37"/>
      <c r="Q12" s="95" t="s">
        <v>213</v>
      </c>
      <c r="R12" s="95" t="s">
        <v>213</v>
      </c>
      <c r="S12" s="95" t="s">
        <v>213</v>
      </c>
      <c r="T12" s="95" t="s">
        <v>2473</v>
      </c>
    </row>
    <row r="13" spans="1:20" s="39" customFormat="1" ht="77.099999999999994" customHeight="1">
      <c r="A13" s="249" t="s">
        <v>4183</v>
      </c>
      <c r="B13" s="249" t="s">
        <v>4190</v>
      </c>
      <c r="C13" s="249" t="s">
        <v>4191</v>
      </c>
      <c r="D13" s="250" t="s">
        <v>2551</v>
      </c>
      <c r="E13" s="251" t="s">
        <v>6115</v>
      </c>
      <c r="F13" s="297"/>
      <c r="G13" s="298"/>
      <c r="H13" s="298"/>
      <c r="I13" s="298"/>
      <c r="J13" s="298"/>
      <c r="K13" s="298"/>
      <c r="L13" s="297"/>
      <c r="M13" s="250" t="s">
        <v>2552</v>
      </c>
      <c r="N13" s="253" t="s">
        <v>229</v>
      </c>
      <c r="O13" s="299"/>
      <c r="P13" s="250" t="s">
        <v>5869</v>
      </c>
      <c r="Q13" s="251" t="s">
        <v>230</v>
      </c>
      <c r="R13" s="251" t="s">
        <v>213</v>
      </c>
      <c r="S13" s="251" t="s">
        <v>213</v>
      </c>
      <c r="T13" s="251" t="s">
        <v>5846</v>
      </c>
    </row>
    <row r="14" spans="1:20" s="39" customFormat="1" ht="33.75">
      <c r="A14" s="249" t="s">
        <v>4184</v>
      </c>
      <c r="B14" s="249" t="s">
        <v>964</v>
      </c>
      <c r="C14" s="249" t="s">
        <v>2553</v>
      </c>
      <c r="D14" s="250" t="s">
        <v>2631</v>
      </c>
      <c r="E14" s="251" t="s">
        <v>967</v>
      </c>
      <c r="F14" s="254"/>
      <c r="G14" s="300"/>
      <c r="H14" s="300"/>
      <c r="I14" s="300"/>
      <c r="J14" s="300"/>
      <c r="K14" s="300"/>
      <c r="L14" s="301"/>
      <c r="M14" s="250" t="s">
        <v>2555</v>
      </c>
      <c r="N14" s="251" t="s">
        <v>229</v>
      </c>
      <c r="O14" s="300"/>
      <c r="P14" s="250" t="s">
        <v>2834</v>
      </c>
      <c r="Q14" s="251" t="s">
        <v>230</v>
      </c>
      <c r="R14" s="251" t="s">
        <v>213</v>
      </c>
      <c r="S14" s="251" t="s">
        <v>213</v>
      </c>
      <c r="T14" s="251" t="s">
        <v>5060</v>
      </c>
    </row>
    <row r="15" spans="1:20" s="39" customFormat="1" ht="82.5" customHeight="1">
      <c r="A15" s="249" t="s">
        <v>4185</v>
      </c>
      <c r="B15" s="249" t="s">
        <v>2547</v>
      </c>
      <c r="C15" s="249" t="s">
        <v>2548</v>
      </c>
      <c r="D15" s="250" t="s">
        <v>5871</v>
      </c>
      <c r="E15" s="251" t="s">
        <v>2549</v>
      </c>
      <c r="F15" s="301"/>
      <c r="G15" s="300"/>
      <c r="H15" s="300"/>
      <c r="I15" s="300"/>
      <c r="J15" s="300"/>
      <c r="K15" s="300"/>
      <c r="L15" s="301"/>
      <c r="M15" s="250" t="s">
        <v>2550</v>
      </c>
      <c r="N15" s="251" t="s">
        <v>229</v>
      </c>
      <c r="O15" s="300"/>
      <c r="P15" s="252" t="s">
        <v>5867</v>
      </c>
      <c r="Q15" s="251" t="s">
        <v>230</v>
      </c>
      <c r="R15" s="251" t="s">
        <v>213</v>
      </c>
      <c r="S15" s="260" t="s">
        <v>213</v>
      </c>
      <c r="T15" s="251" t="s">
        <v>5846</v>
      </c>
    </row>
    <row r="16" spans="1:20" s="39" customFormat="1" ht="33.75">
      <c r="A16" s="249" t="s">
        <v>4186</v>
      </c>
      <c r="B16" s="249" t="s">
        <v>4891</v>
      </c>
      <c r="C16" s="249" t="s">
        <v>4893</v>
      </c>
      <c r="D16" s="250" t="s">
        <v>4917</v>
      </c>
      <c r="E16" s="251" t="s">
        <v>2558</v>
      </c>
      <c r="F16" s="301"/>
      <c r="G16" s="300"/>
      <c r="H16" s="300"/>
      <c r="I16" s="300"/>
      <c r="J16" s="300"/>
      <c r="K16" s="300"/>
      <c r="L16" s="301"/>
      <c r="M16" s="250" t="s">
        <v>2565</v>
      </c>
      <c r="N16" s="251" t="s">
        <v>229</v>
      </c>
      <c r="O16" s="300"/>
      <c r="P16" s="250" t="s">
        <v>5899</v>
      </c>
      <c r="Q16" s="251" t="s">
        <v>230</v>
      </c>
      <c r="R16" s="251" t="s">
        <v>213</v>
      </c>
      <c r="S16" s="260" t="s">
        <v>213</v>
      </c>
      <c r="T16" s="251" t="s">
        <v>6267</v>
      </c>
    </row>
    <row r="17" spans="1:20" s="39" customFormat="1" ht="33.6" customHeight="1">
      <c r="A17" s="249" t="s">
        <v>4187</v>
      </c>
      <c r="B17" s="261" t="s">
        <v>5794</v>
      </c>
      <c r="C17" s="261" t="s">
        <v>5515</v>
      </c>
      <c r="D17" s="262" t="s">
        <v>6078</v>
      </c>
      <c r="E17" s="263" t="s">
        <v>6071</v>
      </c>
      <c r="F17" s="264"/>
      <c r="G17" s="263"/>
      <c r="H17" s="263"/>
      <c r="I17" s="263"/>
      <c r="J17" s="263"/>
      <c r="K17" s="263"/>
      <c r="L17" s="264"/>
      <c r="M17" s="262" t="s">
        <v>2636</v>
      </c>
      <c r="N17" s="263" t="s">
        <v>229</v>
      </c>
      <c r="O17" s="263"/>
      <c r="P17" s="262" t="s">
        <v>6072</v>
      </c>
      <c r="Q17" s="265" t="s">
        <v>230</v>
      </c>
      <c r="R17" s="265" t="s">
        <v>230</v>
      </c>
      <c r="S17" s="302" t="s">
        <v>213</v>
      </c>
      <c r="T17" s="251" t="s">
        <v>5846</v>
      </c>
    </row>
    <row r="18" spans="1:20" s="39" customFormat="1" ht="33.75">
      <c r="A18" s="249" t="s">
        <v>4188</v>
      </c>
      <c r="B18" s="249" t="s">
        <v>5790</v>
      </c>
      <c r="C18" s="249" t="s">
        <v>5514</v>
      </c>
      <c r="D18" s="250" t="s">
        <v>6079</v>
      </c>
      <c r="E18" s="251" t="s">
        <v>6071</v>
      </c>
      <c r="F18" s="254"/>
      <c r="G18" s="251"/>
      <c r="H18" s="251"/>
      <c r="I18" s="251"/>
      <c r="J18" s="251"/>
      <c r="K18" s="251"/>
      <c r="L18" s="254"/>
      <c r="M18" s="250" t="s">
        <v>2559</v>
      </c>
      <c r="N18" s="251" t="s">
        <v>229</v>
      </c>
      <c r="O18" s="251"/>
      <c r="P18" s="250" t="s">
        <v>6072</v>
      </c>
      <c r="Q18" s="251" t="s">
        <v>230</v>
      </c>
      <c r="R18" s="251" t="s">
        <v>230</v>
      </c>
      <c r="S18" s="260" t="s">
        <v>213</v>
      </c>
      <c r="T18" s="251" t="s">
        <v>5846</v>
      </c>
    </row>
    <row r="19" spans="1:20" s="39" customFormat="1" ht="50.25" customHeight="1">
      <c r="A19" s="249" t="s">
        <v>4189</v>
      </c>
      <c r="B19" s="249" t="s">
        <v>2560</v>
      </c>
      <c r="C19" s="249" t="s">
        <v>4903</v>
      </c>
      <c r="D19" s="250" t="s">
        <v>5788</v>
      </c>
      <c r="E19" s="251" t="s">
        <v>946</v>
      </c>
      <c r="F19" s="254"/>
      <c r="G19" s="300"/>
      <c r="H19" s="300"/>
      <c r="I19" s="300"/>
      <c r="J19" s="300"/>
      <c r="K19" s="300"/>
      <c r="L19" s="301"/>
      <c r="M19" s="250" t="s">
        <v>2562</v>
      </c>
      <c r="N19" s="251" t="s">
        <v>229</v>
      </c>
      <c r="O19" s="300"/>
      <c r="P19" s="250" t="s">
        <v>5917</v>
      </c>
      <c r="Q19" s="251" t="s">
        <v>230</v>
      </c>
      <c r="R19" s="251" t="s">
        <v>213</v>
      </c>
      <c r="S19" s="251" t="s">
        <v>213</v>
      </c>
      <c r="T19" s="251" t="s">
        <v>5846</v>
      </c>
    </row>
    <row r="20" spans="1:20" s="39" customFormat="1" ht="86.25" customHeight="1">
      <c r="A20" s="255" t="s">
        <v>4192</v>
      </c>
      <c r="B20" s="255" t="s">
        <v>3774</v>
      </c>
      <c r="C20" s="261" t="s">
        <v>3775</v>
      </c>
      <c r="D20" s="282" t="s">
        <v>5924</v>
      </c>
      <c r="E20" s="263" t="s">
        <v>504</v>
      </c>
      <c r="F20" s="263"/>
      <c r="G20" s="263"/>
      <c r="H20" s="263"/>
      <c r="I20" s="263"/>
      <c r="J20" s="263"/>
      <c r="K20" s="263"/>
      <c r="L20" s="263"/>
      <c r="M20" s="263"/>
      <c r="N20" s="263" t="s">
        <v>229</v>
      </c>
      <c r="O20" s="263"/>
      <c r="P20" s="282" t="s">
        <v>6124</v>
      </c>
      <c r="Q20" s="251" t="s">
        <v>230</v>
      </c>
      <c r="R20" s="263" t="s">
        <v>213</v>
      </c>
      <c r="S20" s="263" t="s">
        <v>213</v>
      </c>
      <c r="T20" s="251" t="s">
        <v>6267</v>
      </c>
    </row>
    <row r="21" spans="1:20" s="39" customFormat="1" ht="80.25" customHeight="1">
      <c r="A21" s="255" t="s">
        <v>4193</v>
      </c>
      <c r="B21" s="255" t="s">
        <v>3777</v>
      </c>
      <c r="C21" s="261" t="s">
        <v>3776</v>
      </c>
      <c r="D21" s="282" t="s">
        <v>3778</v>
      </c>
      <c r="E21" s="263" t="s">
        <v>3715</v>
      </c>
      <c r="F21" s="263"/>
      <c r="G21" s="263"/>
      <c r="H21" s="263"/>
      <c r="I21" s="263"/>
      <c r="J21" s="263"/>
      <c r="K21" s="263"/>
      <c r="L21" s="263"/>
      <c r="M21" s="263"/>
      <c r="N21" s="263" t="s">
        <v>229</v>
      </c>
      <c r="O21" s="263"/>
      <c r="P21" s="282" t="s">
        <v>6124</v>
      </c>
      <c r="Q21" s="251" t="s">
        <v>230</v>
      </c>
      <c r="R21" s="263" t="s">
        <v>213</v>
      </c>
      <c r="S21" s="263" t="s">
        <v>213</v>
      </c>
      <c r="T21" s="251" t="s">
        <v>6267</v>
      </c>
    </row>
    <row r="22" spans="1:20" s="39" customFormat="1" ht="159" customHeight="1">
      <c r="A22" s="255" t="s">
        <v>4194</v>
      </c>
      <c r="B22" s="255" t="s">
        <v>3779</v>
      </c>
      <c r="C22" s="261" t="s">
        <v>3780</v>
      </c>
      <c r="D22" s="282" t="s">
        <v>3781</v>
      </c>
      <c r="E22" s="263" t="s">
        <v>504</v>
      </c>
      <c r="F22" s="263"/>
      <c r="G22" s="263"/>
      <c r="H22" s="263"/>
      <c r="I22" s="263"/>
      <c r="J22" s="263"/>
      <c r="K22" s="263"/>
      <c r="L22" s="263"/>
      <c r="M22" s="263"/>
      <c r="N22" s="263" t="s">
        <v>229</v>
      </c>
      <c r="O22" s="263"/>
      <c r="P22" s="282" t="s">
        <v>4580</v>
      </c>
      <c r="Q22" s="251" t="s">
        <v>230</v>
      </c>
      <c r="R22" s="263" t="s">
        <v>213</v>
      </c>
      <c r="S22" s="263" t="s">
        <v>213</v>
      </c>
      <c r="T22" s="251" t="s">
        <v>5060</v>
      </c>
    </row>
    <row r="23" spans="1:20" s="39" customFormat="1" ht="80.25" customHeight="1">
      <c r="A23" s="255" t="s">
        <v>4195</v>
      </c>
      <c r="B23" s="255" t="s">
        <v>3782</v>
      </c>
      <c r="C23" s="261" t="s">
        <v>3783</v>
      </c>
      <c r="D23" s="282" t="s">
        <v>3784</v>
      </c>
      <c r="E23" s="263" t="s">
        <v>3715</v>
      </c>
      <c r="F23" s="263"/>
      <c r="G23" s="263"/>
      <c r="H23" s="263"/>
      <c r="I23" s="263"/>
      <c r="J23" s="263"/>
      <c r="K23" s="263"/>
      <c r="L23" s="263"/>
      <c r="M23" s="263"/>
      <c r="N23" s="263" t="s">
        <v>229</v>
      </c>
      <c r="O23" s="263"/>
      <c r="P23" s="282" t="s">
        <v>5135</v>
      </c>
      <c r="Q23" s="251" t="s">
        <v>230</v>
      </c>
      <c r="R23" s="263" t="s">
        <v>213</v>
      </c>
      <c r="S23" s="263" t="s">
        <v>213</v>
      </c>
      <c r="T23" s="251" t="s">
        <v>5060</v>
      </c>
    </row>
    <row r="24" spans="1:20" s="39" customFormat="1" ht="84" customHeight="1">
      <c r="A24" s="255" t="s">
        <v>4196</v>
      </c>
      <c r="B24" s="255" t="s">
        <v>3785</v>
      </c>
      <c r="C24" s="261" t="s">
        <v>3786</v>
      </c>
      <c r="D24" s="282" t="s">
        <v>3787</v>
      </c>
      <c r="E24" s="263" t="s">
        <v>339</v>
      </c>
      <c r="F24" s="263"/>
      <c r="G24" s="263"/>
      <c r="H24" s="263"/>
      <c r="I24" s="263"/>
      <c r="J24" s="263"/>
      <c r="K24" s="263"/>
      <c r="L24" s="263"/>
      <c r="M24" s="263"/>
      <c r="N24" s="263" t="s">
        <v>229</v>
      </c>
      <c r="O24" s="263"/>
      <c r="P24" s="282" t="s">
        <v>6124</v>
      </c>
      <c r="Q24" s="251" t="s">
        <v>230</v>
      </c>
      <c r="R24" s="263" t="s">
        <v>213</v>
      </c>
      <c r="S24" s="263" t="s">
        <v>213</v>
      </c>
      <c r="T24" s="251" t="s">
        <v>6267</v>
      </c>
    </row>
    <row r="25" spans="1:20" s="39" customFormat="1" ht="90" customHeight="1">
      <c r="A25" s="255" t="s">
        <v>4197</v>
      </c>
      <c r="B25" s="255" t="s">
        <v>3788</v>
      </c>
      <c r="C25" s="261" t="s">
        <v>3789</v>
      </c>
      <c r="D25" s="282" t="s">
        <v>3790</v>
      </c>
      <c r="E25" s="263" t="s">
        <v>5539</v>
      </c>
      <c r="F25" s="263"/>
      <c r="G25" s="263"/>
      <c r="H25" s="263"/>
      <c r="I25" s="263"/>
      <c r="J25" s="263"/>
      <c r="K25" s="263"/>
      <c r="L25" s="263"/>
      <c r="M25" s="263"/>
      <c r="N25" s="263" t="s">
        <v>229</v>
      </c>
      <c r="O25" s="263"/>
      <c r="P25" s="282" t="s">
        <v>6124</v>
      </c>
      <c r="Q25" s="251" t="s">
        <v>230</v>
      </c>
      <c r="R25" s="263" t="s">
        <v>213</v>
      </c>
      <c r="S25" s="263" t="s">
        <v>213</v>
      </c>
      <c r="T25" s="251" t="s">
        <v>6267</v>
      </c>
    </row>
    <row r="26" spans="1:20" s="39" customFormat="1" ht="81" customHeight="1">
      <c r="A26" s="255" t="s">
        <v>4198</v>
      </c>
      <c r="B26" s="255" t="s">
        <v>3791</v>
      </c>
      <c r="C26" s="261" t="s">
        <v>3792</v>
      </c>
      <c r="D26" s="282" t="s">
        <v>3793</v>
      </c>
      <c r="E26" s="263" t="s">
        <v>339</v>
      </c>
      <c r="F26" s="263"/>
      <c r="G26" s="263"/>
      <c r="H26" s="263"/>
      <c r="I26" s="263"/>
      <c r="J26" s="263"/>
      <c r="K26" s="263"/>
      <c r="L26" s="263"/>
      <c r="M26" s="263"/>
      <c r="N26" s="263" t="s">
        <v>229</v>
      </c>
      <c r="O26" s="263"/>
      <c r="P26" s="282" t="s">
        <v>6124</v>
      </c>
      <c r="Q26" s="251" t="s">
        <v>230</v>
      </c>
      <c r="R26" s="263" t="s">
        <v>213</v>
      </c>
      <c r="S26" s="263" t="s">
        <v>213</v>
      </c>
      <c r="T26" s="251" t="s">
        <v>6267</v>
      </c>
    </row>
    <row r="27" spans="1:20" s="39" customFormat="1" ht="90" customHeight="1">
      <c r="A27" s="255" t="s">
        <v>4199</v>
      </c>
      <c r="B27" s="255" t="s">
        <v>3794</v>
      </c>
      <c r="C27" s="261" t="s">
        <v>3795</v>
      </c>
      <c r="D27" s="262" t="s">
        <v>3796</v>
      </c>
      <c r="E27" s="263" t="s">
        <v>5539</v>
      </c>
      <c r="F27" s="263"/>
      <c r="G27" s="263"/>
      <c r="H27" s="263"/>
      <c r="I27" s="263"/>
      <c r="J27" s="263"/>
      <c r="K27" s="263"/>
      <c r="L27" s="263"/>
      <c r="M27" s="263"/>
      <c r="N27" s="263" t="s">
        <v>229</v>
      </c>
      <c r="O27" s="263"/>
      <c r="P27" s="282" t="s">
        <v>6124</v>
      </c>
      <c r="Q27" s="251" t="s">
        <v>230</v>
      </c>
      <c r="R27" s="263" t="s">
        <v>213</v>
      </c>
      <c r="S27" s="263" t="s">
        <v>213</v>
      </c>
      <c r="T27" s="251" t="s">
        <v>6267</v>
      </c>
    </row>
    <row r="28" spans="1:20" ht="33.75">
      <c r="A28" s="255" t="s">
        <v>4989</v>
      </c>
      <c r="B28" s="261" t="s">
        <v>4943</v>
      </c>
      <c r="C28" s="261" t="s">
        <v>219</v>
      </c>
      <c r="D28" s="262" t="s">
        <v>4945</v>
      </c>
      <c r="E28" s="263" t="s">
        <v>1841</v>
      </c>
      <c r="F28" s="263"/>
      <c r="G28" s="263"/>
      <c r="H28" s="263"/>
      <c r="I28" s="263"/>
      <c r="J28" s="263"/>
      <c r="K28" s="263"/>
      <c r="L28" s="263"/>
      <c r="M28" s="263"/>
      <c r="N28" s="263" t="s">
        <v>229</v>
      </c>
      <c r="O28" s="263"/>
      <c r="P28" s="262" t="s">
        <v>4948</v>
      </c>
      <c r="Q28" s="263" t="s">
        <v>230</v>
      </c>
      <c r="R28" s="263" t="s">
        <v>230</v>
      </c>
      <c r="S28" s="263" t="s">
        <v>213</v>
      </c>
      <c r="T28" s="251" t="s">
        <v>5846</v>
      </c>
    </row>
    <row r="29" spans="1:20" ht="33.75">
      <c r="A29" s="255" t="s">
        <v>4990</v>
      </c>
      <c r="B29" s="261" t="s">
        <v>4944</v>
      </c>
      <c r="C29" s="261" t="s">
        <v>222</v>
      </c>
      <c r="D29" s="262" t="s">
        <v>4946</v>
      </c>
      <c r="E29" s="263" t="s">
        <v>1841</v>
      </c>
      <c r="F29" s="263"/>
      <c r="G29" s="263"/>
      <c r="H29" s="263"/>
      <c r="I29" s="263"/>
      <c r="J29" s="263"/>
      <c r="K29" s="263"/>
      <c r="L29" s="263"/>
      <c r="M29" s="263"/>
      <c r="N29" s="263" t="s">
        <v>229</v>
      </c>
      <c r="O29" s="263"/>
      <c r="P29" s="262" t="s">
        <v>4947</v>
      </c>
      <c r="Q29" s="263" t="s">
        <v>230</v>
      </c>
      <c r="R29" s="263" t="s">
        <v>230</v>
      </c>
      <c r="S29" s="263" t="s">
        <v>213</v>
      </c>
      <c r="T29" s="251" t="s">
        <v>5846</v>
      </c>
    </row>
    <row r="30" spans="1:20" ht="48.75" customHeight="1">
      <c r="A30" s="291" t="s">
        <v>6035</v>
      </c>
      <c r="B30" s="291" t="s">
        <v>6010</v>
      </c>
      <c r="C30" s="291" t="s">
        <v>6011</v>
      </c>
      <c r="D30" s="292" t="s">
        <v>6062</v>
      </c>
      <c r="E30" s="260" t="s">
        <v>6013</v>
      </c>
      <c r="F30" s="293"/>
      <c r="G30" s="294"/>
      <c r="H30" s="294"/>
      <c r="I30" s="294"/>
      <c r="J30" s="294"/>
      <c r="K30" s="294"/>
      <c r="L30" s="293"/>
      <c r="M30" s="292"/>
      <c r="N30" s="260" t="s">
        <v>229</v>
      </c>
      <c r="O30" s="294"/>
      <c r="P30" s="292" t="s">
        <v>6014</v>
      </c>
      <c r="Q30" s="260" t="s">
        <v>230</v>
      </c>
      <c r="R30" s="260" t="s">
        <v>230</v>
      </c>
      <c r="S30" s="260" t="s">
        <v>213</v>
      </c>
      <c r="T30" s="251" t="s">
        <v>5846</v>
      </c>
    </row>
    <row r="31" spans="1:20">
      <c r="A31" s="101"/>
      <c r="B31" s="101"/>
      <c r="C31" s="101"/>
      <c r="D31" s="101"/>
      <c r="E31" s="101"/>
      <c r="F31" s="101"/>
      <c r="G31" s="101"/>
      <c r="H31" s="101"/>
      <c r="I31" s="101"/>
      <c r="J31" s="101"/>
      <c r="K31" s="101"/>
      <c r="L31" s="101"/>
      <c r="M31" s="101"/>
      <c r="N31" s="101"/>
      <c r="O31" s="101"/>
      <c r="P31" s="101"/>
      <c r="Q31" s="101"/>
      <c r="R31" s="101"/>
      <c r="S31" s="101"/>
      <c r="T31" s="129"/>
    </row>
  </sheetData>
  <mergeCells count="23">
    <mergeCell ref="N7:N10"/>
    <mergeCell ref="P7:P10"/>
    <mergeCell ref="D7:D10"/>
    <mergeCell ref="E7:E10"/>
    <mergeCell ref="H7:H10"/>
    <mergeCell ref="I7:I10"/>
    <mergeCell ref="J7:J10"/>
    <mergeCell ref="R7:R10"/>
    <mergeCell ref="S7:S10"/>
    <mergeCell ref="T7:T10"/>
    <mergeCell ref="A3:F3"/>
    <mergeCell ref="H3:K3"/>
    <mergeCell ref="H4:K4"/>
    <mergeCell ref="Q4:S4"/>
    <mergeCell ref="A7:A10"/>
    <mergeCell ref="C7:C10"/>
    <mergeCell ref="O7:O10"/>
    <mergeCell ref="Q7:Q10"/>
    <mergeCell ref="M7:M10"/>
    <mergeCell ref="B7:B10"/>
    <mergeCell ref="K7:K10"/>
    <mergeCell ref="L7:L10"/>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C2C7BE30-2B60-402D-BF64-F334CF614A0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46507927-C41F-4662-8395-609EFDCAB400}">
            <xm:f>'C:\Users\ANFA\AppData\Local\Microsoft\Windows\Temporary Internet Files\Content.Outlook\E2I1UPGE\[MSDS v2.0 TOS 2nd Attempt.xlsx]MAT101Booking'!#REF!=yes</xm:f>
            <x14:dxf>
              <fill>
                <patternFill>
                  <bgColor indexed="43"/>
                </patternFill>
              </fill>
            </x14:dxf>
          </x14:cfRule>
          <xm:sqref>P15</xm:sqref>
        </x14:conditionalFormatting>
        <x14:conditionalFormatting xmlns:xm="http://schemas.microsoft.com/office/excel/2006/main">
          <x14:cfRule type="expression" priority="1" stopIfTrue="1" id="{E40CC2FA-C5B4-46C4-B521-18CD9C01841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80AA4CD1-BB3A-4B7B-AEA7-8113F8D6C8AE}">
            <xm:f>'C:\Users\ANFA\AppData\Local\Microsoft\Windows\Temporary Internet Files\Content.Outlook\E2I1UPGE\[MSDS v2.0 TOS 2nd Attempt.xlsx]MAT101Booking'!#REF!=yes</xm:f>
            <x14:dxf>
              <fill>
                <patternFill>
                  <bgColor indexed="43"/>
                </patternFill>
              </fill>
            </x14:dxf>
          </x14:cfRule>
          <xm:sqref>P13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88F37-EE4B-4B8B-84F8-5354636F4EAF}">
  <sheetPr codeName="Sheet3">
    <tabColor rgb="FF7030A0"/>
    <pageSetUpPr fitToPage="1"/>
  </sheetPr>
  <dimension ref="A1:H84"/>
  <sheetViews>
    <sheetView showGridLines="0" zoomScaleNormal="100" workbookViewId="0">
      <selection sqref="A1:H1"/>
    </sheetView>
  </sheetViews>
  <sheetFormatPr defaultColWidth="8.88671875" defaultRowHeight="12.75"/>
  <cols>
    <col min="1" max="1" width="27.88671875" style="3" customWidth="1"/>
    <col min="2" max="2" width="29.109375" style="3" customWidth="1"/>
    <col min="3" max="3" width="23.88671875" style="3" customWidth="1"/>
    <col min="4" max="5" width="8.88671875" style="3"/>
    <col min="6" max="6" width="11" style="3" customWidth="1"/>
    <col min="7" max="16384" width="8.88671875" style="3"/>
  </cols>
  <sheetData>
    <row r="1" spans="1:8" s="28" customFormat="1" ht="49.5" customHeight="1">
      <c r="A1" s="710" t="s">
        <v>1043</v>
      </c>
      <c r="B1" s="711"/>
      <c r="C1" s="711"/>
      <c r="D1" s="711"/>
      <c r="E1" s="711"/>
      <c r="F1" s="711"/>
      <c r="G1" s="711"/>
      <c r="H1" s="711"/>
    </row>
    <row r="2" spans="1:8" s="28" customFormat="1" ht="33.75" customHeight="1">
      <c r="A2" s="712" t="s">
        <v>1</v>
      </c>
      <c r="B2" s="539"/>
      <c r="C2" s="539"/>
      <c r="D2" s="539"/>
      <c r="E2" s="539"/>
      <c r="F2" s="539"/>
      <c r="G2" s="539"/>
      <c r="H2" s="539"/>
    </row>
    <row r="3" spans="1:8" s="28" customFormat="1" ht="18.75" customHeight="1">
      <c r="A3" s="30"/>
      <c r="B3" s="3"/>
      <c r="C3" s="3"/>
      <c r="D3" s="3"/>
      <c r="E3" s="3"/>
      <c r="F3" s="3"/>
      <c r="G3" s="3"/>
      <c r="H3" s="3"/>
    </row>
    <row r="4" spans="1:8" s="33" customFormat="1" ht="25.5" customHeight="1">
      <c r="A4" s="42" t="s">
        <v>1794</v>
      </c>
      <c r="B4" s="31"/>
      <c r="C4" s="32"/>
      <c r="D4" s="32"/>
      <c r="E4" s="32"/>
      <c r="F4" s="32"/>
      <c r="G4" s="32"/>
      <c r="H4" s="32"/>
    </row>
    <row r="5" spans="1:8" ht="31.5" customHeight="1">
      <c r="A5" s="713" t="s">
        <v>1795</v>
      </c>
      <c r="B5" s="713"/>
      <c r="C5" s="713"/>
      <c r="D5" s="713"/>
      <c r="E5" s="713"/>
      <c r="F5" s="713"/>
      <c r="G5" s="713"/>
      <c r="H5" s="713"/>
    </row>
    <row r="6" spans="1:8" s="34" customFormat="1" ht="38.25">
      <c r="A6" s="185" t="s">
        <v>14</v>
      </c>
      <c r="B6" s="185" t="s">
        <v>23</v>
      </c>
      <c r="C6" s="185" t="s">
        <v>24</v>
      </c>
      <c r="D6" s="185" t="s">
        <v>25</v>
      </c>
      <c r="E6" s="185" t="s">
        <v>26</v>
      </c>
      <c r="F6" s="185" t="s">
        <v>27</v>
      </c>
      <c r="G6" s="185" t="s">
        <v>28</v>
      </c>
    </row>
    <row r="7" spans="1:8" s="39" customFormat="1" ht="33.75">
      <c r="A7" s="198" t="s">
        <v>231</v>
      </c>
      <c r="B7" s="190" t="s">
        <v>1396</v>
      </c>
      <c r="C7" s="189" t="s">
        <v>217</v>
      </c>
      <c r="D7" s="38"/>
      <c r="E7" s="37"/>
      <c r="F7" s="37" t="s">
        <v>30</v>
      </c>
      <c r="G7" s="38" t="s">
        <v>31</v>
      </c>
    </row>
    <row r="8" spans="1:8" ht="78" customHeight="1">
      <c r="A8" s="198" t="s">
        <v>1864</v>
      </c>
      <c r="B8" s="40" t="s">
        <v>2044</v>
      </c>
      <c r="C8" s="211" t="s">
        <v>1170</v>
      </c>
      <c r="D8" s="38"/>
      <c r="E8" s="37"/>
      <c r="F8" s="37" t="s">
        <v>30</v>
      </c>
      <c r="G8" s="38" t="s">
        <v>31</v>
      </c>
    </row>
    <row r="9" spans="1:8" ht="36.75" customHeight="1">
      <c r="A9" s="198" t="s">
        <v>710</v>
      </c>
      <c r="B9" s="187" t="s">
        <v>711</v>
      </c>
      <c r="C9" s="131" t="s">
        <v>217</v>
      </c>
      <c r="D9" s="186"/>
      <c r="E9" s="187"/>
      <c r="F9" s="37" t="s">
        <v>30</v>
      </c>
      <c r="G9" s="38" t="s">
        <v>31</v>
      </c>
    </row>
    <row r="10" spans="1:8" ht="69" customHeight="1">
      <c r="A10" s="198" t="s">
        <v>757</v>
      </c>
      <c r="B10" s="187" t="s">
        <v>1661</v>
      </c>
      <c r="C10" s="131" t="s">
        <v>217</v>
      </c>
      <c r="D10" s="186"/>
      <c r="E10" s="187"/>
      <c r="F10" s="37" t="s">
        <v>30</v>
      </c>
      <c r="G10" s="188" t="s">
        <v>31</v>
      </c>
    </row>
    <row r="11" spans="1:8" ht="66.95" customHeight="1">
      <c r="A11" s="198" t="s">
        <v>1035</v>
      </c>
      <c r="B11" s="37" t="s">
        <v>770</v>
      </c>
      <c r="C11" s="38" t="s">
        <v>1170</v>
      </c>
      <c r="D11" s="186"/>
      <c r="E11" s="187"/>
      <c r="F11" s="37" t="s">
        <v>30</v>
      </c>
      <c r="G11" s="188" t="s">
        <v>31</v>
      </c>
    </row>
    <row r="12" spans="1:8" ht="40.5" customHeight="1">
      <c r="A12" s="198" t="s">
        <v>811</v>
      </c>
      <c r="B12" s="36" t="s">
        <v>1397</v>
      </c>
      <c r="C12" s="35" t="s">
        <v>217</v>
      </c>
      <c r="D12" s="186"/>
      <c r="E12" s="187"/>
      <c r="F12" s="37" t="s">
        <v>30</v>
      </c>
      <c r="G12" s="188" t="s">
        <v>31</v>
      </c>
    </row>
    <row r="13" spans="1:8" ht="76.5" customHeight="1">
      <c r="A13" s="198" t="s">
        <v>896</v>
      </c>
      <c r="B13" s="36" t="s">
        <v>1006</v>
      </c>
      <c r="C13" s="35" t="s">
        <v>217</v>
      </c>
      <c r="D13" s="186"/>
      <c r="E13" s="187"/>
      <c r="F13" s="37" t="s">
        <v>30</v>
      </c>
      <c r="G13" s="188" t="s">
        <v>31</v>
      </c>
    </row>
    <row r="14" spans="1:8" ht="33.950000000000003" customHeight="1">
      <c r="A14" s="198" t="s">
        <v>899</v>
      </c>
      <c r="B14" s="37" t="s">
        <v>901</v>
      </c>
      <c r="C14" s="38" t="s">
        <v>902</v>
      </c>
      <c r="D14" s="186"/>
      <c r="E14" s="187"/>
      <c r="F14" s="37" t="s">
        <v>30</v>
      </c>
      <c r="G14" s="188" t="s">
        <v>31</v>
      </c>
    </row>
    <row r="15" spans="1:8" ht="12.75" customHeight="1"/>
    <row r="16" spans="1:8" ht="12.75" customHeight="1"/>
    <row r="17" spans="1:4" ht="12.75" customHeight="1">
      <c r="A17" s="4" t="s">
        <v>35</v>
      </c>
      <c r="B17"/>
      <c r="C17"/>
      <c r="D17"/>
    </row>
    <row r="18" spans="1:4" ht="12.75" customHeight="1">
      <c r="A18"/>
      <c r="B18"/>
      <c r="C18"/>
      <c r="D18"/>
    </row>
    <row r="19" spans="1:4" ht="12.75" customHeight="1">
      <c r="A19" s="191"/>
      <c r="B19" s="192" t="s">
        <v>231</v>
      </c>
      <c r="C19" s="191"/>
      <c r="D19" s="191"/>
    </row>
    <row r="20" spans="1:4" ht="12.75" customHeight="1">
      <c r="A20" s="199" t="s">
        <v>1036</v>
      </c>
      <c r="B20" s="194" t="s">
        <v>1037</v>
      </c>
      <c r="C20" s="195"/>
      <c r="D20" s="191"/>
    </row>
    <row r="21" spans="1:4" ht="12.75" customHeight="1">
      <c r="A21" s="199" t="s">
        <v>1038</v>
      </c>
      <c r="B21" s="193" t="s">
        <v>304</v>
      </c>
      <c r="C21" s="191"/>
      <c r="D21" s="191"/>
    </row>
    <row r="22" spans="1:4" ht="12.75" customHeight="1">
      <c r="A22" s="199" t="s">
        <v>1038</v>
      </c>
      <c r="B22" s="191" t="s">
        <v>1595</v>
      </c>
      <c r="C22" s="191"/>
      <c r="D22" s="191"/>
    </row>
    <row r="23" spans="1:4" ht="12.75" customHeight="1">
      <c r="A23" s="199" t="s">
        <v>1038</v>
      </c>
      <c r="B23" s="191" t="s">
        <v>1766</v>
      </c>
      <c r="C23" s="191"/>
      <c r="D23" s="191"/>
    </row>
    <row r="24" spans="1:4" ht="12.75" customHeight="1">
      <c r="A24" s="199" t="s">
        <v>1038</v>
      </c>
      <c r="B24" s="191" t="s">
        <v>1126</v>
      </c>
      <c r="C24" s="191"/>
      <c r="D24" s="191"/>
    </row>
    <row r="25" spans="1:4" ht="12.75" customHeight="1">
      <c r="A25" s="199"/>
      <c r="B25" s="191"/>
      <c r="C25" s="191"/>
      <c r="D25" s="191"/>
    </row>
    <row r="26" spans="1:4" ht="12.75" customHeight="1">
      <c r="A26" s="199"/>
      <c r="B26" s="192" t="s">
        <v>1864</v>
      </c>
      <c r="C26" s="191"/>
      <c r="D26" s="191"/>
    </row>
    <row r="27" spans="1:4" ht="12.75" customHeight="1">
      <c r="A27" s="199" t="s">
        <v>1036</v>
      </c>
      <c r="B27" s="195" t="s">
        <v>1126</v>
      </c>
      <c r="C27" s="195"/>
      <c r="D27" s="191"/>
    </row>
    <row r="28" spans="1:4" ht="12.75" customHeight="1">
      <c r="A28" s="199" t="s">
        <v>1038</v>
      </c>
      <c r="B28" s="191" t="s">
        <v>431</v>
      </c>
      <c r="C28" s="191"/>
      <c r="D28" s="191"/>
    </row>
    <row r="29" spans="1:4" ht="12.75" customHeight="1">
      <c r="A29" s="199" t="s">
        <v>1038</v>
      </c>
      <c r="B29" s="191" t="s">
        <v>501</v>
      </c>
      <c r="C29" s="191"/>
      <c r="D29" s="191"/>
    </row>
    <row r="30" spans="1:4" ht="12.75" customHeight="1">
      <c r="A30" s="199" t="s">
        <v>1038</v>
      </c>
      <c r="B30" s="191" t="s">
        <v>1075</v>
      </c>
      <c r="C30" s="191"/>
      <c r="D30" s="191"/>
    </row>
    <row r="31" spans="1:4" ht="12.75" customHeight="1">
      <c r="A31" s="199" t="s">
        <v>1038</v>
      </c>
      <c r="B31" s="191" t="s">
        <v>1120</v>
      </c>
      <c r="C31" s="191"/>
      <c r="D31" s="191"/>
    </row>
    <row r="32" spans="1:4" ht="12.75" customHeight="1">
      <c r="A32" s="199" t="s">
        <v>1038</v>
      </c>
      <c r="B32" s="191" t="s">
        <v>1121</v>
      </c>
      <c r="C32" s="191"/>
      <c r="D32" s="191"/>
    </row>
    <row r="33" spans="1:4" ht="12.75" customHeight="1">
      <c r="A33" s="199" t="s">
        <v>1038</v>
      </c>
      <c r="B33" s="191" t="s">
        <v>1597</v>
      </c>
      <c r="C33" s="191"/>
      <c r="D33" s="191"/>
    </row>
    <row r="34" spans="1:4" ht="12.75" customHeight="1">
      <c r="A34" s="199" t="s">
        <v>1038</v>
      </c>
      <c r="B34" s="191" t="s">
        <v>530</v>
      </c>
      <c r="C34" s="191"/>
      <c r="D34" s="191"/>
    </row>
    <row r="35" spans="1:4" ht="12.75" customHeight="1">
      <c r="A35" s="199" t="s">
        <v>1038</v>
      </c>
      <c r="B35" s="191" t="s">
        <v>537</v>
      </c>
      <c r="C35" s="191"/>
      <c r="D35" s="191"/>
    </row>
    <row r="36" spans="1:4" ht="12.75" customHeight="1">
      <c r="A36" s="199" t="s">
        <v>1038</v>
      </c>
      <c r="B36" s="191" t="s">
        <v>709</v>
      </c>
      <c r="C36"/>
      <c r="D36"/>
    </row>
    <row r="37" spans="1:4" ht="12.75" customHeight="1">
      <c r="A37" s="199" t="s">
        <v>1038</v>
      </c>
      <c r="B37" s="191" t="s">
        <v>767</v>
      </c>
      <c r="C37"/>
      <c r="D37"/>
    </row>
    <row r="38" spans="1:4" ht="12.75" customHeight="1">
      <c r="A38" s="199" t="s">
        <v>1038</v>
      </c>
      <c r="B38" s="191" t="s">
        <v>898</v>
      </c>
      <c r="C38"/>
      <c r="D38"/>
    </row>
    <row r="39" spans="1:4" ht="12.75" customHeight="1">
      <c r="A39" s="200"/>
      <c r="B39"/>
      <c r="C39"/>
      <c r="D39"/>
    </row>
    <row r="40" spans="1:4" ht="12.75" customHeight="1">
      <c r="A40" s="199"/>
      <c r="B40" s="192" t="s">
        <v>710</v>
      </c>
      <c r="C40" s="191"/>
      <c r="D40" s="191"/>
    </row>
    <row r="41" spans="1:4" ht="12.75" customHeight="1">
      <c r="A41" s="199" t="s">
        <v>1036</v>
      </c>
      <c r="B41" s="195" t="s">
        <v>709</v>
      </c>
      <c r="C41" s="196"/>
      <c r="D41"/>
    </row>
    <row r="42" spans="1:4" ht="12.75" customHeight="1">
      <c r="A42" s="199" t="s">
        <v>1038</v>
      </c>
      <c r="B42" s="191" t="s">
        <v>754</v>
      </c>
      <c r="C42"/>
      <c r="D42"/>
    </row>
    <row r="43" spans="1:4" ht="12.75" customHeight="1">
      <c r="A43" s="199"/>
      <c r="B43" s="191"/>
      <c r="C43" s="191"/>
      <c r="D43" s="191"/>
    </row>
    <row r="44" spans="1:4" ht="12.75" customHeight="1">
      <c r="A44" s="199"/>
      <c r="B44" s="192" t="s">
        <v>757</v>
      </c>
      <c r="C44" s="191"/>
      <c r="D44" s="191"/>
    </row>
    <row r="45" spans="1:4" ht="12.75" customHeight="1">
      <c r="A45" s="199" t="s">
        <v>1036</v>
      </c>
      <c r="B45" s="195" t="s">
        <v>754</v>
      </c>
      <c r="C45" s="196"/>
      <c r="D45"/>
    </row>
    <row r="46" spans="1:4" ht="12.75" customHeight="1">
      <c r="A46" s="199" t="s">
        <v>1038</v>
      </c>
      <c r="B46" s="191" t="s">
        <v>1079</v>
      </c>
      <c r="C46"/>
      <c r="D46"/>
    </row>
    <row r="47" spans="1:4" ht="12.75" customHeight="1">
      <c r="A47" s="200"/>
      <c r="B47"/>
      <c r="C47"/>
      <c r="D47"/>
    </row>
    <row r="48" spans="1:4" ht="12.75" customHeight="1">
      <c r="A48" s="199"/>
      <c r="B48" s="192" t="s">
        <v>1035</v>
      </c>
      <c r="C48" s="191"/>
      <c r="D48" s="191"/>
    </row>
    <row r="49" spans="1:4" ht="12.75" customHeight="1">
      <c r="A49" s="199" t="s">
        <v>1036</v>
      </c>
      <c r="B49" s="195" t="s">
        <v>767</v>
      </c>
      <c r="C49" s="195"/>
      <c r="D49"/>
    </row>
    <row r="50" spans="1:4" ht="12.75" customHeight="1">
      <c r="A50" s="199" t="s">
        <v>1038</v>
      </c>
      <c r="B50" s="191" t="s">
        <v>807</v>
      </c>
      <c r="C50" s="191"/>
      <c r="D50"/>
    </row>
    <row r="51" spans="1:4" ht="12.75" customHeight="1">
      <c r="A51" s="199" t="s">
        <v>1038</v>
      </c>
      <c r="B51" s="191" t="s">
        <v>810</v>
      </c>
      <c r="C51" s="196"/>
      <c r="D51"/>
    </row>
    <row r="52" spans="1:4" ht="12.75" customHeight="1">
      <c r="A52" s="200"/>
      <c r="B52"/>
      <c r="C52"/>
      <c r="D52"/>
    </row>
    <row r="53" spans="1:4" ht="12.75" customHeight="1">
      <c r="A53" s="200"/>
      <c r="B53" s="192" t="s">
        <v>811</v>
      </c>
      <c r="C53" s="191"/>
      <c r="D53"/>
    </row>
    <row r="54" spans="1:4" ht="12.75" customHeight="1">
      <c r="A54" s="199" t="s">
        <v>1036</v>
      </c>
      <c r="B54" s="195" t="s">
        <v>810</v>
      </c>
      <c r="C54" s="196"/>
      <c r="D54"/>
    </row>
    <row r="55" spans="1:4" ht="12.75" customHeight="1">
      <c r="A55" s="199" t="s">
        <v>1038</v>
      </c>
      <c r="B55" s="191" t="s">
        <v>883</v>
      </c>
      <c r="C55"/>
      <c r="D55"/>
    </row>
    <row r="56" spans="1:4" ht="12.75" customHeight="1">
      <c r="A56" s="199" t="s">
        <v>1038</v>
      </c>
      <c r="B56" s="191" t="s">
        <v>890</v>
      </c>
      <c r="C56"/>
      <c r="D56" s="191"/>
    </row>
    <row r="57" spans="1:4" ht="12.75" customHeight="1">
      <c r="A57" s="199" t="s">
        <v>1038</v>
      </c>
      <c r="B57" s="191" t="s">
        <v>891</v>
      </c>
      <c r="C57"/>
      <c r="D57"/>
    </row>
    <row r="58" spans="1:4" ht="12.75" customHeight="1">
      <c r="A58" s="199" t="s">
        <v>1038</v>
      </c>
      <c r="B58" s="191" t="s">
        <v>892</v>
      </c>
      <c r="C58"/>
      <c r="D58"/>
    </row>
    <row r="59" spans="1:4" ht="12.75" customHeight="1">
      <c r="A59" s="200"/>
      <c r="B59"/>
      <c r="C59"/>
      <c r="D59"/>
    </row>
    <row r="60" spans="1:4" ht="12.75" customHeight="1">
      <c r="A60" s="199"/>
      <c r="B60" s="192" t="s">
        <v>1042</v>
      </c>
      <c r="C60" s="191"/>
      <c r="D60"/>
    </row>
    <row r="61" spans="1:4" ht="12.75" customHeight="1">
      <c r="A61" s="199" t="s">
        <v>1036</v>
      </c>
      <c r="B61" s="195" t="s">
        <v>892</v>
      </c>
      <c r="C61" s="196"/>
      <c r="D61"/>
    </row>
    <row r="62" spans="1:4" ht="12.75" customHeight="1">
      <c r="A62" s="199" t="s">
        <v>1038</v>
      </c>
      <c r="B62" s="191" t="s">
        <v>1089</v>
      </c>
      <c r="C62"/>
      <c r="D62"/>
    </row>
    <row r="63" spans="1:4" ht="12.75" customHeight="1">
      <c r="A63" s="200"/>
      <c r="B63"/>
      <c r="C63"/>
      <c r="D63" s="191"/>
    </row>
    <row r="64" spans="1:4" ht="12.75" customHeight="1">
      <c r="A64" s="199"/>
      <c r="B64" s="192" t="s">
        <v>899</v>
      </c>
      <c r="C64" s="191"/>
      <c r="D64" s="191"/>
    </row>
    <row r="65" spans="1:4" ht="12.75" customHeight="1">
      <c r="A65" s="199" t="s">
        <v>1036</v>
      </c>
      <c r="B65" s="195" t="s">
        <v>898</v>
      </c>
      <c r="C65" s="196"/>
      <c r="D65"/>
    </row>
    <row r="66" spans="1:4" ht="12.75" customHeight="1">
      <c r="A66" s="199" t="s">
        <v>1038</v>
      </c>
      <c r="B66" s="191" t="s">
        <v>921</v>
      </c>
      <c r="C66"/>
      <c r="D66"/>
    </row>
    <row r="67" spans="1:4" ht="12.75" customHeight="1">
      <c r="A67" s="199" t="s">
        <v>1038</v>
      </c>
      <c r="B67" s="191" t="s">
        <v>1575</v>
      </c>
      <c r="C67"/>
      <c r="D67"/>
    </row>
    <row r="68" spans="1:4" ht="12.75" customHeight="1">
      <c r="A68" s="199" t="s">
        <v>1038</v>
      </c>
      <c r="B68" s="191" t="s">
        <v>1577</v>
      </c>
      <c r="C68"/>
      <c r="D68"/>
    </row>
    <row r="69" spans="1:4" ht="12.75" customHeight="1">
      <c r="A69" s="200"/>
      <c r="B69"/>
      <c r="C69"/>
      <c r="D69"/>
    </row>
    <row r="70" spans="1:4" ht="12.75" customHeight="1">
      <c r="A70" s="199"/>
      <c r="B70" s="192" t="s">
        <v>517</v>
      </c>
      <c r="C70" s="191"/>
      <c r="D70" s="197"/>
    </row>
    <row r="71" spans="1:4" ht="12.75" customHeight="1">
      <c r="A71" s="199"/>
      <c r="B71" s="191" t="s">
        <v>431</v>
      </c>
      <c r="C71" s="191"/>
      <c r="D71" s="197"/>
    </row>
    <row r="72" spans="1:4" ht="12.75" customHeight="1">
      <c r="A72" s="199"/>
      <c r="B72" s="191" t="s">
        <v>754</v>
      </c>
      <c r="C72" s="196"/>
      <c r="D72"/>
    </row>
    <row r="73" spans="1:4" ht="12.75" customHeight="1">
      <c r="A73" s="200"/>
      <c r="B73" s="191" t="s">
        <v>807</v>
      </c>
      <c r="C73"/>
      <c r="D73"/>
    </row>
    <row r="74" spans="1:4" ht="12.75" customHeight="1">
      <c r="A74" s="200"/>
      <c r="B74" s="191" t="s">
        <v>1793</v>
      </c>
      <c r="C74"/>
      <c r="D74"/>
    </row>
    <row r="75" spans="1:4" ht="12.75" customHeight="1">
      <c r="A75" s="200"/>
      <c r="B75" s="191" t="s">
        <v>892</v>
      </c>
      <c r="C75" s="191"/>
      <c r="D75" s="191"/>
    </row>
    <row r="76" spans="1:4" ht="12.75" customHeight="1">
      <c r="A76" s="200"/>
      <c r="B76" s="191" t="s">
        <v>1577</v>
      </c>
      <c r="C76" s="191"/>
      <c r="D76" s="191"/>
    </row>
    <row r="77" spans="1:4" ht="12.75" customHeight="1">
      <c r="A77" s="199" t="s">
        <v>1036</v>
      </c>
      <c r="B77" s="195" t="s">
        <v>932</v>
      </c>
      <c r="C77" s="191"/>
      <c r="D77"/>
    </row>
    <row r="78" spans="1:4" ht="12.75" customHeight="1">
      <c r="A78" s="199"/>
      <c r="B78"/>
      <c r="C78" s="191"/>
      <c r="D78"/>
    </row>
    <row r="79" spans="1:4" ht="12.75" customHeight="1">
      <c r="A79" s="199"/>
      <c r="B79" s="192" t="s">
        <v>36</v>
      </c>
      <c r="C79" s="191"/>
      <c r="D79"/>
    </row>
    <row r="80" spans="1:4" ht="12.75" customHeight="1">
      <c r="A80" s="199"/>
      <c r="B80" s="191" t="s">
        <v>199</v>
      </c>
      <c r="C80" s="191"/>
      <c r="D80"/>
    </row>
    <row r="81" spans="1:4" ht="15">
      <c r="A81" s="199"/>
      <c r="B81" s="191" t="s">
        <v>922</v>
      </c>
      <c r="C81"/>
      <c r="D81"/>
    </row>
    <row r="82" spans="1:4" ht="14.25">
      <c r="B82" s="191" t="s">
        <v>931</v>
      </c>
    </row>
    <row r="83" spans="1:4" ht="14.25">
      <c r="B83" s="191"/>
    </row>
    <row r="84" spans="1:4" ht="15">
      <c r="B84"/>
    </row>
  </sheetData>
  <mergeCells count="3">
    <mergeCell ref="A1:H1"/>
    <mergeCell ref="A2:H2"/>
    <mergeCell ref="A5:H5"/>
  </mergeCells>
  <pageMargins left="0.19685039370078741" right="0.19685039370078741" top="0.19685039370078741" bottom="0.19685039370078741" header="0.51181102362204722" footer="0.51181102362204722"/>
  <pageSetup paperSize="9" scale="9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A3BA-7B91-4667-832F-6DAF0BE9E54E}">
  <sheetPr codeName="Sheet30">
    <tabColor theme="8" tint="0.39997558519241921"/>
    <pageSetUpPr fitToPage="1"/>
  </sheetPr>
  <dimension ref="A1:T31"/>
  <sheetViews>
    <sheetView showGridLines="0" zoomScaleNormal="100" workbookViewId="0"/>
  </sheetViews>
  <sheetFormatPr defaultColWidth="8.88671875" defaultRowHeight="12.75"/>
  <cols>
    <col min="1" max="1" width="6.21875" style="3" customWidth="1"/>
    <col min="2" max="2" width="15.3320312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21875" style="3" customWidth="1"/>
    <col min="15" max="15" width="56.44140625" style="100" customWidth="1"/>
    <col min="16" max="16" width="32.777343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891</v>
      </c>
      <c r="B3" s="740"/>
      <c r="C3" s="740"/>
      <c r="D3" s="740"/>
      <c r="E3" s="740"/>
      <c r="F3" s="740"/>
      <c r="G3" s="82"/>
      <c r="H3" s="741" t="s">
        <v>2457</v>
      </c>
      <c r="I3" s="742"/>
      <c r="J3" s="742"/>
      <c r="K3" s="743"/>
      <c r="L3" s="748" t="s">
        <v>1084</v>
      </c>
      <c r="M3" s="807"/>
      <c r="N3" s="488" t="s">
        <v>6109</v>
      </c>
      <c r="O3" s="83" t="s">
        <v>6357</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60.75" customHeight="1">
      <c r="A6" s="110" t="s">
        <v>2272</v>
      </c>
      <c r="B6" s="110" t="s">
        <v>811</v>
      </c>
      <c r="C6" s="110" t="s">
        <v>1349</v>
      </c>
      <c r="D6" s="36" t="s">
        <v>1397</v>
      </c>
      <c r="E6" s="35" t="s">
        <v>217</v>
      </c>
      <c r="F6" s="36"/>
      <c r="G6" s="36"/>
      <c r="H6" s="35" t="s">
        <v>210</v>
      </c>
      <c r="I6" s="35" t="s">
        <v>210</v>
      </c>
      <c r="J6" s="35" t="s">
        <v>21</v>
      </c>
      <c r="K6" s="36"/>
      <c r="L6" s="92" t="s">
        <v>211</v>
      </c>
      <c r="M6" s="36" t="s">
        <v>233</v>
      </c>
      <c r="N6" s="35" t="s">
        <v>31</v>
      </c>
      <c r="O6" s="36" t="s">
        <v>5436</v>
      </c>
      <c r="P6" s="94"/>
      <c r="Q6" s="95" t="s">
        <v>213</v>
      </c>
      <c r="R6" s="95" t="s">
        <v>213</v>
      </c>
      <c r="S6" s="111" t="s">
        <v>213</v>
      </c>
      <c r="T6" s="95" t="s">
        <v>5060</v>
      </c>
    </row>
    <row r="7" spans="1:20" s="39" customFormat="1" ht="40.5" customHeight="1">
      <c r="A7" s="764" t="s">
        <v>2273</v>
      </c>
      <c r="B7" s="764" t="s">
        <v>317</v>
      </c>
      <c r="C7" s="803" t="s">
        <v>318</v>
      </c>
      <c r="D7" s="785" t="s">
        <v>521</v>
      </c>
      <c r="E7" s="773" t="s">
        <v>82</v>
      </c>
      <c r="F7" s="183" t="s">
        <v>249</v>
      </c>
      <c r="G7" s="37" t="s">
        <v>320</v>
      </c>
      <c r="H7" s="773" t="s">
        <v>210</v>
      </c>
      <c r="I7" s="773" t="s">
        <v>210</v>
      </c>
      <c r="J7" s="773" t="s">
        <v>210</v>
      </c>
      <c r="K7" s="785"/>
      <c r="L7" s="767" t="s">
        <v>321</v>
      </c>
      <c r="M7" s="785" t="s">
        <v>322</v>
      </c>
      <c r="N7" s="773" t="s">
        <v>31</v>
      </c>
      <c r="O7" s="785" t="s">
        <v>5437</v>
      </c>
      <c r="P7" s="36"/>
      <c r="Q7" s="761" t="s">
        <v>213</v>
      </c>
      <c r="R7" s="761" t="s">
        <v>213</v>
      </c>
      <c r="S7" s="761" t="s">
        <v>213</v>
      </c>
      <c r="T7" s="761" t="s">
        <v>4307</v>
      </c>
    </row>
    <row r="8" spans="1:20" s="39" customFormat="1" ht="30" customHeight="1">
      <c r="A8" s="765"/>
      <c r="B8" s="765"/>
      <c r="C8" s="804"/>
      <c r="D8" s="786"/>
      <c r="E8" s="774"/>
      <c r="F8" s="183" t="s">
        <v>251</v>
      </c>
      <c r="G8" s="37" t="s">
        <v>341</v>
      </c>
      <c r="H8" s="774"/>
      <c r="I8" s="774"/>
      <c r="J8" s="774"/>
      <c r="K8" s="786"/>
      <c r="L8" s="768"/>
      <c r="M8" s="786"/>
      <c r="N8" s="774"/>
      <c r="O8" s="786"/>
      <c r="P8" s="174"/>
      <c r="Q8" s="762"/>
      <c r="R8" s="762"/>
      <c r="S8" s="762"/>
      <c r="T8" s="762"/>
    </row>
    <row r="9" spans="1:20" s="39" customFormat="1" ht="34.5" customHeight="1">
      <c r="A9" s="765"/>
      <c r="B9" s="765"/>
      <c r="C9" s="804"/>
      <c r="D9" s="786"/>
      <c r="E9" s="774"/>
      <c r="F9" s="183" t="s">
        <v>252</v>
      </c>
      <c r="G9" s="37" t="s">
        <v>323</v>
      </c>
      <c r="H9" s="774"/>
      <c r="I9" s="774"/>
      <c r="J9" s="774"/>
      <c r="K9" s="786"/>
      <c r="L9" s="768"/>
      <c r="M9" s="786"/>
      <c r="N9" s="774"/>
      <c r="O9" s="786"/>
      <c r="P9" s="174"/>
      <c r="Q9" s="762"/>
      <c r="R9" s="762"/>
      <c r="S9" s="762"/>
      <c r="T9" s="762"/>
    </row>
    <row r="10" spans="1:20" s="39" customFormat="1" ht="25.5" customHeight="1">
      <c r="A10" s="766"/>
      <c r="B10" s="766"/>
      <c r="C10" s="805"/>
      <c r="D10" s="787"/>
      <c r="E10" s="775"/>
      <c r="F10" s="183" t="s">
        <v>253</v>
      </c>
      <c r="G10" s="37" t="s">
        <v>1856</v>
      </c>
      <c r="H10" s="775"/>
      <c r="I10" s="775"/>
      <c r="J10" s="775"/>
      <c r="K10" s="787"/>
      <c r="L10" s="769"/>
      <c r="M10" s="787"/>
      <c r="N10" s="775"/>
      <c r="O10" s="787"/>
      <c r="P10" s="175"/>
      <c r="Q10" s="763"/>
      <c r="R10" s="763"/>
      <c r="S10" s="763"/>
      <c r="T10" s="763"/>
    </row>
    <row r="11" spans="1:20" s="39" customFormat="1" ht="234" customHeight="1">
      <c r="A11" s="91" t="s">
        <v>2274</v>
      </c>
      <c r="B11" s="91" t="s">
        <v>526</v>
      </c>
      <c r="C11" s="110" t="s">
        <v>528</v>
      </c>
      <c r="D11" s="37" t="s">
        <v>529</v>
      </c>
      <c r="E11" s="38" t="s">
        <v>325</v>
      </c>
      <c r="F11" s="38"/>
      <c r="G11" s="37"/>
      <c r="H11" s="38" t="s">
        <v>210</v>
      </c>
      <c r="I11" s="38" t="s">
        <v>210</v>
      </c>
      <c r="J11" s="38" t="s">
        <v>21</v>
      </c>
      <c r="K11" s="37" t="s">
        <v>4913</v>
      </c>
      <c r="L11" s="40" t="s">
        <v>326</v>
      </c>
      <c r="M11" s="37" t="s">
        <v>523</v>
      </c>
      <c r="N11" s="38" t="s">
        <v>31</v>
      </c>
      <c r="O11" s="37" t="s">
        <v>5438</v>
      </c>
      <c r="P11" s="37"/>
      <c r="Q11" s="167" t="s">
        <v>213</v>
      </c>
      <c r="R11" s="95" t="s">
        <v>213</v>
      </c>
      <c r="S11" s="95" t="s">
        <v>213</v>
      </c>
      <c r="T11" s="95" t="s">
        <v>4865</v>
      </c>
    </row>
    <row r="12" spans="1:20" s="39" customFormat="1" ht="213.75">
      <c r="A12" s="91" t="s">
        <v>2275</v>
      </c>
      <c r="B12" s="91" t="s">
        <v>332</v>
      </c>
      <c r="C12" s="110" t="s">
        <v>334</v>
      </c>
      <c r="D12" s="37" t="s">
        <v>540</v>
      </c>
      <c r="E12" s="38" t="s">
        <v>1841</v>
      </c>
      <c r="F12" s="38"/>
      <c r="G12" s="37"/>
      <c r="H12" s="38" t="s">
        <v>243</v>
      </c>
      <c r="I12" s="38" t="s">
        <v>210</v>
      </c>
      <c r="J12" s="38" t="s">
        <v>21</v>
      </c>
      <c r="K12" s="37" t="s">
        <v>2486</v>
      </c>
      <c r="L12" s="40" t="s">
        <v>329</v>
      </c>
      <c r="M12" s="37" t="s">
        <v>330</v>
      </c>
      <c r="N12" s="38" t="s">
        <v>155</v>
      </c>
      <c r="O12" s="37" t="s">
        <v>5439</v>
      </c>
      <c r="P12" s="37"/>
      <c r="Q12" s="95" t="s">
        <v>213</v>
      </c>
      <c r="R12" s="95" t="s">
        <v>213</v>
      </c>
      <c r="S12" s="95" t="s">
        <v>213</v>
      </c>
      <c r="T12" s="95" t="s">
        <v>2473</v>
      </c>
    </row>
    <row r="13" spans="1:20" s="39" customFormat="1" ht="77.25" customHeight="1">
      <c r="A13" s="249" t="s">
        <v>4200</v>
      </c>
      <c r="B13" s="249" t="s">
        <v>4207</v>
      </c>
      <c r="C13" s="249" t="s">
        <v>4208</v>
      </c>
      <c r="D13" s="250" t="s">
        <v>2551</v>
      </c>
      <c r="E13" s="251" t="s">
        <v>6115</v>
      </c>
      <c r="F13" s="297"/>
      <c r="G13" s="298"/>
      <c r="H13" s="298"/>
      <c r="I13" s="298"/>
      <c r="J13" s="298"/>
      <c r="K13" s="298"/>
      <c r="L13" s="297"/>
      <c r="M13" s="250" t="s">
        <v>2552</v>
      </c>
      <c r="N13" s="253" t="s">
        <v>229</v>
      </c>
      <c r="O13" s="299"/>
      <c r="P13" s="250" t="s">
        <v>5869</v>
      </c>
      <c r="Q13" s="251" t="s">
        <v>230</v>
      </c>
      <c r="R13" s="251" t="s">
        <v>213</v>
      </c>
      <c r="S13" s="251" t="s">
        <v>213</v>
      </c>
      <c r="T13" s="251" t="s">
        <v>5846</v>
      </c>
    </row>
    <row r="14" spans="1:20" s="39" customFormat="1" ht="33.75">
      <c r="A14" s="249" t="s">
        <v>4201</v>
      </c>
      <c r="B14" s="249" t="s">
        <v>964</v>
      </c>
      <c r="C14" s="249" t="s">
        <v>2553</v>
      </c>
      <c r="D14" s="250" t="s">
        <v>2631</v>
      </c>
      <c r="E14" s="251" t="s">
        <v>967</v>
      </c>
      <c r="F14" s="254"/>
      <c r="G14" s="300"/>
      <c r="H14" s="300"/>
      <c r="I14" s="300"/>
      <c r="J14" s="300"/>
      <c r="K14" s="300"/>
      <c r="L14" s="301"/>
      <c r="M14" s="250" t="s">
        <v>2555</v>
      </c>
      <c r="N14" s="251" t="s">
        <v>229</v>
      </c>
      <c r="O14" s="300"/>
      <c r="P14" s="250" t="s">
        <v>2834</v>
      </c>
      <c r="Q14" s="251" t="s">
        <v>230</v>
      </c>
      <c r="R14" s="251" t="s">
        <v>213</v>
      </c>
      <c r="S14" s="251" t="s">
        <v>213</v>
      </c>
      <c r="T14" s="251" t="s">
        <v>5060</v>
      </c>
    </row>
    <row r="15" spans="1:20" s="39" customFormat="1" ht="79.5" customHeight="1">
      <c r="A15" s="249" t="s">
        <v>4202</v>
      </c>
      <c r="B15" s="249" t="s">
        <v>2547</v>
      </c>
      <c r="C15" s="249" t="s">
        <v>2548</v>
      </c>
      <c r="D15" s="250" t="s">
        <v>5871</v>
      </c>
      <c r="E15" s="251" t="s">
        <v>2549</v>
      </c>
      <c r="F15" s="301"/>
      <c r="G15" s="300"/>
      <c r="H15" s="300"/>
      <c r="I15" s="300"/>
      <c r="J15" s="300"/>
      <c r="K15" s="300"/>
      <c r="L15" s="301"/>
      <c r="M15" s="250" t="s">
        <v>2550</v>
      </c>
      <c r="N15" s="251" t="s">
        <v>229</v>
      </c>
      <c r="O15" s="300"/>
      <c r="P15" s="252" t="s">
        <v>5867</v>
      </c>
      <c r="Q15" s="251" t="s">
        <v>230</v>
      </c>
      <c r="R15" s="251" t="s">
        <v>213</v>
      </c>
      <c r="S15" s="260" t="s">
        <v>213</v>
      </c>
      <c r="T15" s="251" t="s">
        <v>5846</v>
      </c>
    </row>
    <row r="16" spans="1:20" s="39" customFormat="1" ht="33.75">
      <c r="A16" s="249" t="s">
        <v>4203</v>
      </c>
      <c r="B16" s="249" t="s">
        <v>4891</v>
      </c>
      <c r="C16" s="249" t="s">
        <v>4893</v>
      </c>
      <c r="D16" s="250" t="s">
        <v>4917</v>
      </c>
      <c r="E16" s="251" t="s">
        <v>2558</v>
      </c>
      <c r="F16" s="301"/>
      <c r="G16" s="300"/>
      <c r="H16" s="300"/>
      <c r="I16" s="300"/>
      <c r="J16" s="300"/>
      <c r="K16" s="300"/>
      <c r="L16" s="301"/>
      <c r="M16" s="250" t="s">
        <v>2565</v>
      </c>
      <c r="N16" s="251" t="s">
        <v>229</v>
      </c>
      <c r="O16" s="300"/>
      <c r="P16" s="250" t="s">
        <v>5899</v>
      </c>
      <c r="Q16" s="251" t="s">
        <v>230</v>
      </c>
      <c r="R16" s="251" t="s">
        <v>213</v>
      </c>
      <c r="S16" s="260" t="s">
        <v>213</v>
      </c>
      <c r="T16" s="251" t="s">
        <v>6267</v>
      </c>
    </row>
    <row r="17" spans="1:20" s="39" customFormat="1" ht="33.75">
      <c r="A17" s="249" t="s">
        <v>4204</v>
      </c>
      <c r="B17" s="261" t="s">
        <v>5794</v>
      </c>
      <c r="C17" s="261" t="s">
        <v>5515</v>
      </c>
      <c r="D17" s="262" t="s">
        <v>6078</v>
      </c>
      <c r="E17" s="263" t="s">
        <v>6071</v>
      </c>
      <c r="F17" s="264"/>
      <c r="G17" s="263"/>
      <c r="H17" s="263"/>
      <c r="I17" s="263"/>
      <c r="J17" s="263"/>
      <c r="K17" s="263"/>
      <c r="L17" s="264"/>
      <c r="M17" s="262" t="s">
        <v>2636</v>
      </c>
      <c r="N17" s="263" t="s">
        <v>229</v>
      </c>
      <c r="O17" s="263"/>
      <c r="P17" s="262" t="s">
        <v>6072</v>
      </c>
      <c r="Q17" s="265" t="s">
        <v>230</v>
      </c>
      <c r="R17" s="265" t="s">
        <v>230</v>
      </c>
      <c r="S17" s="302" t="s">
        <v>213</v>
      </c>
      <c r="T17" s="251" t="s">
        <v>5846</v>
      </c>
    </row>
    <row r="18" spans="1:20" s="39" customFormat="1" ht="33.75">
      <c r="A18" s="249" t="s">
        <v>4205</v>
      </c>
      <c r="B18" s="249" t="s">
        <v>5790</v>
      </c>
      <c r="C18" s="249" t="s">
        <v>5514</v>
      </c>
      <c r="D18" s="250" t="s">
        <v>6079</v>
      </c>
      <c r="E18" s="251" t="s">
        <v>6071</v>
      </c>
      <c r="F18" s="254"/>
      <c r="G18" s="251"/>
      <c r="H18" s="251"/>
      <c r="I18" s="251"/>
      <c r="J18" s="251"/>
      <c r="K18" s="251"/>
      <c r="L18" s="254"/>
      <c r="M18" s="250" t="s">
        <v>2559</v>
      </c>
      <c r="N18" s="251" t="s">
        <v>229</v>
      </c>
      <c r="O18" s="251"/>
      <c r="P18" s="250" t="s">
        <v>6072</v>
      </c>
      <c r="Q18" s="251" t="s">
        <v>230</v>
      </c>
      <c r="R18" s="251" t="s">
        <v>230</v>
      </c>
      <c r="S18" s="260" t="s">
        <v>213</v>
      </c>
      <c r="T18" s="251" t="s">
        <v>5846</v>
      </c>
    </row>
    <row r="19" spans="1:20" s="39" customFormat="1" ht="56.25" customHeight="1">
      <c r="A19" s="249" t="s">
        <v>4206</v>
      </c>
      <c r="B19" s="249" t="s">
        <v>2560</v>
      </c>
      <c r="C19" s="249" t="s">
        <v>4903</v>
      </c>
      <c r="D19" s="250" t="s">
        <v>5879</v>
      </c>
      <c r="E19" s="251" t="s">
        <v>946</v>
      </c>
      <c r="F19" s="254"/>
      <c r="G19" s="300"/>
      <c r="H19" s="300"/>
      <c r="I19" s="300"/>
      <c r="J19" s="300"/>
      <c r="K19" s="300"/>
      <c r="L19" s="301"/>
      <c r="M19" s="250" t="s">
        <v>2562</v>
      </c>
      <c r="N19" s="251" t="s">
        <v>229</v>
      </c>
      <c r="O19" s="300"/>
      <c r="P19" s="250" t="s">
        <v>5917</v>
      </c>
      <c r="Q19" s="251" t="s">
        <v>230</v>
      </c>
      <c r="R19" s="251" t="s">
        <v>213</v>
      </c>
      <c r="S19" s="251" t="s">
        <v>213</v>
      </c>
      <c r="T19" s="251" t="s">
        <v>5846</v>
      </c>
    </row>
    <row r="20" spans="1:20" s="39" customFormat="1" ht="84" customHeight="1">
      <c r="A20" s="255" t="s">
        <v>4209</v>
      </c>
      <c r="B20" s="255" t="s">
        <v>2842</v>
      </c>
      <c r="C20" s="261" t="s">
        <v>3707</v>
      </c>
      <c r="D20" s="282" t="s">
        <v>2841</v>
      </c>
      <c r="E20" s="263" t="s">
        <v>504</v>
      </c>
      <c r="F20" s="263"/>
      <c r="G20" s="263"/>
      <c r="H20" s="263"/>
      <c r="I20" s="263"/>
      <c r="J20" s="263"/>
      <c r="K20" s="263"/>
      <c r="L20" s="263"/>
      <c r="M20" s="263"/>
      <c r="N20" s="263" t="s">
        <v>229</v>
      </c>
      <c r="O20" s="263"/>
      <c r="P20" s="282" t="s">
        <v>6124</v>
      </c>
      <c r="Q20" s="251" t="s">
        <v>230</v>
      </c>
      <c r="R20" s="263" t="s">
        <v>213</v>
      </c>
      <c r="S20" s="263" t="s">
        <v>213</v>
      </c>
      <c r="T20" s="251" t="s">
        <v>6267</v>
      </c>
    </row>
    <row r="21" spans="1:20" s="39" customFormat="1" ht="84.75" customHeight="1">
      <c r="A21" s="255" t="s">
        <v>4210</v>
      </c>
      <c r="B21" s="255" t="s">
        <v>2843</v>
      </c>
      <c r="C21" s="261" t="s">
        <v>3708</v>
      </c>
      <c r="D21" s="282" t="s">
        <v>3688</v>
      </c>
      <c r="E21" s="263" t="s">
        <v>3715</v>
      </c>
      <c r="F21" s="263"/>
      <c r="G21" s="263"/>
      <c r="H21" s="263"/>
      <c r="I21" s="263"/>
      <c r="J21" s="263"/>
      <c r="K21" s="263"/>
      <c r="L21" s="263"/>
      <c r="M21" s="263"/>
      <c r="N21" s="263" t="s">
        <v>229</v>
      </c>
      <c r="O21" s="263"/>
      <c r="P21" s="282" t="s">
        <v>6124</v>
      </c>
      <c r="Q21" s="251" t="s">
        <v>230</v>
      </c>
      <c r="R21" s="263" t="s">
        <v>213</v>
      </c>
      <c r="S21" s="263" t="s">
        <v>213</v>
      </c>
      <c r="T21" s="251" t="s">
        <v>6267</v>
      </c>
    </row>
    <row r="22" spans="1:20" s="39" customFormat="1" ht="150.75" customHeight="1">
      <c r="A22" s="255" t="s">
        <v>4211</v>
      </c>
      <c r="B22" s="255" t="s">
        <v>2844</v>
      </c>
      <c r="C22" s="261" t="s">
        <v>3709</v>
      </c>
      <c r="D22" s="282" t="s">
        <v>2851</v>
      </c>
      <c r="E22" s="263" t="s">
        <v>504</v>
      </c>
      <c r="F22" s="263"/>
      <c r="G22" s="263"/>
      <c r="H22" s="263"/>
      <c r="I22" s="263"/>
      <c r="J22" s="263"/>
      <c r="K22" s="263"/>
      <c r="L22" s="263"/>
      <c r="M22" s="263"/>
      <c r="N22" s="263" t="s">
        <v>229</v>
      </c>
      <c r="O22" s="263"/>
      <c r="P22" s="282" t="s">
        <v>4588</v>
      </c>
      <c r="Q22" s="251" t="s">
        <v>230</v>
      </c>
      <c r="R22" s="263" t="s">
        <v>213</v>
      </c>
      <c r="S22" s="263" t="s">
        <v>213</v>
      </c>
      <c r="T22" s="251" t="s">
        <v>5060</v>
      </c>
    </row>
    <row r="23" spans="1:20" s="39" customFormat="1" ht="84" customHeight="1">
      <c r="A23" s="255" t="s">
        <v>4212</v>
      </c>
      <c r="B23" s="255" t="s">
        <v>2845</v>
      </c>
      <c r="C23" s="261" t="s">
        <v>3710</v>
      </c>
      <c r="D23" s="282" t="s">
        <v>3687</v>
      </c>
      <c r="E23" s="263" t="s">
        <v>3715</v>
      </c>
      <c r="F23" s="263"/>
      <c r="G23" s="263"/>
      <c r="H23" s="263"/>
      <c r="I23" s="263"/>
      <c r="J23" s="263"/>
      <c r="K23" s="263"/>
      <c r="L23" s="263"/>
      <c r="M23" s="263"/>
      <c r="N23" s="263" t="s">
        <v>229</v>
      </c>
      <c r="O23" s="263"/>
      <c r="P23" s="282" t="s">
        <v>5141</v>
      </c>
      <c r="Q23" s="251" t="s">
        <v>230</v>
      </c>
      <c r="R23" s="263" t="s">
        <v>213</v>
      </c>
      <c r="S23" s="263" t="s">
        <v>213</v>
      </c>
      <c r="T23" s="251" t="s">
        <v>5060</v>
      </c>
    </row>
    <row r="24" spans="1:20" s="39" customFormat="1" ht="88.5" customHeight="1">
      <c r="A24" s="255" t="s">
        <v>4213</v>
      </c>
      <c r="B24" s="255" t="s">
        <v>2846</v>
      </c>
      <c r="C24" s="261" t="s">
        <v>3711</v>
      </c>
      <c r="D24" s="282" t="s">
        <v>2850</v>
      </c>
      <c r="E24" s="263" t="s">
        <v>339</v>
      </c>
      <c r="F24" s="263"/>
      <c r="G24" s="263"/>
      <c r="H24" s="263"/>
      <c r="I24" s="263"/>
      <c r="J24" s="263"/>
      <c r="K24" s="263"/>
      <c r="L24" s="263"/>
      <c r="M24" s="263"/>
      <c r="N24" s="263" t="s">
        <v>229</v>
      </c>
      <c r="O24" s="263"/>
      <c r="P24" s="282" t="s">
        <v>6124</v>
      </c>
      <c r="Q24" s="251" t="s">
        <v>230</v>
      </c>
      <c r="R24" s="263" t="s">
        <v>213</v>
      </c>
      <c r="S24" s="263" t="s">
        <v>213</v>
      </c>
      <c r="T24" s="251" t="s">
        <v>6267</v>
      </c>
    </row>
    <row r="25" spans="1:20" s="39" customFormat="1" ht="91.5" customHeight="1">
      <c r="A25" s="255" t="s">
        <v>4214</v>
      </c>
      <c r="B25" s="255" t="s">
        <v>2847</v>
      </c>
      <c r="C25" s="261" t="s">
        <v>3712</v>
      </c>
      <c r="D25" s="282" t="s">
        <v>3686</v>
      </c>
      <c r="E25" s="263" t="s">
        <v>5539</v>
      </c>
      <c r="F25" s="263"/>
      <c r="G25" s="263"/>
      <c r="H25" s="263"/>
      <c r="I25" s="263"/>
      <c r="J25" s="263"/>
      <c r="K25" s="263"/>
      <c r="L25" s="263"/>
      <c r="M25" s="263"/>
      <c r="N25" s="263" t="s">
        <v>229</v>
      </c>
      <c r="O25" s="263"/>
      <c r="P25" s="282" t="s">
        <v>6124</v>
      </c>
      <c r="Q25" s="251" t="s">
        <v>230</v>
      </c>
      <c r="R25" s="263" t="s">
        <v>213</v>
      </c>
      <c r="S25" s="263" t="s">
        <v>213</v>
      </c>
      <c r="T25" s="251" t="s">
        <v>6267</v>
      </c>
    </row>
    <row r="26" spans="1:20" s="39" customFormat="1" ht="83.25" customHeight="1">
      <c r="A26" s="255" t="s">
        <v>4215</v>
      </c>
      <c r="B26" s="255" t="s">
        <v>2848</v>
      </c>
      <c r="C26" s="261" t="s">
        <v>3713</v>
      </c>
      <c r="D26" s="282" t="s">
        <v>2852</v>
      </c>
      <c r="E26" s="263" t="s">
        <v>339</v>
      </c>
      <c r="F26" s="263"/>
      <c r="G26" s="263"/>
      <c r="H26" s="263"/>
      <c r="I26" s="263"/>
      <c r="J26" s="263"/>
      <c r="K26" s="263"/>
      <c r="L26" s="263"/>
      <c r="M26" s="263"/>
      <c r="N26" s="263" t="s">
        <v>229</v>
      </c>
      <c r="O26" s="263"/>
      <c r="P26" s="282" t="s">
        <v>6124</v>
      </c>
      <c r="Q26" s="251" t="s">
        <v>230</v>
      </c>
      <c r="R26" s="263" t="s">
        <v>213</v>
      </c>
      <c r="S26" s="263" t="s">
        <v>213</v>
      </c>
      <c r="T26" s="251" t="s">
        <v>6267</v>
      </c>
    </row>
    <row r="27" spans="1:20" s="39" customFormat="1" ht="78.75" customHeight="1">
      <c r="A27" s="255" t="s">
        <v>4216</v>
      </c>
      <c r="B27" s="255" t="s">
        <v>2849</v>
      </c>
      <c r="C27" s="261" t="s">
        <v>3714</v>
      </c>
      <c r="D27" s="262" t="s">
        <v>3689</v>
      </c>
      <c r="E27" s="263" t="s">
        <v>5539</v>
      </c>
      <c r="F27" s="263"/>
      <c r="G27" s="263"/>
      <c r="H27" s="263"/>
      <c r="I27" s="263"/>
      <c r="J27" s="263"/>
      <c r="K27" s="263"/>
      <c r="L27" s="263"/>
      <c r="M27" s="263"/>
      <c r="N27" s="263" t="s">
        <v>229</v>
      </c>
      <c r="O27" s="263"/>
      <c r="P27" s="282" t="s">
        <v>6124</v>
      </c>
      <c r="Q27" s="251" t="s">
        <v>230</v>
      </c>
      <c r="R27" s="263" t="s">
        <v>213</v>
      </c>
      <c r="S27" s="263" t="s">
        <v>213</v>
      </c>
      <c r="T27" s="251" t="s">
        <v>6267</v>
      </c>
    </row>
    <row r="28" spans="1:20" s="39" customFormat="1" ht="35.25" customHeight="1">
      <c r="A28" s="255" t="s">
        <v>4991</v>
      </c>
      <c r="B28" s="261" t="s">
        <v>4943</v>
      </c>
      <c r="C28" s="261" t="s">
        <v>219</v>
      </c>
      <c r="D28" s="262" t="s">
        <v>4945</v>
      </c>
      <c r="E28" s="263" t="s">
        <v>1841</v>
      </c>
      <c r="F28" s="263"/>
      <c r="G28" s="263"/>
      <c r="H28" s="263"/>
      <c r="I28" s="263"/>
      <c r="J28" s="263"/>
      <c r="K28" s="263"/>
      <c r="L28" s="263"/>
      <c r="M28" s="263"/>
      <c r="N28" s="263" t="s">
        <v>229</v>
      </c>
      <c r="O28" s="263"/>
      <c r="P28" s="262" t="s">
        <v>4948</v>
      </c>
      <c r="Q28" s="263" t="s">
        <v>230</v>
      </c>
      <c r="R28" s="263" t="s">
        <v>230</v>
      </c>
      <c r="S28" s="263" t="s">
        <v>213</v>
      </c>
      <c r="T28" s="251" t="s">
        <v>5846</v>
      </c>
    </row>
    <row r="29" spans="1:20" ht="33.75">
      <c r="A29" s="255" t="s">
        <v>4992</v>
      </c>
      <c r="B29" s="261" t="s">
        <v>4944</v>
      </c>
      <c r="C29" s="261" t="s">
        <v>222</v>
      </c>
      <c r="D29" s="262" t="s">
        <v>4946</v>
      </c>
      <c r="E29" s="263" t="s">
        <v>1841</v>
      </c>
      <c r="F29" s="263"/>
      <c r="G29" s="263"/>
      <c r="H29" s="263"/>
      <c r="I29" s="263"/>
      <c r="J29" s="263"/>
      <c r="K29" s="263"/>
      <c r="L29" s="263"/>
      <c r="M29" s="263"/>
      <c r="N29" s="263" t="s">
        <v>229</v>
      </c>
      <c r="O29" s="263"/>
      <c r="P29" s="262" t="s">
        <v>4947</v>
      </c>
      <c r="Q29" s="263" t="s">
        <v>230</v>
      </c>
      <c r="R29" s="263" t="s">
        <v>230</v>
      </c>
      <c r="S29" s="263" t="s">
        <v>213</v>
      </c>
      <c r="T29" s="251" t="s">
        <v>5846</v>
      </c>
    </row>
    <row r="30" spans="1:20" ht="60.75" customHeight="1">
      <c r="A30" s="291" t="s">
        <v>6036</v>
      </c>
      <c r="B30" s="291" t="s">
        <v>6010</v>
      </c>
      <c r="C30" s="291" t="s">
        <v>6011</v>
      </c>
      <c r="D30" s="292" t="s">
        <v>6062</v>
      </c>
      <c r="E30" s="260" t="s">
        <v>6013</v>
      </c>
      <c r="F30" s="293"/>
      <c r="G30" s="294"/>
      <c r="H30" s="294"/>
      <c r="I30" s="294"/>
      <c r="J30" s="294"/>
      <c r="K30" s="294"/>
      <c r="L30" s="293"/>
      <c r="M30" s="292"/>
      <c r="N30" s="260" t="s">
        <v>229</v>
      </c>
      <c r="O30" s="294"/>
      <c r="P30" s="292" t="s">
        <v>6014</v>
      </c>
      <c r="Q30" s="260" t="s">
        <v>230</v>
      </c>
      <c r="R30" s="260" t="s">
        <v>230</v>
      </c>
      <c r="S30" s="260" t="s">
        <v>213</v>
      </c>
      <c r="T30" s="251" t="s">
        <v>5846</v>
      </c>
    </row>
    <row r="31" spans="1:20">
      <c r="A31" s="101"/>
      <c r="B31" s="101"/>
      <c r="C31" s="101"/>
      <c r="D31" s="101"/>
      <c r="E31" s="101"/>
      <c r="F31" s="101"/>
      <c r="G31" s="101"/>
      <c r="H31" s="101"/>
      <c r="I31" s="101"/>
      <c r="J31" s="101"/>
      <c r="K31" s="101"/>
      <c r="L31" s="101"/>
      <c r="M31" s="101"/>
      <c r="N31" s="101"/>
      <c r="O31" s="101"/>
      <c r="P31" s="101"/>
      <c r="Q31" s="101"/>
      <c r="R31" s="101"/>
      <c r="S31" s="101"/>
      <c r="T31" s="129"/>
    </row>
  </sheetData>
  <mergeCells count="22">
    <mergeCell ref="N7:N10"/>
    <mergeCell ref="B7:B10"/>
    <mergeCell ref="H7:H10"/>
    <mergeCell ref="I7:I10"/>
    <mergeCell ref="J7:J10"/>
    <mergeCell ref="K7:K10"/>
    <mergeCell ref="R7:R10"/>
    <mergeCell ref="S7:S10"/>
    <mergeCell ref="T7:T10"/>
    <mergeCell ref="A3:F3"/>
    <mergeCell ref="H3:K3"/>
    <mergeCell ref="H4:K4"/>
    <mergeCell ref="Q4:S4"/>
    <mergeCell ref="A7:A10"/>
    <mergeCell ref="C7:C10"/>
    <mergeCell ref="O7:O10"/>
    <mergeCell ref="Q7:Q10"/>
    <mergeCell ref="E7:E10"/>
    <mergeCell ref="D7:D10"/>
    <mergeCell ref="M7:M10"/>
    <mergeCell ref="L7:L10"/>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0FF68F14-194A-450F-8F91-6630C13E037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C5FFCBEF-C763-4297-8CC2-42DF0BE8AF63}">
            <xm:f>'C:\Users\ANFA\AppData\Local\Microsoft\Windows\Temporary Internet Files\Content.Outlook\E2I1UPGE\[MSDS v2.0 TOS 2nd Attempt.xlsx]MAT101Booking'!#REF!=yes</xm:f>
            <x14:dxf>
              <fill>
                <patternFill>
                  <bgColor indexed="43"/>
                </patternFill>
              </fill>
            </x14:dxf>
          </x14:cfRule>
          <xm:sqref>P15</xm:sqref>
        </x14:conditionalFormatting>
        <x14:conditionalFormatting xmlns:xm="http://schemas.microsoft.com/office/excel/2006/main">
          <x14:cfRule type="expression" priority="1" stopIfTrue="1" id="{2920952A-0946-4A17-8CA7-1CFBFB02903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74E14C33-87E7-433F-80D6-60E24D26907B}">
            <xm:f>'C:\Users\ANFA\AppData\Local\Microsoft\Windows\Temporary Internet Files\Content.Outlook\E2I1UPGE\[MSDS v2.0 TOS 2nd Attempt.xlsx]MAT101Booking'!#REF!=yes</xm:f>
            <x14:dxf>
              <fill>
                <patternFill>
                  <bgColor indexed="43"/>
                </patternFill>
              </fill>
            </x14:dxf>
          </x14:cfRule>
          <xm:sqref>P13</xm:sqref>
        </x14:conditionalFormatting>
      </x14:conditionalFormatting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DF0A-1342-4B74-94D6-AFC562DA3B4A}">
  <sheetPr codeName="Sheet31">
    <tabColor theme="8" tint="0.39997558519241921"/>
    <pageSetUpPr fitToPage="1"/>
  </sheetPr>
  <dimension ref="A1:T64"/>
  <sheetViews>
    <sheetView showGridLines="0" topLeftCell="J56" zoomScaleNormal="100" workbookViewId="0">
      <selection activeCell="T64" sqref="T64"/>
    </sheetView>
  </sheetViews>
  <sheetFormatPr defaultColWidth="8.88671875" defaultRowHeight="12.75"/>
  <cols>
    <col min="1" max="1" width="7" style="3" customWidth="1"/>
    <col min="2" max="2" width="14.77734375" style="3" customWidth="1"/>
    <col min="3" max="3" width="19.77734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36.5546875" style="3" customWidth="1"/>
    <col min="12" max="12" width="8.77734375" style="3" customWidth="1"/>
    <col min="13" max="13" width="18.109375" style="3" customWidth="1"/>
    <col min="14" max="14" width="11.886718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892</v>
      </c>
      <c r="B3" s="740"/>
      <c r="C3" s="740"/>
      <c r="D3" s="740"/>
      <c r="E3" s="740"/>
      <c r="F3" s="740"/>
      <c r="G3" s="82"/>
      <c r="H3" s="741" t="s">
        <v>2458</v>
      </c>
      <c r="I3" s="742"/>
      <c r="J3" s="742"/>
      <c r="K3" s="743"/>
      <c r="L3" s="748" t="s">
        <v>1085</v>
      </c>
      <c r="M3" s="807"/>
      <c r="N3" s="488" t="s">
        <v>6111</v>
      </c>
      <c r="O3" s="83" t="s">
        <v>6356</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78.75">
      <c r="A6" s="110" t="s">
        <v>2276</v>
      </c>
      <c r="B6" s="110" t="s">
        <v>896</v>
      </c>
      <c r="C6" s="110" t="s">
        <v>1355</v>
      </c>
      <c r="D6" s="36" t="s">
        <v>1006</v>
      </c>
      <c r="E6" s="35" t="s">
        <v>217</v>
      </c>
      <c r="F6" s="36"/>
      <c r="G6" s="36"/>
      <c r="H6" s="35" t="s">
        <v>210</v>
      </c>
      <c r="I6" s="35" t="s">
        <v>210</v>
      </c>
      <c r="J6" s="35" t="s">
        <v>21</v>
      </c>
      <c r="K6" s="36"/>
      <c r="L6" s="130" t="s">
        <v>756</v>
      </c>
      <c r="M6" s="130" t="s">
        <v>712</v>
      </c>
      <c r="N6" s="35" t="s">
        <v>31</v>
      </c>
      <c r="O6" s="36" t="s">
        <v>5440</v>
      </c>
      <c r="P6" s="94"/>
      <c r="Q6" s="95" t="s">
        <v>213</v>
      </c>
      <c r="R6" s="95" t="s">
        <v>213</v>
      </c>
      <c r="S6" s="111" t="s">
        <v>213</v>
      </c>
      <c r="T6" s="95" t="s">
        <v>2473</v>
      </c>
    </row>
    <row r="7" spans="1:20" s="39" customFormat="1" ht="75.75" customHeight="1">
      <c r="A7" s="110" t="s">
        <v>2277</v>
      </c>
      <c r="B7" s="110" t="s">
        <v>811</v>
      </c>
      <c r="C7" s="110" t="s">
        <v>1349</v>
      </c>
      <c r="D7" s="36" t="s">
        <v>1397</v>
      </c>
      <c r="E7" s="35" t="s">
        <v>217</v>
      </c>
      <c r="F7" s="36"/>
      <c r="G7" s="36" t="s">
        <v>6103</v>
      </c>
      <c r="H7" s="35" t="s">
        <v>210</v>
      </c>
      <c r="I7" s="35" t="s">
        <v>210</v>
      </c>
      <c r="J7" s="35" t="s">
        <v>21</v>
      </c>
      <c r="K7" s="36"/>
      <c r="L7" s="92" t="s">
        <v>211</v>
      </c>
      <c r="M7" s="36" t="s">
        <v>233</v>
      </c>
      <c r="N7" s="35" t="s">
        <v>31</v>
      </c>
      <c r="O7" s="36" t="s">
        <v>5441</v>
      </c>
      <c r="P7" s="94"/>
      <c r="Q7" s="95" t="s">
        <v>213</v>
      </c>
      <c r="R7" s="95" t="s">
        <v>213</v>
      </c>
      <c r="S7" s="111" t="s">
        <v>213</v>
      </c>
      <c r="T7" s="95" t="s">
        <v>5060</v>
      </c>
    </row>
    <row r="8" spans="1:20" s="39" customFormat="1" ht="231.75" customHeight="1">
      <c r="A8" s="133" t="s">
        <v>2278</v>
      </c>
      <c r="B8" s="133" t="s">
        <v>1441</v>
      </c>
      <c r="C8" s="134" t="s">
        <v>1443</v>
      </c>
      <c r="D8" s="130" t="s">
        <v>1444</v>
      </c>
      <c r="E8" s="131" t="s">
        <v>1841</v>
      </c>
      <c r="F8" s="131"/>
      <c r="G8" s="130"/>
      <c r="H8" s="131" t="s">
        <v>210</v>
      </c>
      <c r="I8" s="131" t="s">
        <v>210</v>
      </c>
      <c r="J8" s="131" t="s">
        <v>21</v>
      </c>
      <c r="K8" s="132" t="s">
        <v>4171</v>
      </c>
      <c r="L8" s="132" t="s">
        <v>329</v>
      </c>
      <c r="M8" s="132" t="s">
        <v>715</v>
      </c>
      <c r="N8" s="131" t="s">
        <v>31</v>
      </c>
      <c r="O8" s="36" t="s">
        <v>5442</v>
      </c>
      <c r="P8" s="94"/>
      <c r="Q8" s="95" t="s">
        <v>213</v>
      </c>
      <c r="R8" s="95" t="s">
        <v>213</v>
      </c>
      <c r="S8" s="95" t="s">
        <v>213</v>
      </c>
      <c r="T8" s="95" t="s">
        <v>4307</v>
      </c>
    </row>
    <row r="9" spans="1:20" s="39" customFormat="1" ht="101.25">
      <c r="A9" s="133" t="s">
        <v>2279</v>
      </c>
      <c r="B9" s="133" t="s">
        <v>1445</v>
      </c>
      <c r="C9" s="134" t="s">
        <v>1446</v>
      </c>
      <c r="D9" s="130" t="s">
        <v>1883</v>
      </c>
      <c r="E9" s="131" t="s">
        <v>1846</v>
      </c>
      <c r="F9" s="131"/>
      <c r="G9" s="130"/>
      <c r="H9" s="131" t="s">
        <v>21</v>
      </c>
      <c r="I9" s="131" t="s">
        <v>210</v>
      </c>
      <c r="J9" s="131" t="s">
        <v>21</v>
      </c>
      <c r="K9" s="132" t="s">
        <v>2535</v>
      </c>
      <c r="L9" s="132" t="s">
        <v>211</v>
      </c>
      <c r="M9" s="132" t="s">
        <v>1806</v>
      </c>
      <c r="N9" s="131" t="s">
        <v>155</v>
      </c>
      <c r="O9" s="36" t="s">
        <v>5443</v>
      </c>
      <c r="P9" s="94"/>
      <c r="Q9" s="95" t="s">
        <v>213</v>
      </c>
      <c r="R9" s="95" t="s">
        <v>213</v>
      </c>
      <c r="S9" s="95" t="s">
        <v>213</v>
      </c>
      <c r="T9" s="95" t="s">
        <v>2473</v>
      </c>
    </row>
    <row r="10" spans="1:20" s="39" customFormat="1" ht="110.85" customHeight="1">
      <c r="A10" s="133" t="s">
        <v>2280</v>
      </c>
      <c r="B10" s="133" t="s">
        <v>759</v>
      </c>
      <c r="C10" s="134" t="s">
        <v>1974</v>
      </c>
      <c r="D10" s="130" t="s">
        <v>761</v>
      </c>
      <c r="E10" s="131" t="s">
        <v>708</v>
      </c>
      <c r="F10" s="131"/>
      <c r="G10" s="130"/>
      <c r="H10" s="131" t="s">
        <v>21</v>
      </c>
      <c r="I10" s="131" t="s">
        <v>210</v>
      </c>
      <c r="J10" s="131" t="s">
        <v>21</v>
      </c>
      <c r="K10" s="132" t="s">
        <v>509</v>
      </c>
      <c r="L10" s="132" t="s">
        <v>735</v>
      </c>
      <c r="M10" s="132" t="s">
        <v>715</v>
      </c>
      <c r="N10" s="131" t="s">
        <v>155</v>
      </c>
      <c r="O10" s="36" t="s">
        <v>3991</v>
      </c>
      <c r="P10" s="94"/>
      <c r="Q10" s="95" t="s">
        <v>213</v>
      </c>
      <c r="R10" s="95" t="s">
        <v>213</v>
      </c>
      <c r="S10" s="95" t="s">
        <v>213</v>
      </c>
      <c r="T10" s="95" t="s">
        <v>2473</v>
      </c>
    </row>
    <row r="11" spans="1:20" s="39" customFormat="1" ht="78.75">
      <c r="A11" s="133" t="s">
        <v>2281</v>
      </c>
      <c r="B11" s="133" t="s">
        <v>517</v>
      </c>
      <c r="C11" s="134" t="s">
        <v>1339</v>
      </c>
      <c r="D11" s="130" t="s">
        <v>515</v>
      </c>
      <c r="E11" s="130" t="s">
        <v>217</v>
      </c>
      <c r="F11" s="130"/>
      <c r="G11" s="130"/>
      <c r="H11" s="131" t="s">
        <v>21</v>
      </c>
      <c r="I11" s="131" t="s">
        <v>210</v>
      </c>
      <c r="J11" s="131" t="s">
        <v>21</v>
      </c>
      <c r="K11" s="130" t="s">
        <v>2431</v>
      </c>
      <c r="L11" s="130" t="s">
        <v>516</v>
      </c>
      <c r="M11" s="130" t="s">
        <v>516</v>
      </c>
      <c r="N11" s="131" t="s">
        <v>155</v>
      </c>
      <c r="O11" s="36" t="s">
        <v>5444</v>
      </c>
      <c r="P11" s="133"/>
      <c r="Q11" s="131" t="s">
        <v>213</v>
      </c>
      <c r="R11" s="131" t="s">
        <v>213</v>
      </c>
      <c r="S11" s="131" t="s">
        <v>213</v>
      </c>
      <c r="T11" s="95" t="s">
        <v>2473</v>
      </c>
    </row>
    <row r="12" spans="1:20" s="39" customFormat="1" ht="71.099999999999994" customHeight="1">
      <c r="A12" s="133" t="s">
        <v>2282</v>
      </c>
      <c r="B12" s="133" t="s">
        <v>1227</v>
      </c>
      <c r="C12" s="134" t="s">
        <v>1226</v>
      </c>
      <c r="D12" s="130" t="s">
        <v>1228</v>
      </c>
      <c r="E12" s="131" t="s">
        <v>217</v>
      </c>
      <c r="F12" s="131"/>
      <c r="G12" s="130"/>
      <c r="H12" s="131" t="s">
        <v>21</v>
      </c>
      <c r="I12" s="131" t="s">
        <v>210</v>
      </c>
      <c r="J12" s="131" t="s">
        <v>21</v>
      </c>
      <c r="K12" s="132"/>
      <c r="L12" s="132" t="s">
        <v>21</v>
      </c>
      <c r="M12" s="132" t="s">
        <v>1820</v>
      </c>
      <c r="N12" s="131" t="s">
        <v>155</v>
      </c>
      <c r="O12" s="36" t="s">
        <v>3993</v>
      </c>
      <c r="P12" s="94"/>
      <c r="Q12" s="95" t="s">
        <v>213</v>
      </c>
      <c r="R12" s="95" t="s">
        <v>213</v>
      </c>
      <c r="S12" s="95" t="s">
        <v>213</v>
      </c>
      <c r="T12" s="131" t="s">
        <v>2473</v>
      </c>
    </row>
    <row r="13" spans="1:20" s="39" customFormat="1" ht="40.5" customHeight="1">
      <c r="A13" s="803" t="s">
        <v>2283</v>
      </c>
      <c r="B13" s="803" t="s">
        <v>893</v>
      </c>
      <c r="C13" s="803" t="s">
        <v>894</v>
      </c>
      <c r="D13" s="785" t="s">
        <v>1007</v>
      </c>
      <c r="E13" s="773" t="s">
        <v>394</v>
      </c>
      <c r="F13" s="131" t="s">
        <v>213</v>
      </c>
      <c r="G13" s="130" t="s">
        <v>2021</v>
      </c>
      <c r="H13" s="773" t="s">
        <v>21</v>
      </c>
      <c r="I13" s="773" t="s">
        <v>210</v>
      </c>
      <c r="J13" s="773" t="s">
        <v>243</v>
      </c>
      <c r="K13" s="785"/>
      <c r="L13" s="767" t="s">
        <v>211</v>
      </c>
      <c r="M13" s="785" t="s">
        <v>1829</v>
      </c>
      <c r="N13" s="773" t="s">
        <v>155</v>
      </c>
      <c r="O13" s="785" t="s">
        <v>5445</v>
      </c>
      <c r="P13" s="779"/>
      <c r="Q13" s="761" t="s">
        <v>213</v>
      </c>
      <c r="R13" s="761" t="s">
        <v>213</v>
      </c>
      <c r="S13" s="761" t="s">
        <v>213</v>
      </c>
      <c r="T13" s="761" t="s">
        <v>2473</v>
      </c>
    </row>
    <row r="14" spans="1:20" s="39" customFormat="1" ht="45">
      <c r="A14" s="805"/>
      <c r="B14" s="805"/>
      <c r="C14" s="805"/>
      <c r="D14" s="787"/>
      <c r="E14" s="775"/>
      <c r="F14" s="131" t="s">
        <v>230</v>
      </c>
      <c r="G14" s="130" t="s">
        <v>2022</v>
      </c>
      <c r="H14" s="775"/>
      <c r="I14" s="775"/>
      <c r="J14" s="775"/>
      <c r="K14" s="787"/>
      <c r="L14" s="769"/>
      <c r="M14" s="787"/>
      <c r="N14" s="775"/>
      <c r="O14" s="787"/>
      <c r="P14" s="781"/>
      <c r="Q14" s="763"/>
      <c r="R14" s="763"/>
      <c r="S14" s="763"/>
      <c r="T14" s="763"/>
    </row>
    <row r="15" spans="1:20" s="39" customFormat="1" ht="46.5" customHeight="1">
      <c r="A15" s="764" t="s">
        <v>2284</v>
      </c>
      <c r="B15" s="764" t="s">
        <v>762</v>
      </c>
      <c r="C15" s="803" t="s">
        <v>763</v>
      </c>
      <c r="D15" s="811" t="s">
        <v>545</v>
      </c>
      <c r="E15" s="808" t="s">
        <v>82</v>
      </c>
      <c r="F15" s="182" t="s">
        <v>249</v>
      </c>
      <c r="G15" s="130" t="s">
        <v>1008</v>
      </c>
      <c r="H15" s="808" t="s">
        <v>21</v>
      </c>
      <c r="I15" s="808" t="s">
        <v>210</v>
      </c>
      <c r="J15" s="808" t="s">
        <v>243</v>
      </c>
      <c r="K15" s="853" t="s">
        <v>2432</v>
      </c>
      <c r="L15" s="853" t="s">
        <v>326</v>
      </c>
      <c r="M15" s="853" t="s">
        <v>1052</v>
      </c>
      <c r="N15" s="808" t="s">
        <v>155</v>
      </c>
      <c r="O15" s="811" t="s">
        <v>5446</v>
      </c>
      <c r="P15" s="823"/>
      <c r="Q15" s="808" t="s">
        <v>213</v>
      </c>
      <c r="R15" s="808" t="s">
        <v>213</v>
      </c>
      <c r="S15" s="808" t="s">
        <v>213</v>
      </c>
      <c r="T15" s="808" t="s">
        <v>2473</v>
      </c>
    </row>
    <row r="16" spans="1:20" s="39" customFormat="1" ht="47.25" customHeight="1">
      <c r="A16" s="765"/>
      <c r="B16" s="765"/>
      <c r="C16" s="804"/>
      <c r="D16" s="812"/>
      <c r="E16" s="809"/>
      <c r="F16" s="182" t="s">
        <v>251</v>
      </c>
      <c r="G16" s="130" t="s">
        <v>341</v>
      </c>
      <c r="H16" s="809"/>
      <c r="I16" s="809"/>
      <c r="J16" s="809"/>
      <c r="K16" s="854"/>
      <c r="L16" s="854"/>
      <c r="M16" s="854"/>
      <c r="N16" s="809"/>
      <c r="O16" s="812"/>
      <c r="P16" s="824"/>
      <c r="Q16" s="809"/>
      <c r="R16" s="809"/>
      <c r="S16" s="809"/>
      <c r="T16" s="809"/>
    </row>
    <row r="17" spans="1:20" s="39" customFormat="1" ht="33.75" customHeight="1">
      <c r="A17" s="765"/>
      <c r="B17" s="765"/>
      <c r="C17" s="804"/>
      <c r="D17" s="812"/>
      <c r="E17" s="809"/>
      <c r="F17" s="182" t="s">
        <v>252</v>
      </c>
      <c r="G17" s="130" t="s">
        <v>343</v>
      </c>
      <c r="H17" s="809"/>
      <c r="I17" s="809"/>
      <c r="J17" s="809"/>
      <c r="K17" s="854"/>
      <c r="L17" s="854"/>
      <c r="M17" s="854"/>
      <c r="N17" s="809"/>
      <c r="O17" s="812"/>
      <c r="P17" s="824"/>
      <c r="Q17" s="809"/>
      <c r="R17" s="809"/>
      <c r="S17" s="809"/>
      <c r="T17" s="809"/>
    </row>
    <row r="18" spans="1:20" s="39" customFormat="1" ht="35.25" customHeight="1">
      <c r="A18" s="766"/>
      <c r="B18" s="766"/>
      <c r="C18" s="805"/>
      <c r="D18" s="813"/>
      <c r="E18" s="810"/>
      <c r="F18" s="182" t="s">
        <v>253</v>
      </c>
      <c r="G18" s="130" t="s">
        <v>1856</v>
      </c>
      <c r="H18" s="810"/>
      <c r="I18" s="810"/>
      <c r="J18" s="810"/>
      <c r="K18" s="855"/>
      <c r="L18" s="855"/>
      <c r="M18" s="855"/>
      <c r="N18" s="810"/>
      <c r="O18" s="813"/>
      <c r="P18" s="825"/>
      <c r="Q18" s="810"/>
      <c r="R18" s="810"/>
      <c r="S18" s="810"/>
      <c r="T18" s="810"/>
    </row>
    <row r="19" spans="1:20" s="39" customFormat="1" ht="281.25">
      <c r="A19" s="91" t="s">
        <v>2285</v>
      </c>
      <c r="B19" s="91" t="s">
        <v>1768</v>
      </c>
      <c r="C19" s="110" t="s">
        <v>765</v>
      </c>
      <c r="D19" s="130" t="s">
        <v>1759</v>
      </c>
      <c r="E19" s="131" t="s">
        <v>1785</v>
      </c>
      <c r="F19" s="131"/>
      <c r="G19" s="130"/>
      <c r="H19" s="131" t="s">
        <v>21</v>
      </c>
      <c r="I19" s="131" t="s">
        <v>210</v>
      </c>
      <c r="J19" s="131" t="s">
        <v>21</v>
      </c>
      <c r="K19" s="132" t="s">
        <v>3028</v>
      </c>
      <c r="L19" s="132" t="s">
        <v>326</v>
      </c>
      <c r="M19" s="132" t="s">
        <v>1052</v>
      </c>
      <c r="N19" s="131" t="s">
        <v>155</v>
      </c>
      <c r="O19" s="130" t="s">
        <v>5447</v>
      </c>
      <c r="P19" s="133"/>
      <c r="Q19" s="131" t="s">
        <v>213</v>
      </c>
      <c r="R19" s="131" t="s">
        <v>213</v>
      </c>
      <c r="S19" s="131" t="s">
        <v>213</v>
      </c>
      <c r="T19" s="131" t="s">
        <v>2627</v>
      </c>
    </row>
    <row r="20" spans="1:20" s="39" customFormat="1" ht="32.25" customHeight="1">
      <c r="A20" s="764" t="s">
        <v>2286</v>
      </c>
      <c r="B20" s="764" t="s">
        <v>543</v>
      </c>
      <c r="C20" s="803" t="s">
        <v>544</v>
      </c>
      <c r="D20" s="811" t="s">
        <v>1715</v>
      </c>
      <c r="E20" s="808" t="s">
        <v>82</v>
      </c>
      <c r="F20" s="131" t="s">
        <v>247</v>
      </c>
      <c r="G20" s="130" t="s">
        <v>320</v>
      </c>
      <c r="H20" s="808" t="s">
        <v>21</v>
      </c>
      <c r="I20" s="808" t="s">
        <v>210</v>
      </c>
      <c r="J20" s="808" t="s">
        <v>243</v>
      </c>
      <c r="K20" s="853" t="s">
        <v>2416</v>
      </c>
      <c r="L20" s="853" t="s">
        <v>326</v>
      </c>
      <c r="M20" s="853" t="s">
        <v>1052</v>
      </c>
      <c r="N20" s="808" t="s">
        <v>155</v>
      </c>
      <c r="O20" s="811" t="s">
        <v>5448</v>
      </c>
      <c r="P20" s="823"/>
      <c r="Q20" s="808" t="s">
        <v>213</v>
      </c>
      <c r="R20" s="808" t="s">
        <v>213</v>
      </c>
      <c r="S20" s="808" t="s">
        <v>213</v>
      </c>
      <c r="T20" s="808" t="s">
        <v>2473</v>
      </c>
    </row>
    <row r="21" spans="1:20" s="39" customFormat="1" ht="42" customHeight="1">
      <c r="A21" s="765"/>
      <c r="B21" s="765"/>
      <c r="C21" s="804"/>
      <c r="D21" s="812"/>
      <c r="E21" s="809"/>
      <c r="F21" s="131" t="s">
        <v>249</v>
      </c>
      <c r="G21" s="130" t="s">
        <v>341</v>
      </c>
      <c r="H21" s="809"/>
      <c r="I21" s="809"/>
      <c r="J21" s="809"/>
      <c r="K21" s="854"/>
      <c r="L21" s="854"/>
      <c r="M21" s="854"/>
      <c r="N21" s="809"/>
      <c r="O21" s="812"/>
      <c r="P21" s="824"/>
      <c r="Q21" s="809"/>
      <c r="R21" s="809"/>
      <c r="S21" s="809"/>
      <c r="T21" s="874"/>
    </row>
    <row r="22" spans="1:20" s="39" customFormat="1" ht="29.25" customHeight="1">
      <c r="A22" s="765"/>
      <c r="B22" s="765"/>
      <c r="C22" s="804"/>
      <c r="D22" s="812"/>
      <c r="E22" s="809"/>
      <c r="F22" s="131" t="s">
        <v>250</v>
      </c>
      <c r="G22" s="130" t="s">
        <v>343</v>
      </c>
      <c r="H22" s="809"/>
      <c r="I22" s="809"/>
      <c r="J22" s="809"/>
      <c r="K22" s="854"/>
      <c r="L22" s="854"/>
      <c r="M22" s="854"/>
      <c r="N22" s="809"/>
      <c r="O22" s="812"/>
      <c r="P22" s="824"/>
      <c r="Q22" s="809"/>
      <c r="R22" s="809"/>
      <c r="S22" s="809"/>
      <c r="T22" s="874"/>
    </row>
    <row r="23" spans="1:20" s="39" customFormat="1" ht="44.25" customHeight="1">
      <c r="A23" s="766"/>
      <c r="B23" s="766"/>
      <c r="C23" s="805"/>
      <c r="D23" s="813"/>
      <c r="E23" s="810"/>
      <c r="F23" s="131" t="s">
        <v>251</v>
      </c>
      <c r="G23" s="130" t="s">
        <v>1856</v>
      </c>
      <c r="H23" s="810"/>
      <c r="I23" s="810"/>
      <c r="J23" s="810"/>
      <c r="K23" s="855"/>
      <c r="L23" s="855"/>
      <c r="M23" s="855"/>
      <c r="N23" s="810"/>
      <c r="O23" s="813"/>
      <c r="P23" s="825"/>
      <c r="Q23" s="810"/>
      <c r="R23" s="810"/>
      <c r="S23" s="810"/>
      <c r="T23" s="875"/>
    </row>
    <row r="24" spans="1:20" s="39" customFormat="1" ht="240.75" customHeight="1">
      <c r="A24" s="91" t="s">
        <v>2287</v>
      </c>
      <c r="B24" s="91" t="s">
        <v>546</v>
      </c>
      <c r="C24" s="110" t="s">
        <v>547</v>
      </c>
      <c r="D24" s="130" t="s">
        <v>548</v>
      </c>
      <c r="E24" s="131" t="s">
        <v>325</v>
      </c>
      <c r="F24" s="131"/>
      <c r="G24" s="130"/>
      <c r="H24" s="131" t="s">
        <v>21</v>
      </c>
      <c r="I24" s="131" t="s">
        <v>210</v>
      </c>
      <c r="J24" s="131" t="s">
        <v>21</v>
      </c>
      <c r="K24" s="132" t="s">
        <v>3025</v>
      </c>
      <c r="L24" s="132" t="s">
        <v>326</v>
      </c>
      <c r="M24" s="132" t="s">
        <v>1052</v>
      </c>
      <c r="N24" s="131" t="s">
        <v>155</v>
      </c>
      <c r="O24" s="130" t="s">
        <v>5449</v>
      </c>
      <c r="P24" s="133"/>
      <c r="Q24" s="131" t="s">
        <v>213</v>
      </c>
      <c r="R24" s="131" t="s">
        <v>213</v>
      </c>
      <c r="S24" s="131" t="s">
        <v>213</v>
      </c>
      <c r="T24" s="95" t="s">
        <v>2627</v>
      </c>
    </row>
    <row r="25" spans="1:20" s="39" customFormat="1" ht="54.75" customHeight="1">
      <c r="A25" s="764" t="s">
        <v>2288</v>
      </c>
      <c r="B25" s="764" t="s">
        <v>549</v>
      </c>
      <c r="C25" s="803" t="s">
        <v>1348</v>
      </c>
      <c r="D25" s="811" t="s">
        <v>551</v>
      </c>
      <c r="E25" s="808" t="s">
        <v>82</v>
      </c>
      <c r="F25" s="182" t="s">
        <v>247</v>
      </c>
      <c r="G25" s="130" t="s">
        <v>341</v>
      </c>
      <c r="H25" s="808" t="s">
        <v>21</v>
      </c>
      <c r="I25" s="808" t="s">
        <v>210</v>
      </c>
      <c r="J25" s="808" t="s">
        <v>243</v>
      </c>
      <c r="K25" s="853" t="s">
        <v>2418</v>
      </c>
      <c r="L25" s="853" t="s">
        <v>326</v>
      </c>
      <c r="M25" s="853" t="s">
        <v>1052</v>
      </c>
      <c r="N25" s="808" t="s">
        <v>155</v>
      </c>
      <c r="O25" s="811" t="s">
        <v>5450</v>
      </c>
      <c r="P25" s="823"/>
      <c r="Q25" s="808" t="s">
        <v>213</v>
      </c>
      <c r="R25" s="808" t="s">
        <v>213</v>
      </c>
      <c r="S25" s="808" t="s">
        <v>213</v>
      </c>
      <c r="T25" s="808" t="s">
        <v>2473</v>
      </c>
    </row>
    <row r="26" spans="1:20" s="39" customFormat="1" ht="48" customHeight="1">
      <c r="A26" s="765"/>
      <c r="B26" s="765"/>
      <c r="C26" s="804"/>
      <c r="D26" s="812"/>
      <c r="E26" s="809"/>
      <c r="F26" s="182" t="s">
        <v>249</v>
      </c>
      <c r="G26" s="130" t="s">
        <v>343</v>
      </c>
      <c r="H26" s="809"/>
      <c r="I26" s="809"/>
      <c r="J26" s="809"/>
      <c r="K26" s="854"/>
      <c r="L26" s="854"/>
      <c r="M26" s="854"/>
      <c r="N26" s="809"/>
      <c r="O26" s="812"/>
      <c r="P26" s="824"/>
      <c r="Q26" s="809"/>
      <c r="R26" s="809"/>
      <c r="S26" s="809"/>
      <c r="T26" s="809"/>
    </row>
    <row r="27" spans="1:20" s="39" customFormat="1" ht="39.75" customHeight="1">
      <c r="A27" s="765"/>
      <c r="B27" s="765"/>
      <c r="C27" s="804"/>
      <c r="D27" s="812"/>
      <c r="E27" s="809"/>
      <c r="F27" s="182" t="s">
        <v>250</v>
      </c>
      <c r="G27" s="130" t="s">
        <v>1856</v>
      </c>
      <c r="H27" s="809"/>
      <c r="I27" s="809"/>
      <c r="J27" s="809"/>
      <c r="K27" s="854"/>
      <c r="L27" s="854"/>
      <c r="M27" s="854"/>
      <c r="N27" s="809"/>
      <c r="O27" s="812"/>
      <c r="P27" s="824"/>
      <c r="Q27" s="809"/>
      <c r="R27" s="809"/>
      <c r="S27" s="809"/>
      <c r="T27" s="809"/>
    </row>
    <row r="28" spans="1:20" s="39" customFormat="1" ht="243" customHeight="1">
      <c r="A28" s="91" t="s">
        <v>2289</v>
      </c>
      <c r="B28" s="91" t="s">
        <v>552</v>
      </c>
      <c r="C28" s="110" t="s">
        <v>553</v>
      </c>
      <c r="D28" s="132" t="s">
        <v>554</v>
      </c>
      <c r="E28" s="132" t="s">
        <v>95</v>
      </c>
      <c r="F28" s="132"/>
      <c r="G28" s="132"/>
      <c r="H28" s="131" t="s">
        <v>21</v>
      </c>
      <c r="I28" s="131" t="s">
        <v>210</v>
      </c>
      <c r="J28" s="131" t="s">
        <v>21</v>
      </c>
      <c r="K28" s="132" t="s">
        <v>3725</v>
      </c>
      <c r="L28" s="132" t="s">
        <v>326</v>
      </c>
      <c r="M28" s="132" t="s">
        <v>1052</v>
      </c>
      <c r="N28" s="131" t="s">
        <v>155</v>
      </c>
      <c r="O28" s="130" t="s">
        <v>5451</v>
      </c>
      <c r="P28" s="133"/>
      <c r="Q28" s="131" t="s">
        <v>213</v>
      </c>
      <c r="R28" s="131" t="s">
        <v>213</v>
      </c>
      <c r="S28" s="131" t="s">
        <v>213</v>
      </c>
      <c r="T28" s="95" t="s">
        <v>2627</v>
      </c>
    </row>
    <row r="29" spans="1:20" s="39" customFormat="1" ht="123.75">
      <c r="A29" s="91" t="s">
        <v>2290</v>
      </c>
      <c r="B29" s="91" t="s">
        <v>555</v>
      </c>
      <c r="C29" s="110" t="s">
        <v>556</v>
      </c>
      <c r="D29" s="130" t="s">
        <v>557</v>
      </c>
      <c r="E29" s="131" t="s">
        <v>558</v>
      </c>
      <c r="F29" s="131"/>
      <c r="G29" s="130"/>
      <c r="H29" s="131" t="s">
        <v>21</v>
      </c>
      <c r="I29" s="131" t="s">
        <v>210</v>
      </c>
      <c r="J29" s="131" t="s">
        <v>21</v>
      </c>
      <c r="K29" s="132" t="s">
        <v>4705</v>
      </c>
      <c r="L29" s="132" t="s">
        <v>326</v>
      </c>
      <c r="M29" s="132" t="s">
        <v>559</v>
      </c>
      <c r="N29" s="131" t="s">
        <v>155</v>
      </c>
      <c r="O29" s="130" t="s">
        <v>5452</v>
      </c>
      <c r="P29" s="133"/>
      <c r="Q29" s="131" t="s">
        <v>213</v>
      </c>
      <c r="R29" s="131" t="s">
        <v>213</v>
      </c>
      <c r="S29" s="131" t="s">
        <v>213</v>
      </c>
      <c r="T29" s="95" t="s">
        <v>4307</v>
      </c>
    </row>
    <row r="30" spans="1:20" s="39" customFormat="1" ht="131.25" customHeight="1">
      <c r="A30" s="91" t="s">
        <v>2291</v>
      </c>
      <c r="B30" s="91" t="s">
        <v>560</v>
      </c>
      <c r="C30" s="110" t="s">
        <v>561</v>
      </c>
      <c r="D30" s="130" t="s">
        <v>562</v>
      </c>
      <c r="E30" s="131" t="s">
        <v>558</v>
      </c>
      <c r="F30" s="131"/>
      <c r="G30" s="130"/>
      <c r="H30" s="131" t="s">
        <v>21</v>
      </c>
      <c r="I30" s="131" t="s">
        <v>210</v>
      </c>
      <c r="J30" s="131" t="s">
        <v>21</v>
      </c>
      <c r="K30" s="132" t="s">
        <v>5816</v>
      </c>
      <c r="L30" s="132" t="s">
        <v>326</v>
      </c>
      <c r="M30" s="132" t="s">
        <v>559</v>
      </c>
      <c r="N30" s="131" t="s">
        <v>155</v>
      </c>
      <c r="O30" s="130" t="s">
        <v>5845</v>
      </c>
      <c r="P30" s="133"/>
      <c r="Q30" s="131" t="s">
        <v>213</v>
      </c>
      <c r="R30" s="131" t="s">
        <v>213</v>
      </c>
      <c r="S30" s="131" t="s">
        <v>213</v>
      </c>
      <c r="T30" s="95" t="s">
        <v>5846</v>
      </c>
    </row>
    <row r="31" spans="1:20" s="39" customFormat="1" ht="120.75" customHeight="1">
      <c r="A31" s="110" t="s">
        <v>2292</v>
      </c>
      <c r="B31" s="110" t="s">
        <v>1155</v>
      </c>
      <c r="C31" s="110" t="s">
        <v>1874</v>
      </c>
      <c r="D31" s="36" t="s">
        <v>1009</v>
      </c>
      <c r="E31" s="35" t="s">
        <v>303</v>
      </c>
      <c r="F31" s="36"/>
      <c r="G31" s="36"/>
      <c r="H31" s="35" t="s">
        <v>21</v>
      </c>
      <c r="I31" s="35" t="s">
        <v>210</v>
      </c>
      <c r="J31" s="35" t="s">
        <v>21</v>
      </c>
      <c r="K31" s="36" t="s">
        <v>2460</v>
      </c>
      <c r="L31" s="146" t="s">
        <v>211</v>
      </c>
      <c r="M31" s="130" t="s">
        <v>1807</v>
      </c>
      <c r="N31" s="35" t="s">
        <v>155</v>
      </c>
      <c r="O31" s="130" t="s">
        <v>5453</v>
      </c>
      <c r="P31" s="94"/>
      <c r="Q31" s="167" t="s">
        <v>213</v>
      </c>
      <c r="R31" s="95" t="s">
        <v>213</v>
      </c>
      <c r="S31" s="111" t="s">
        <v>213</v>
      </c>
      <c r="T31" s="95" t="s">
        <v>2627</v>
      </c>
    </row>
    <row r="32" spans="1:20" s="39" customFormat="1" ht="71.25" customHeight="1">
      <c r="A32" s="249" t="s">
        <v>4217</v>
      </c>
      <c r="B32" s="249" t="s">
        <v>4224</v>
      </c>
      <c r="C32" s="249" t="s">
        <v>4225</v>
      </c>
      <c r="D32" s="250" t="s">
        <v>2551</v>
      </c>
      <c r="E32" s="251" t="s">
        <v>6115</v>
      </c>
      <c r="F32" s="297"/>
      <c r="G32" s="298"/>
      <c r="H32" s="298"/>
      <c r="I32" s="298"/>
      <c r="J32" s="298"/>
      <c r="K32" s="298"/>
      <c r="L32" s="297"/>
      <c r="M32" s="250" t="s">
        <v>2552</v>
      </c>
      <c r="N32" s="253" t="s">
        <v>229</v>
      </c>
      <c r="O32" s="299"/>
      <c r="P32" s="250" t="s">
        <v>5869</v>
      </c>
      <c r="Q32" s="251" t="s">
        <v>230</v>
      </c>
      <c r="R32" s="251" t="s">
        <v>213</v>
      </c>
      <c r="S32" s="251" t="s">
        <v>213</v>
      </c>
      <c r="T32" s="251" t="s">
        <v>5846</v>
      </c>
    </row>
    <row r="33" spans="1:20" s="39" customFormat="1" ht="33.75">
      <c r="A33" s="249" t="s">
        <v>4218</v>
      </c>
      <c r="B33" s="249" t="s">
        <v>964</v>
      </c>
      <c r="C33" s="249" t="s">
        <v>2553</v>
      </c>
      <c r="D33" s="250" t="s">
        <v>2631</v>
      </c>
      <c r="E33" s="251" t="s">
        <v>967</v>
      </c>
      <c r="F33" s="254"/>
      <c r="G33" s="300"/>
      <c r="H33" s="300"/>
      <c r="I33" s="300"/>
      <c r="J33" s="300"/>
      <c r="K33" s="300"/>
      <c r="L33" s="301"/>
      <c r="M33" s="250" t="s">
        <v>2555</v>
      </c>
      <c r="N33" s="251" t="s">
        <v>229</v>
      </c>
      <c r="O33" s="300"/>
      <c r="P33" s="250" t="s">
        <v>2834</v>
      </c>
      <c r="Q33" s="251" t="s">
        <v>230</v>
      </c>
      <c r="R33" s="251" t="s">
        <v>213</v>
      </c>
      <c r="S33" s="251" t="s">
        <v>213</v>
      </c>
      <c r="T33" s="251" t="s">
        <v>5060</v>
      </c>
    </row>
    <row r="34" spans="1:20" s="39" customFormat="1" ht="82.5" customHeight="1">
      <c r="A34" s="249" t="s">
        <v>4219</v>
      </c>
      <c r="B34" s="249" t="s">
        <v>2547</v>
      </c>
      <c r="C34" s="249" t="s">
        <v>2548</v>
      </c>
      <c r="D34" s="250" t="s">
        <v>5871</v>
      </c>
      <c r="E34" s="251" t="s">
        <v>2549</v>
      </c>
      <c r="F34" s="301"/>
      <c r="G34" s="300"/>
      <c r="H34" s="300"/>
      <c r="I34" s="300"/>
      <c r="J34" s="300"/>
      <c r="K34" s="300"/>
      <c r="L34" s="301"/>
      <c r="M34" s="250" t="s">
        <v>2550</v>
      </c>
      <c r="N34" s="251" t="s">
        <v>229</v>
      </c>
      <c r="O34" s="300"/>
      <c r="P34" s="252" t="s">
        <v>5867</v>
      </c>
      <c r="Q34" s="251" t="s">
        <v>230</v>
      </c>
      <c r="R34" s="251" t="s">
        <v>213</v>
      </c>
      <c r="S34" s="260" t="s">
        <v>213</v>
      </c>
      <c r="T34" s="251" t="s">
        <v>5846</v>
      </c>
    </row>
    <row r="35" spans="1:20" s="39" customFormat="1" ht="33.75">
      <c r="A35" s="249" t="s">
        <v>4220</v>
      </c>
      <c r="B35" s="249" t="s">
        <v>4891</v>
      </c>
      <c r="C35" s="249" t="s">
        <v>4893</v>
      </c>
      <c r="D35" s="250" t="s">
        <v>4917</v>
      </c>
      <c r="E35" s="251" t="s">
        <v>2558</v>
      </c>
      <c r="F35" s="301"/>
      <c r="G35" s="300"/>
      <c r="H35" s="300"/>
      <c r="I35" s="300"/>
      <c r="J35" s="300"/>
      <c r="K35" s="300"/>
      <c r="L35" s="301"/>
      <c r="M35" s="250" t="s">
        <v>2565</v>
      </c>
      <c r="N35" s="251" t="s">
        <v>229</v>
      </c>
      <c r="O35" s="300"/>
      <c r="P35" s="250" t="s">
        <v>5899</v>
      </c>
      <c r="Q35" s="251" t="s">
        <v>230</v>
      </c>
      <c r="R35" s="251" t="s">
        <v>213</v>
      </c>
      <c r="S35" s="260" t="s">
        <v>213</v>
      </c>
      <c r="T35" s="251" t="s">
        <v>6267</v>
      </c>
    </row>
    <row r="36" spans="1:20" s="39" customFormat="1" ht="33.75">
      <c r="A36" s="249" t="s">
        <v>4221</v>
      </c>
      <c r="B36" s="261" t="s">
        <v>5794</v>
      </c>
      <c r="C36" s="261" t="s">
        <v>5515</v>
      </c>
      <c r="D36" s="262" t="s">
        <v>6078</v>
      </c>
      <c r="E36" s="263" t="s">
        <v>6071</v>
      </c>
      <c r="F36" s="264"/>
      <c r="G36" s="263"/>
      <c r="H36" s="263"/>
      <c r="I36" s="263"/>
      <c r="J36" s="263"/>
      <c r="K36" s="263"/>
      <c r="L36" s="264"/>
      <c r="M36" s="262" t="s">
        <v>2636</v>
      </c>
      <c r="N36" s="263" t="s">
        <v>229</v>
      </c>
      <c r="O36" s="263"/>
      <c r="P36" s="262" t="s">
        <v>6072</v>
      </c>
      <c r="Q36" s="265" t="s">
        <v>230</v>
      </c>
      <c r="R36" s="265" t="s">
        <v>230</v>
      </c>
      <c r="S36" s="302" t="s">
        <v>213</v>
      </c>
      <c r="T36" s="251" t="s">
        <v>5846</v>
      </c>
    </row>
    <row r="37" spans="1:20" s="39" customFormat="1" ht="33.75">
      <c r="A37" s="249" t="s">
        <v>4222</v>
      </c>
      <c r="B37" s="249" t="s">
        <v>5790</v>
      </c>
      <c r="C37" s="249" t="s">
        <v>5514</v>
      </c>
      <c r="D37" s="250" t="s">
        <v>6079</v>
      </c>
      <c r="E37" s="251" t="s">
        <v>6071</v>
      </c>
      <c r="F37" s="254"/>
      <c r="G37" s="251"/>
      <c r="H37" s="251"/>
      <c r="I37" s="251"/>
      <c r="J37" s="251"/>
      <c r="K37" s="251"/>
      <c r="L37" s="254"/>
      <c r="M37" s="250" t="s">
        <v>2559</v>
      </c>
      <c r="N37" s="251" t="s">
        <v>229</v>
      </c>
      <c r="O37" s="251"/>
      <c r="P37" s="250" t="s">
        <v>6072</v>
      </c>
      <c r="Q37" s="251" t="s">
        <v>230</v>
      </c>
      <c r="R37" s="251" t="s">
        <v>230</v>
      </c>
      <c r="S37" s="260" t="s">
        <v>213</v>
      </c>
      <c r="T37" s="251" t="s">
        <v>5846</v>
      </c>
    </row>
    <row r="38" spans="1:20" s="39" customFormat="1" ht="54.75" customHeight="1">
      <c r="A38" s="249" t="s">
        <v>4223</v>
      </c>
      <c r="B38" s="249" t="s">
        <v>2560</v>
      </c>
      <c r="C38" s="249" t="s">
        <v>4903</v>
      </c>
      <c r="D38" s="250" t="s">
        <v>5879</v>
      </c>
      <c r="E38" s="251" t="s">
        <v>946</v>
      </c>
      <c r="F38" s="254"/>
      <c r="G38" s="300"/>
      <c r="H38" s="300"/>
      <c r="I38" s="300"/>
      <c r="J38" s="300"/>
      <c r="K38" s="300"/>
      <c r="L38" s="301"/>
      <c r="M38" s="250" t="s">
        <v>2562</v>
      </c>
      <c r="N38" s="251" t="s">
        <v>229</v>
      </c>
      <c r="O38" s="300"/>
      <c r="P38" s="250" t="s">
        <v>5917</v>
      </c>
      <c r="Q38" s="251" t="s">
        <v>230</v>
      </c>
      <c r="R38" s="251" t="s">
        <v>213</v>
      </c>
      <c r="S38" s="251" t="s">
        <v>213</v>
      </c>
      <c r="T38" s="251" t="s">
        <v>5846</v>
      </c>
    </row>
    <row r="39" spans="1:20" s="39" customFormat="1" ht="82.5" customHeight="1">
      <c r="A39" s="255" t="s">
        <v>4226</v>
      </c>
      <c r="B39" s="255" t="s">
        <v>4031</v>
      </c>
      <c r="C39" s="261" t="s">
        <v>4032</v>
      </c>
      <c r="D39" s="282" t="s">
        <v>5930</v>
      </c>
      <c r="E39" s="263" t="s">
        <v>504</v>
      </c>
      <c r="F39" s="263"/>
      <c r="G39" s="263"/>
      <c r="H39" s="263"/>
      <c r="I39" s="263"/>
      <c r="J39" s="263"/>
      <c r="K39" s="263"/>
      <c r="L39" s="263"/>
      <c r="M39" s="263"/>
      <c r="N39" s="263" t="s">
        <v>229</v>
      </c>
      <c r="O39" s="263"/>
      <c r="P39" s="282" t="s">
        <v>6124</v>
      </c>
      <c r="Q39" s="263" t="s">
        <v>230</v>
      </c>
      <c r="R39" s="263" t="s">
        <v>213</v>
      </c>
      <c r="S39" s="263" t="s">
        <v>213</v>
      </c>
      <c r="T39" s="251" t="s">
        <v>6267</v>
      </c>
    </row>
    <row r="40" spans="1:20" s="39" customFormat="1" ht="84.75" customHeight="1">
      <c r="A40" s="255" t="s">
        <v>4227</v>
      </c>
      <c r="B40" s="255" t="s">
        <v>4033</v>
      </c>
      <c r="C40" s="261" t="s">
        <v>4034</v>
      </c>
      <c r="D40" s="282" t="s">
        <v>4035</v>
      </c>
      <c r="E40" s="263" t="s">
        <v>3715</v>
      </c>
      <c r="F40" s="263"/>
      <c r="G40" s="263"/>
      <c r="H40" s="263"/>
      <c r="I40" s="263"/>
      <c r="J40" s="263"/>
      <c r="K40" s="263"/>
      <c r="L40" s="263"/>
      <c r="M40" s="263"/>
      <c r="N40" s="263" t="s">
        <v>229</v>
      </c>
      <c r="O40" s="263"/>
      <c r="P40" s="282" t="s">
        <v>6124</v>
      </c>
      <c r="Q40" s="263" t="s">
        <v>230</v>
      </c>
      <c r="R40" s="263" t="s">
        <v>213</v>
      </c>
      <c r="S40" s="263" t="s">
        <v>213</v>
      </c>
      <c r="T40" s="251" t="s">
        <v>6267</v>
      </c>
    </row>
    <row r="41" spans="1:20" s="39" customFormat="1" ht="159" customHeight="1">
      <c r="A41" s="255" t="s">
        <v>4228</v>
      </c>
      <c r="B41" s="255" t="s">
        <v>4036</v>
      </c>
      <c r="C41" s="261" t="s">
        <v>4037</v>
      </c>
      <c r="D41" s="282" t="s">
        <v>4038</v>
      </c>
      <c r="E41" s="263" t="s">
        <v>5020</v>
      </c>
      <c r="F41" s="263"/>
      <c r="G41" s="263"/>
      <c r="H41" s="263"/>
      <c r="I41" s="263"/>
      <c r="J41" s="263"/>
      <c r="K41" s="263"/>
      <c r="L41" s="263"/>
      <c r="M41" s="263"/>
      <c r="N41" s="263" t="s">
        <v>229</v>
      </c>
      <c r="O41" s="263"/>
      <c r="P41" s="282" t="s">
        <v>4596</v>
      </c>
      <c r="Q41" s="263" t="s">
        <v>230</v>
      </c>
      <c r="R41" s="263" t="s">
        <v>213</v>
      </c>
      <c r="S41" s="263" t="s">
        <v>213</v>
      </c>
      <c r="T41" s="251" t="s">
        <v>5060</v>
      </c>
    </row>
    <row r="42" spans="1:20" s="39" customFormat="1" ht="80.099999999999994" customHeight="1">
      <c r="A42" s="255" t="s">
        <v>4229</v>
      </c>
      <c r="B42" s="255" t="s">
        <v>4039</v>
      </c>
      <c r="C42" s="261" t="s">
        <v>4040</v>
      </c>
      <c r="D42" s="282" t="s">
        <v>4041</v>
      </c>
      <c r="E42" s="263" t="s">
        <v>3715</v>
      </c>
      <c r="F42" s="263"/>
      <c r="G42" s="263"/>
      <c r="H42" s="263"/>
      <c r="I42" s="263"/>
      <c r="J42" s="263"/>
      <c r="K42" s="263"/>
      <c r="L42" s="263"/>
      <c r="M42" s="263"/>
      <c r="N42" s="263" t="s">
        <v>229</v>
      </c>
      <c r="O42" s="263"/>
      <c r="P42" s="282" t="s">
        <v>5147</v>
      </c>
      <c r="Q42" s="263" t="s">
        <v>230</v>
      </c>
      <c r="R42" s="263" t="s">
        <v>213</v>
      </c>
      <c r="S42" s="263" t="s">
        <v>213</v>
      </c>
      <c r="T42" s="251" t="s">
        <v>5060</v>
      </c>
    </row>
    <row r="43" spans="1:20" s="39" customFormat="1" ht="94.5" customHeight="1">
      <c r="A43" s="255" t="s">
        <v>4230</v>
      </c>
      <c r="B43" s="255" t="s">
        <v>4042</v>
      </c>
      <c r="C43" s="261" t="s">
        <v>4043</v>
      </c>
      <c r="D43" s="282" t="s">
        <v>4044</v>
      </c>
      <c r="E43" s="263" t="s">
        <v>1201</v>
      </c>
      <c r="F43" s="263"/>
      <c r="G43" s="263"/>
      <c r="H43" s="263"/>
      <c r="I43" s="263"/>
      <c r="J43" s="263"/>
      <c r="K43" s="263"/>
      <c r="L43" s="263"/>
      <c r="M43" s="263"/>
      <c r="N43" s="263" t="s">
        <v>229</v>
      </c>
      <c r="O43" s="263"/>
      <c r="P43" s="282" t="s">
        <v>6124</v>
      </c>
      <c r="Q43" s="263" t="s">
        <v>230</v>
      </c>
      <c r="R43" s="263" t="s">
        <v>213</v>
      </c>
      <c r="S43" s="263" t="s">
        <v>213</v>
      </c>
      <c r="T43" s="251" t="s">
        <v>6267</v>
      </c>
    </row>
    <row r="44" spans="1:20" s="39" customFormat="1" ht="88.5" customHeight="1">
      <c r="A44" s="255" t="s">
        <v>4231</v>
      </c>
      <c r="B44" s="255" t="s">
        <v>4045</v>
      </c>
      <c r="C44" s="261" t="s">
        <v>4046</v>
      </c>
      <c r="D44" s="282" t="s">
        <v>4047</v>
      </c>
      <c r="E44" s="263" t="s">
        <v>5540</v>
      </c>
      <c r="F44" s="263"/>
      <c r="G44" s="263"/>
      <c r="H44" s="263"/>
      <c r="I44" s="263"/>
      <c r="J44" s="263"/>
      <c r="K44" s="263"/>
      <c r="L44" s="263"/>
      <c r="M44" s="263"/>
      <c r="N44" s="263" t="s">
        <v>229</v>
      </c>
      <c r="O44" s="263"/>
      <c r="P44" s="282" t="s">
        <v>6124</v>
      </c>
      <c r="Q44" s="263" t="s">
        <v>230</v>
      </c>
      <c r="R44" s="263" t="s">
        <v>213</v>
      </c>
      <c r="S44" s="263" t="s">
        <v>213</v>
      </c>
      <c r="T44" s="251" t="s">
        <v>6267</v>
      </c>
    </row>
    <row r="45" spans="1:20" s="39" customFormat="1" ht="94.5" customHeight="1">
      <c r="A45" s="255" t="s">
        <v>4232</v>
      </c>
      <c r="B45" s="255" t="s">
        <v>4048</v>
      </c>
      <c r="C45" s="261" t="s">
        <v>4049</v>
      </c>
      <c r="D45" s="282" t="s">
        <v>4050</v>
      </c>
      <c r="E45" s="263" t="s">
        <v>1201</v>
      </c>
      <c r="F45" s="263"/>
      <c r="G45" s="263"/>
      <c r="H45" s="263"/>
      <c r="I45" s="263"/>
      <c r="J45" s="263"/>
      <c r="K45" s="263"/>
      <c r="L45" s="263"/>
      <c r="M45" s="263"/>
      <c r="N45" s="263" t="s">
        <v>229</v>
      </c>
      <c r="O45" s="263"/>
      <c r="P45" s="282" t="s">
        <v>6124</v>
      </c>
      <c r="Q45" s="263" t="s">
        <v>230</v>
      </c>
      <c r="R45" s="263" t="s">
        <v>213</v>
      </c>
      <c r="S45" s="263" t="s">
        <v>213</v>
      </c>
      <c r="T45" s="251" t="s">
        <v>6267</v>
      </c>
    </row>
    <row r="46" spans="1:20" s="39" customFormat="1" ht="87.75" customHeight="1">
      <c r="A46" s="255" t="s">
        <v>4233</v>
      </c>
      <c r="B46" s="255" t="s">
        <v>4051</v>
      </c>
      <c r="C46" s="261" t="s">
        <v>4052</v>
      </c>
      <c r="D46" s="262" t="s">
        <v>4053</v>
      </c>
      <c r="E46" s="263" t="s">
        <v>5540</v>
      </c>
      <c r="F46" s="263"/>
      <c r="G46" s="263"/>
      <c r="H46" s="263"/>
      <c r="I46" s="263"/>
      <c r="J46" s="263"/>
      <c r="K46" s="263"/>
      <c r="L46" s="263"/>
      <c r="M46" s="263"/>
      <c r="N46" s="263" t="s">
        <v>229</v>
      </c>
      <c r="O46" s="263"/>
      <c r="P46" s="282" t="s">
        <v>6124</v>
      </c>
      <c r="Q46" s="263" t="s">
        <v>230</v>
      </c>
      <c r="R46" s="263" t="s">
        <v>213</v>
      </c>
      <c r="S46" s="263" t="s">
        <v>213</v>
      </c>
      <c r="T46" s="251" t="s">
        <v>6267</v>
      </c>
    </row>
    <row r="47" spans="1:20" s="39" customFormat="1" ht="83.25" customHeight="1">
      <c r="A47" s="255" t="s">
        <v>4234</v>
      </c>
      <c r="B47" s="255" t="s">
        <v>3920</v>
      </c>
      <c r="C47" s="261" t="s">
        <v>3921</v>
      </c>
      <c r="D47" s="282" t="s">
        <v>5928</v>
      </c>
      <c r="E47" s="263" t="s">
        <v>504</v>
      </c>
      <c r="F47" s="263"/>
      <c r="G47" s="263"/>
      <c r="H47" s="263"/>
      <c r="I47" s="263"/>
      <c r="J47" s="263"/>
      <c r="K47" s="263"/>
      <c r="L47" s="263"/>
      <c r="M47" s="263"/>
      <c r="N47" s="263" t="s">
        <v>229</v>
      </c>
      <c r="O47" s="263"/>
      <c r="P47" s="282" t="s">
        <v>6124</v>
      </c>
      <c r="Q47" s="263" t="s">
        <v>230</v>
      </c>
      <c r="R47" s="263" t="s">
        <v>213</v>
      </c>
      <c r="S47" s="263" t="s">
        <v>213</v>
      </c>
      <c r="T47" s="251" t="s">
        <v>6267</v>
      </c>
    </row>
    <row r="48" spans="1:20" s="39" customFormat="1" ht="81.599999999999994" customHeight="1">
      <c r="A48" s="255" t="s">
        <v>4235</v>
      </c>
      <c r="B48" s="255" t="s">
        <v>3922</v>
      </c>
      <c r="C48" s="261" t="s">
        <v>3923</v>
      </c>
      <c r="D48" s="282" t="s">
        <v>3924</v>
      </c>
      <c r="E48" s="263" t="s">
        <v>3715</v>
      </c>
      <c r="F48" s="263"/>
      <c r="G48" s="263"/>
      <c r="H48" s="263"/>
      <c r="I48" s="263"/>
      <c r="J48" s="263"/>
      <c r="K48" s="263"/>
      <c r="L48" s="263"/>
      <c r="M48" s="263"/>
      <c r="N48" s="263" t="s">
        <v>229</v>
      </c>
      <c r="O48" s="263"/>
      <c r="P48" s="282" t="s">
        <v>6124</v>
      </c>
      <c r="Q48" s="263" t="s">
        <v>230</v>
      </c>
      <c r="R48" s="263" t="s">
        <v>213</v>
      </c>
      <c r="S48" s="263" t="s">
        <v>213</v>
      </c>
      <c r="T48" s="251" t="s">
        <v>6267</v>
      </c>
    </row>
    <row r="49" spans="1:20" s="39" customFormat="1" ht="181.5" customHeight="1">
      <c r="A49" s="255" t="s">
        <v>4236</v>
      </c>
      <c r="B49" s="255" t="s">
        <v>3925</v>
      </c>
      <c r="C49" s="261" t="s">
        <v>3926</v>
      </c>
      <c r="D49" s="282" t="s">
        <v>3927</v>
      </c>
      <c r="E49" s="263" t="s">
        <v>504</v>
      </c>
      <c r="F49" s="263"/>
      <c r="G49" s="263"/>
      <c r="H49" s="263"/>
      <c r="I49" s="263"/>
      <c r="J49" s="263"/>
      <c r="K49" s="263"/>
      <c r="L49" s="263"/>
      <c r="M49" s="263"/>
      <c r="N49" s="263" t="s">
        <v>229</v>
      </c>
      <c r="O49" s="263"/>
      <c r="P49" s="282" t="s">
        <v>4604</v>
      </c>
      <c r="Q49" s="263" t="s">
        <v>230</v>
      </c>
      <c r="R49" s="263" t="s">
        <v>213</v>
      </c>
      <c r="S49" s="263" t="s">
        <v>213</v>
      </c>
      <c r="T49" s="251" t="s">
        <v>5060</v>
      </c>
    </row>
    <row r="50" spans="1:20" s="39" customFormat="1" ht="81.599999999999994" customHeight="1">
      <c r="A50" s="255" t="s">
        <v>4237</v>
      </c>
      <c r="B50" s="255" t="s">
        <v>3928</v>
      </c>
      <c r="C50" s="261" t="s">
        <v>3929</v>
      </c>
      <c r="D50" s="282" t="s">
        <v>3930</v>
      </c>
      <c r="E50" s="263" t="s">
        <v>3715</v>
      </c>
      <c r="F50" s="263"/>
      <c r="G50" s="263"/>
      <c r="H50" s="263"/>
      <c r="I50" s="263"/>
      <c r="J50" s="263"/>
      <c r="K50" s="263"/>
      <c r="L50" s="263"/>
      <c r="M50" s="263"/>
      <c r="N50" s="263" t="s">
        <v>229</v>
      </c>
      <c r="O50" s="263"/>
      <c r="P50" s="282" t="s">
        <v>5152</v>
      </c>
      <c r="Q50" s="263" t="s">
        <v>230</v>
      </c>
      <c r="R50" s="263" t="s">
        <v>213</v>
      </c>
      <c r="S50" s="263" t="s">
        <v>213</v>
      </c>
      <c r="T50" s="251" t="s">
        <v>5060</v>
      </c>
    </row>
    <row r="51" spans="1:20" s="39" customFormat="1" ht="81" customHeight="1">
      <c r="A51" s="255" t="s">
        <v>4238</v>
      </c>
      <c r="B51" s="255" t="s">
        <v>3931</v>
      </c>
      <c r="C51" s="261" t="s">
        <v>3932</v>
      </c>
      <c r="D51" s="282" t="s">
        <v>3933</v>
      </c>
      <c r="E51" s="263" t="s">
        <v>339</v>
      </c>
      <c r="F51" s="263"/>
      <c r="G51" s="263"/>
      <c r="H51" s="263"/>
      <c r="I51" s="263"/>
      <c r="J51" s="263"/>
      <c r="K51" s="263"/>
      <c r="L51" s="263"/>
      <c r="M51" s="263"/>
      <c r="N51" s="263" t="s">
        <v>229</v>
      </c>
      <c r="O51" s="263"/>
      <c r="P51" s="282" t="s">
        <v>6124</v>
      </c>
      <c r="Q51" s="263" t="s">
        <v>230</v>
      </c>
      <c r="R51" s="263" t="s">
        <v>213</v>
      </c>
      <c r="S51" s="263" t="s">
        <v>213</v>
      </c>
      <c r="T51" s="251" t="s">
        <v>6267</v>
      </c>
    </row>
    <row r="52" spans="1:20" s="39" customFormat="1" ht="80.25" customHeight="1">
      <c r="A52" s="255" t="s">
        <v>4239</v>
      </c>
      <c r="B52" s="255" t="s">
        <v>3934</v>
      </c>
      <c r="C52" s="261" t="s">
        <v>3935</v>
      </c>
      <c r="D52" s="282" t="s">
        <v>3936</v>
      </c>
      <c r="E52" s="263" t="s">
        <v>5539</v>
      </c>
      <c r="F52" s="263"/>
      <c r="G52" s="263"/>
      <c r="H52" s="263"/>
      <c r="I52" s="263"/>
      <c r="J52" s="263"/>
      <c r="K52" s="263"/>
      <c r="L52" s="263"/>
      <c r="M52" s="263"/>
      <c r="N52" s="263" t="s">
        <v>229</v>
      </c>
      <c r="O52" s="263"/>
      <c r="P52" s="282" t="s">
        <v>6124</v>
      </c>
      <c r="Q52" s="263" t="s">
        <v>230</v>
      </c>
      <c r="R52" s="263" t="s">
        <v>213</v>
      </c>
      <c r="S52" s="263" t="s">
        <v>213</v>
      </c>
      <c r="T52" s="251" t="s">
        <v>6267</v>
      </c>
    </row>
    <row r="53" spans="1:20" s="39" customFormat="1" ht="78.75">
      <c r="A53" s="255" t="s">
        <v>4240</v>
      </c>
      <c r="B53" s="255" t="s">
        <v>3937</v>
      </c>
      <c r="C53" s="261" t="s">
        <v>3938</v>
      </c>
      <c r="D53" s="282" t="s">
        <v>3939</v>
      </c>
      <c r="E53" s="263" t="s">
        <v>339</v>
      </c>
      <c r="F53" s="263"/>
      <c r="G53" s="263"/>
      <c r="H53" s="263"/>
      <c r="I53" s="263"/>
      <c r="J53" s="263"/>
      <c r="K53" s="263"/>
      <c r="L53" s="263"/>
      <c r="M53" s="263"/>
      <c r="N53" s="263" t="s">
        <v>229</v>
      </c>
      <c r="O53" s="263"/>
      <c r="P53" s="282" t="s">
        <v>6124</v>
      </c>
      <c r="Q53" s="263" t="s">
        <v>230</v>
      </c>
      <c r="R53" s="263" t="s">
        <v>213</v>
      </c>
      <c r="S53" s="263" t="s">
        <v>213</v>
      </c>
      <c r="T53" s="251" t="s">
        <v>6267</v>
      </c>
    </row>
    <row r="54" spans="1:20" s="39" customFormat="1" ht="84" customHeight="1">
      <c r="A54" s="255" t="s">
        <v>4241</v>
      </c>
      <c r="B54" s="255" t="s">
        <v>3940</v>
      </c>
      <c r="C54" s="261" t="s">
        <v>3941</v>
      </c>
      <c r="D54" s="262" t="s">
        <v>3942</v>
      </c>
      <c r="E54" s="263" t="s">
        <v>5539</v>
      </c>
      <c r="F54" s="263"/>
      <c r="G54" s="263"/>
      <c r="H54" s="263"/>
      <c r="I54" s="263"/>
      <c r="J54" s="263"/>
      <c r="K54" s="263"/>
      <c r="L54" s="263"/>
      <c r="M54" s="263"/>
      <c r="N54" s="263" t="s">
        <v>229</v>
      </c>
      <c r="O54" s="263"/>
      <c r="P54" s="282" t="s">
        <v>6124</v>
      </c>
      <c r="Q54" s="263" t="s">
        <v>230</v>
      </c>
      <c r="R54" s="263" t="s">
        <v>213</v>
      </c>
      <c r="S54" s="263" t="s">
        <v>213</v>
      </c>
      <c r="T54" s="251" t="s">
        <v>6267</v>
      </c>
    </row>
    <row r="55" spans="1:20" s="39" customFormat="1" ht="87.75" customHeight="1">
      <c r="A55" s="255" t="s">
        <v>4242</v>
      </c>
      <c r="B55" s="255" t="s">
        <v>3947</v>
      </c>
      <c r="C55" s="261" t="s">
        <v>3948</v>
      </c>
      <c r="D55" s="282" t="s">
        <v>5929</v>
      </c>
      <c r="E55" s="263" t="s">
        <v>504</v>
      </c>
      <c r="F55" s="263"/>
      <c r="G55" s="263"/>
      <c r="H55" s="263"/>
      <c r="I55" s="263"/>
      <c r="J55" s="263"/>
      <c r="K55" s="263"/>
      <c r="L55" s="263"/>
      <c r="M55" s="263"/>
      <c r="N55" s="263" t="s">
        <v>229</v>
      </c>
      <c r="O55" s="263"/>
      <c r="P55" s="282" t="s">
        <v>6124</v>
      </c>
      <c r="Q55" s="263" t="s">
        <v>230</v>
      </c>
      <c r="R55" s="263" t="s">
        <v>213</v>
      </c>
      <c r="S55" s="263" t="s">
        <v>213</v>
      </c>
      <c r="T55" s="251" t="s">
        <v>6267</v>
      </c>
    </row>
    <row r="56" spans="1:20" s="39" customFormat="1" ht="80.099999999999994" customHeight="1">
      <c r="A56" s="255" t="s">
        <v>4243</v>
      </c>
      <c r="B56" s="255" t="s">
        <v>3949</v>
      </c>
      <c r="C56" s="261" t="s">
        <v>3950</v>
      </c>
      <c r="D56" s="282" t="s">
        <v>3951</v>
      </c>
      <c r="E56" s="263" t="s">
        <v>3715</v>
      </c>
      <c r="F56" s="263"/>
      <c r="G56" s="263"/>
      <c r="H56" s="263"/>
      <c r="I56" s="263"/>
      <c r="J56" s="263"/>
      <c r="K56" s="263"/>
      <c r="L56" s="263"/>
      <c r="M56" s="263"/>
      <c r="N56" s="263" t="s">
        <v>229</v>
      </c>
      <c r="O56" s="263"/>
      <c r="P56" s="282" t="s">
        <v>6124</v>
      </c>
      <c r="Q56" s="263" t="s">
        <v>230</v>
      </c>
      <c r="R56" s="263" t="s">
        <v>213</v>
      </c>
      <c r="S56" s="263" t="s">
        <v>213</v>
      </c>
      <c r="T56" s="251" t="s">
        <v>6267</v>
      </c>
    </row>
    <row r="57" spans="1:20" s="39" customFormat="1" ht="178.5" customHeight="1">
      <c r="A57" s="255" t="s">
        <v>4244</v>
      </c>
      <c r="B57" s="255" t="s">
        <v>3952</v>
      </c>
      <c r="C57" s="261" t="s">
        <v>3953</v>
      </c>
      <c r="D57" s="282" t="s">
        <v>3954</v>
      </c>
      <c r="E57" s="263" t="s">
        <v>504</v>
      </c>
      <c r="F57" s="263"/>
      <c r="G57" s="263"/>
      <c r="H57" s="263"/>
      <c r="I57" s="263"/>
      <c r="J57" s="263"/>
      <c r="K57" s="263"/>
      <c r="L57" s="263"/>
      <c r="M57" s="263"/>
      <c r="N57" s="263" t="s">
        <v>229</v>
      </c>
      <c r="O57" s="263"/>
      <c r="P57" s="282" t="s">
        <v>5680</v>
      </c>
      <c r="Q57" s="263" t="s">
        <v>230</v>
      </c>
      <c r="R57" s="263" t="s">
        <v>213</v>
      </c>
      <c r="S57" s="263" t="s">
        <v>213</v>
      </c>
      <c r="T57" s="251" t="s">
        <v>5668</v>
      </c>
    </row>
    <row r="58" spans="1:20" s="39" customFormat="1" ht="82.5" customHeight="1">
      <c r="A58" s="255" t="s">
        <v>4245</v>
      </c>
      <c r="B58" s="255" t="s">
        <v>3955</v>
      </c>
      <c r="C58" s="261" t="s">
        <v>3956</v>
      </c>
      <c r="D58" s="282" t="s">
        <v>3957</v>
      </c>
      <c r="E58" s="263" t="s">
        <v>3715</v>
      </c>
      <c r="F58" s="263"/>
      <c r="G58" s="263"/>
      <c r="H58" s="263"/>
      <c r="I58" s="263"/>
      <c r="J58" s="263"/>
      <c r="K58" s="263"/>
      <c r="L58" s="263"/>
      <c r="M58" s="263"/>
      <c r="N58" s="263" t="s">
        <v>229</v>
      </c>
      <c r="O58" s="263"/>
      <c r="P58" s="282" t="s">
        <v>5158</v>
      </c>
      <c r="Q58" s="263" t="s">
        <v>230</v>
      </c>
      <c r="R58" s="263" t="s">
        <v>213</v>
      </c>
      <c r="S58" s="263" t="s">
        <v>213</v>
      </c>
      <c r="T58" s="251" t="s">
        <v>5060</v>
      </c>
    </row>
    <row r="59" spans="1:20" s="39" customFormat="1" ht="66" customHeight="1">
      <c r="A59" s="261" t="s">
        <v>4621</v>
      </c>
      <c r="B59" s="261" t="s">
        <v>4622</v>
      </c>
      <c r="C59" s="261" t="s">
        <v>4623</v>
      </c>
      <c r="D59" s="262" t="s">
        <v>4624</v>
      </c>
      <c r="E59" s="263" t="s">
        <v>558</v>
      </c>
      <c r="F59" s="263"/>
      <c r="G59" s="263"/>
      <c r="H59" s="263"/>
      <c r="I59" s="263"/>
      <c r="J59" s="261"/>
      <c r="K59" s="282"/>
      <c r="L59" s="282"/>
      <c r="M59" s="263"/>
      <c r="N59" s="263" t="s">
        <v>229</v>
      </c>
      <c r="O59" s="263"/>
      <c r="P59" s="262" t="s">
        <v>5688</v>
      </c>
      <c r="Q59" s="263" t="s">
        <v>230</v>
      </c>
      <c r="R59" s="263" t="s">
        <v>213</v>
      </c>
      <c r="S59" s="263" t="s">
        <v>213</v>
      </c>
      <c r="T59" s="251" t="s">
        <v>5668</v>
      </c>
    </row>
    <row r="60" spans="1:20" s="39" customFormat="1" ht="85.5" customHeight="1">
      <c r="A60" s="261" t="s">
        <v>4625</v>
      </c>
      <c r="B60" s="261" t="s">
        <v>4626</v>
      </c>
      <c r="C60" s="261" t="s">
        <v>4627</v>
      </c>
      <c r="D60" s="262" t="s">
        <v>5689</v>
      </c>
      <c r="E60" s="263" t="s">
        <v>5675</v>
      </c>
      <c r="F60" s="263"/>
      <c r="G60" s="263"/>
      <c r="H60" s="263"/>
      <c r="I60" s="263"/>
      <c r="J60" s="261"/>
      <c r="K60" s="282"/>
      <c r="L60" s="282"/>
      <c r="M60" s="263"/>
      <c r="N60" s="263" t="s">
        <v>229</v>
      </c>
      <c r="O60" s="263"/>
      <c r="P60" s="262" t="s">
        <v>6124</v>
      </c>
      <c r="Q60" s="263" t="s">
        <v>230</v>
      </c>
      <c r="R60" s="263" t="s">
        <v>213</v>
      </c>
      <c r="S60" s="263" t="s">
        <v>213</v>
      </c>
      <c r="T60" s="251" t="s">
        <v>5846</v>
      </c>
    </row>
    <row r="61" spans="1:20" s="39" customFormat="1" ht="34.5" customHeight="1">
      <c r="A61" s="261" t="s">
        <v>4993</v>
      </c>
      <c r="B61" s="261" t="s">
        <v>4943</v>
      </c>
      <c r="C61" s="261" t="s">
        <v>219</v>
      </c>
      <c r="D61" s="262" t="s">
        <v>4945</v>
      </c>
      <c r="E61" s="263" t="s">
        <v>1841</v>
      </c>
      <c r="F61" s="263"/>
      <c r="G61" s="263"/>
      <c r="H61" s="263"/>
      <c r="I61" s="263"/>
      <c r="J61" s="263"/>
      <c r="K61" s="263"/>
      <c r="L61" s="263"/>
      <c r="M61" s="263"/>
      <c r="N61" s="263" t="s">
        <v>229</v>
      </c>
      <c r="O61" s="263"/>
      <c r="P61" s="262" t="s">
        <v>4948</v>
      </c>
      <c r="Q61" s="263" t="s">
        <v>230</v>
      </c>
      <c r="R61" s="263" t="s">
        <v>230</v>
      </c>
      <c r="S61" s="263" t="s">
        <v>213</v>
      </c>
      <c r="T61" s="251" t="s">
        <v>5846</v>
      </c>
    </row>
    <row r="62" spans="1:20" ht="33.75">
      <c r="A62" s="261" t="s">
        <v>4994</v>
      </c>
      <c r="B62" s="261" t="s">
        <v>4944</v>
      </c>
      <c r="C62" s="261" t="s">
        <v>222</v>
      </c>
      <c r="D62" s="262" t="s">
        <v>4946</v>
      </c>
      <c r="E62" s="263" t="s">
        <v>1841</v>
      </c>
      <c r="F62" s="263"/>
      <c r="G62" s="263"/>
      <c r="H62" s="263"/>
      <c r="I62" s="263"/>
      <c r="J62" s="263"/>
      <c r="K62" s="263"/>
      <c r="L62" s="263"/>
      <c r="M62" s="263"/>
      <c r="N62" s="263" t="s">
        <v>229</v>
      </c>
      <c r="O62" s="263"/>
      <c r="P62" s="262" t="s">
        <v>4947</v>
      </c>
      <c r="Q62" s="263" t="s">
        <v>230</v>
      </c>
      <c r="R62" s="263" t="s">
        <v>230</v>
      </c>
      <c r="S62" s="263" t="s">
        <v>213</v>
      </c>
      <c r="T62" s="251" t="s">
        <v>5846</v>
      </c>
    </row>
    <row r="63" spans="1:20" ht="39" customHeight="1">
      <c r="A63" s="291" t="s">
        <v>6037</v>
      </c>
      <c r="B63" s="291" t="s">
        <v>6010</v>
      </c>
      <c r="C63" s="291" t="s">
        <v>6011</v>
      </c>
      <c r="D63" s="292" t="s">
        <v>6062</v>
      </c>
      <c r="E63" s="260" t="s">
        <v>6013</v>
      </c>
      <c r="F63" s="293"/>
      <c r="G63" s="294"/>
      <c r="H63" s="294"/>
      <c r="I63" s="294"/>
      <c r="J63" s="294"/>
      <c r="K63" s="294"/>
      <c r="L63" s="293"/>
      <c r="M63" s="292"/>
      <c r="N63" s="260" t="s">
        <v>229</v>
      </c>
      <c r="O63" s="294"/>
      <c r="P63" s="292" t="s">
        <v>6014</v>
      </c>
      <c r="Q63" s="260" t="s">
        <v>230</v>
      </c>
      <c r="R63" s="260" t="s">
        <v>230</v>
      </c>
      <c r="S63" s="260" t="s">
        <v>213</v>
      </c>
      <c r="T63" s="251" t="s">
        <v>5846</v>
      </c>
    </row>
    <row r="64" spans="1:20">
      <c r="A64" s="101"/>
      <c r="B64" s="101"/>
      <c r="C64" s="101"/>
      <c r="D64" s="101"/>
      <c r="E64" s="101"/>
      <c r="F64" s="101"/>
      <c r="G64" s="101"/>
      <c r="H64" s="101"/>
      <c r="I64" s="101"/>
      <c r="J64" s="101"/>
      <c r="K64" s="101"/>
      <c r="L64" s="101"/>
      <c r="M64" s="101"/>
      <c r="N64" s="101"/>
      <c r="O64" s="101"/>
      <c r="P64" s="101"/>
      <c r="Q64" s="101"/>
      <c r="R64" s="101"/>
      <c r="S64" s="101"/>
      <c r="T64" s="129"/>
    </row>
  </sheetData>
  <mergeCells count="77">
    <mergeCell ref="I25:I27"/>
    <mergeCell ref="M20:M23"/>
    <mergeCell ref="S13:S14"/>
    <mergeCell ref="B20:B23"/>
    <mergeCell ref="R20:R23"/>
    <mergeCell ref="S20:S23"/>
    <mergeCell ref="O15:O18"/>
    <mergeCell ref="I15:I18"/>
    <mergeCell ref="J15:J18"/>
    <mergeCell ref="K15:K18"/>
    <mergeCell ref="L15:L18"/>
    <mergeCell ref="M15:M18"/>
    <mergeCell ref="N15:N18"/>
    <mergeCell ref="M13:M14"/>
    <mergeCell ref="Q20:Q23"/>
    <mergeCell ref="N20:N23"/>
    <mergeCell ref="T25:T27"/>
    <mergeCell ref="P25:P27"/>
    <mergeCell ref="Q25:Q27"/>
    <mergeCell ref="R25:R27"/>
    <mergeCell ref="S25:S27"/>
    <mergeCell ref="A25:A27"/>
    <mergeCell ref="C25:C27"/>
    <mergeCell ref="D25:D27"/>
    <mergeCell ref="E25:E27"/>
    <mergeCell ref="H25:H27"/>
    <mergeCell ref="B25:B27"/>
    <mergeCell ref="O20:O23"/>
    <mergeCell ref="O25:O27"/>
    <mergeCell ref="J25:J27"/>
    <mergeCell ref="K25:K27"/>
    <mergeCell ref="L25:L27"/>
    <mergeCell ref="M25:M27"/>
    <mergeCell ref="N25:N27"/>
    <mergeCell ref="T15:T18"/>
    <mergeCell ref="A20:A23"/>
    <mergeCell ref="C20:C23"/>
    <mergeCell ref="D20:D23"/>
    <mergeCell ref="E20:E23"/>
    <mergeCell ref="H20:H23"/>
    <mergeCell ref="I20:I23"/>
    <mergeCell ref="J20:J23"/>
    <mergeCell ref="K20:K23"/>
    <mergeCell ref="L20:L23"/>
    <mergeCell ref="P15:P18"/>
    <mergeCell ref="Q15:Q18"/>
    <mergeCell ref="R15:R18"/>
    <mergeCell ref="S15:S18"/>
    <mergeCell ref="T20:T23"/>
    <mergeCell ref="P20:P23"/>
    <mergeCell ref="A15:A18"/>
    <mergeCell ref="C15:C18"/>
    <mergeCell ref="D15:D18"/>
    <mergeCell ref="E15:E18"/>
    <mergeCell ref="H15:H18"/>
    <mergeCell ref="B15:B18"/>
    <mergeCell ref="A3:F3"/>
    <mergeCell ref="H3:K3"/>
    <mergeCell ref="H4:K4"/>
    <mergeCell ref="Q4:S4"/>
    <mergeCell ref="L3:M3"/>
    <mergeCell ref="T13:T14"/>
    <mergeCell ref="A13:A14"/>
    <mergeCell ref="C13:C14"/>
    <mergeCell ref="D13:D14"/>
    <mergeCell ref="E13:E14"/>
    <mergeCell ref="L13:L14"/>
    <mergeCell ref="B13:B14"/>
    <mergeCell ref="H13:H14"/>
    <mergeCell ref="I13:I14"/>
    <mergeCell ref="J13:J14"/>
    <mergeCell ref="K13:K14"/>
    <mergeCell ref="O13:O14"/>
    <mergeCell ref="P13:P14"/>
    <mergeCell ref="Q13:Q14"/>
    <mergeCell ref="R13:R14"/>
    <mergeCell ref="N13:N14"/>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256D3E99-5102-4E78-981D-59580F469AC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0FCCAD93-FC04-4151-BBB0-0965A0CFB0BC}">
            <xm:f>'C:\Users\ANFA\AppData\Local\Microsoft\Windows\Temporary Internet Files\Content.Outlook\E2I1UPGE\[MSDS v2.0 TOS 2nd Attempt.xlsx]MAT101Booking'!#REF!=yes</xm:f>
            <x14:dxf>
              <fill>
                <patternFill>
                  <bgColor indexed="43"/>
                </patternFill>
              </fill>
            </x14:dxf>
          </x14:cfRule>
          <xm:sqref>P34</xm:sqref>
        </x14:conditionalFormatting>
        <x14:conditionalFormatting xmlns:xm="http://schemas.microsoft.com/office/excel/2006/main">
          <x14:cfRule type="expression" priority="1" stopIfTrue="1" id="{D5A43B21-BF57-4F90-A666-57C203510FA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98374E61-BF2B-4C25-950F-B3613DDF749D}">
            <xm:f>'C:\Users\ANFA\AppData\Local\Microsoft\Windows\Temporary Internet Files\Content.Outlook\E2I1UPGE\[MSDS v2.0 TOS 2nd Attempt.xlsx]MAT101Booking'!#REF!=yes</xm:f>
            <x14:dxf>
              <fill>
                <patternFill>
                  <bgColor indexed="43"/>
                </patternFill>
              </fill>
            </x14:dxf>
          </x14:cfRule>
          <xm:sqref>P32</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9C1A-5303-4CD7-9391-6AB7E7A3DB18}">
  <sheetPr codeName="Sheet32">
    <tabColor theme="8" tint="0.39997558519241921"/>
    <pageSetUpPr fitToPage="1"/>
  </sheetPr>
  <dimension ref="A1:T19"/>
  <sheetViews>
    <sheetView showGridLines="0" zoomScaleNormal="100" workbookViewId="0"/>
  </sheetViews>
  <sheetFormatPr defaultColWidth="8.88671875" defaultRowHeight="12.75"/>
  <cols>
    <col min="1" max="1" width="8.109375" style="3" customWidth="1"/>
    <col min="2" max="2" width="15.777343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1093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1089</v>
      </c>
      <c r="B3" s="740"/>
      <c r="C3" s="740"/>
      <c r="D3" s="740"/>
      <c r="E3" s="740"/>
      <c r="F3" s="740"/>
      <c r="G3" s="82"/>
      <c r="H3" s="741" t="s">
        <v>2461</v>
      </c>
      <c r="I3" s="742"/>
      <c r="J3" s="742"/>
      <c r="K3" s="743"/>
      <c r="L3" s="748" t="s">
        <v>1086</v>
      </c>
      <c r="M3" s="807"/>
      <c r="N3" s="488" t="s">
        <v>6109</v>
      </c>
      <c r="O3" s="83" t="s">
        <v>6355</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78.75">
      <c r="A6" s="133" t="s">
        <v>2293</v>
      </c>
      <c r="B6" s="133" t="s">
        <v>896</v>
      </c>
      <c r="C6" s="134" t="s">
        <v>1355</v>
      </c>
      <c r="D6" s="130" t="s">
        <v>1006</v>
      </c>
      <c r="E6" s="130" t="s">
        <v>217</v>
      </c>
      <c r="F6" s="130"/>
      <c r="G6" s="130"/>
      <c r="H6" s="131" t="s">
        <v>210</v>
      </c>
      <c r="I6" s="131" t="s">
        <v>210</v>
      </c>
      <c r="J6" s="131" t="s">
        <v>21</v>
      </c>
      <c r="K6" s="130" t="s">
        <v>509</v>
      </c>
      <c r="L6" s="130" t="s">
        <v>756</v>
      </c>
      <c r="M6" s="130" t="s">
        <v>712</v>
      </c>
      <c r="N6" s="131" t="s">
        <v>31</v>
      </c>
      <c r="O6" s="37" t="s">
        <v>5454</v>
      </c>
      <c r="P6" s="94"/>
      <c r="Q6" s="95" t="s">
        <v>213</v>
      </c>
      <c r="R6" s="95" t="s">
        <v>213</v>
      </c>
      <c r="S6" s="95" t="s">
        <v>213</v>
      </c>
      <c r="T6" s="95" t="s">
        <v>2473</v>
      </c>
    </row>
    <row r="7" spans="1:20" s="39" customFormat="1" ht="126.75" customHeight="1">
      <c r="A7" s="133" t="s">
        <v>2294</v>
      </c>
      <c r="B7" s="133" t="s">
        <v>506</v>
      </c>
      <c r="C7" s="216" t="s">
        <v>1340</v>
      </c>
      <c r="D7" s="130" t="s">
        <v>503</v>
      </c>
      <c r="E7" s="131" t="s">
        <v>504</v>
      </c>
      <c r="F7" s="131"/>
      <c r="G7" s="130"/>
      <c r="H7" s="131" t="s">
        <v>210</v>
      </c>
      <c r="I7" s="131" t="s">
        <v>210</v>
      </c>
      <c r="J7" s="131" t="s">
        <v>21</v>
      </c>
      <c r="K7" s="132" t="s">
        <v>2408</v>
      </c>
      <c r="L7" s="132" t="s">
        <v>321</v>
      </c>
      <c r="M7" s="132" t="s">
        <v>1054</v>
      </c>
      <c r="N7" s="131" t="s">
        <v>31</v>
      </c>
      <c r="O7" s="37" t="s">
        <v>5455</v>
      </c>
      <c r="P7" s="94"/>
      <c r="Q7" s="95" t="s">
        <v>213</v>
      </c>
      <c r="R7" s="95" t="s">
        <v>213</v>
      </c>
      <c r="S7" s="95" t="s">
        <v>213</v>
      </c>
      <c r="T7" s="95" t="s">
        <v>2473</v>
      </c>
    </row>
    <row r="8" spans="1:20" s="39" customFormat="1" ht="113.1" customHeight="1">
      <c r="A8" s="133" t="s">
        <v>2295</v>
      </c>
      <c r="B8" s="133" t="s">
        <v>510</v>
      </c>
      <c r="C8" s="134" t="s">
        <v>511</v>
      </c>
      <c r="D8" s="130" t="s">
        <v>507</v>
      </c>
      <c r="E8" s="131" t="s">
        <v>508</v>
      </c>
      <c r="F8" s="131"/>
      <c r="G8" s="132"/>
      <c r="H8" s="131" t="s">
        <v>210</v>
      </c>
      <c r="I8" s="131" t="s">
        <v>210</v>
      </c>
      <c r="J8" s="131" t="s">
        <v>21</v>
      </c>
      <c r="K8" s="130" t="s">
        <v>2447</v>
      </c>
      <c r="L8" s="132" t="s">
        <v>321</v>
      </c>
      <c r="M8" s="132" t="s">
        <v>1055</v>
      </c>
      <c r="N8" s="131" t="s">
        <v>31</v>
      </c>
      <c r="O8" s="37" t="s">
        <v>5456</v>
      </c>
      <c r="P8" s="94"/>
      <c r="Q8" s="95" t="s">
        <v>213</v>
      </c>
      <c r="R8" s="95" t="s">
        <v>213</v>
      </c>
      <c r="S8" s="95" t="s">
        <v>213</v>
      </c>
      <c r="T8" s="95" t="s">
        <v>2627</v>
      </c>
    </row>
    <row r="9" spans="1:20" s="39" customFormat="1" ht="67.5">
      <c r="A9" s="249" t="s">
        <v>4246</v>
      </c>
      <c r="B9" s="249" t="s">
        <v>4253</v>
      </c>
      <c r="C9" s="249" t="s">
        <v>4254</v>
      </c>
      <c r="D9" s="250" t="s">
        <v>2551</v>
      </c>
      <c r="E9" s="251" t="s">
        <v>6115</v>
      </c>
      <c r="F9" s="297"/>
      <c r="G9" s="298"/>
      <c r="H9" s="298"/>
      <c r="I9" s="298"/>
      <c r="J9" s="298"/>
      <c r="K9" s="298"/>
      <c r="L9" s="297"/>
      <c r="M9" s="250" t="s">
        <v>2552</v>
      </c>
      <c r="N9" s="253" t="s">
        <v>229</v>
      </c>
      <c r="O9" s="299"/>
      <c r="P9" s="250" t="s">
        <v>5869</v>
      </c>
      <c r="Q9" s="251" t="s">
        <v>230</v>
      </c>
      <c r="R9" s="251" t="s">
        <v>213</v>
      </c>
      <c r="S9" s="251" t="s">
        <v>213</v>
      </c>
      <c r="T9" s="251" t="s">
        <v>5846</v>
      </c>
    </row>
    <row r="10" spans="1:20" s="39" customFormat="1" ht="33.75">
      <c r="A10" s="249" t="s">
        <v>4247</v>
      </c>
      <c r="B10" s="249" t="s">
        <v>964</v>
      </c>
      <c r="C10" s="249" t="s">
        <v>2553</v>
      </c>
      <c r="D10" s="250" t="s">
        <v>2631</v>
      </c>
      <c r="E10" s="251" t="s">
        <v>967</v>
      </c>
      <c r="F10" s="254"/>
      <c r="G10" s="300"/>
      <c r="H10" s="300"/>
      <c r="I10" s="300"/>
      <c r="J10" s="300"/>
      <c r="K10" s="300"/>
      <c r="L10" s="301"/>
      <c r="M10" s="250" t="s">
        <v>2555</v>
      </c>
      <c r="N10" s="251" t="s">
        <v>229</v>
      </c>
      <c r="O10" s="300"/>
      <c r="P10" s="250" t="s">
        <v>2834</v>
      </c>
      <c r="Q10" s="251" t="s">
        <v>230</v>
      </c>
      <c r="R10" s="251" t="s">
        <v>213</v>
      </c>
      <c r="S10" s="251" t="s">
        <v>213</v>
      </c>
      <c r="T10" s="251" t="s">
        <v>5060</v>
      </c>
    </row>
    <row r="11" spans="1:20" s="39" customFormat="1" ht="78.75">
      <c r="A11" s="249" t="s">
        <v>4248</v>
      </c>
      <c r="B11" s="249" t="s">
        <v>2547</v>
      </c>
      <c r="C11" s="249" t="s">
        <v>2548</v>
      </c>
      <c r="D11" s="250" t="s">
        <v>5871</v>
      </c>
      <c r="E11" s="251" t="s">
        <v>2549</v>
      </c>
      <c r="F11" s="301"/>
      <c r="G11" s="300"/>
      <c r="H11" s="300"/>
      <c r="I11" s="300"/>
      <c r="J11" s="300"/>
      <c r="K11" s="300"/>
      <c r="L11" s="301"/>
      <c r="M11" s="250" t="s">
        <v>2550</v>
      </c>
      <c r="N11" s="251" t="s">
        <v>229</v>
      </c>
      <c r="O11" s="300"/>
      <c r="P11" s="252" t="s">
        <v>5867</v>
      </c>
      <c r="Q11" s="251" t="s">
        <v>230</v>
      </c>
      <c r="R11" s="251" t="s">
        <v>213</v>
      </c>
      <c r="S11" s="260" t="s">
        <v>213</v>
      </c>
      <c r="T11" s="251" t="s">
        <v>5846</v>
      </c>
    </row>
    <row r="12" spans="1:20" s="39" customFormat="1" ht="33.75">
      <c r="A12" s="249" t="s">
        <v>4249</v>
      </c>
      <c r="B12" s="249" t="s">
        <v>4891</v>
      </c>
      <c r="C12" s="249" t="s">
        <v>4893</v>
      </c>
      <c r="D12" s="250" t="s">
        <v>4917</v>
      </c>
      <c r="E12" s="251" t="s">
        <v>2558</v>
      </c>
      <c r="F12" s="301"/>
      <c r="G12" s="300"/>
      <c r="H12" s="300"/>
      <c r="I12" s="300"/>
      <c r="J12" s="300"/>
      <c r="K12" s="300"/>
      <c r="L12" s="301"/>
      <c r="M12" s="250" t="s">
        <v>2565</v>
      </c>
      <c r="N12" s="251" t="s">
        <v>229</v>
      </c>
      <c r="O12" s="300"/>
      <c r="P12" s="250" t="s">
        <v>5899</v>
      </c>
      <c r="Q12" s="251" t="s">
        <v>230</v>
      </c>
      <c r="R12" s="251" t="s">
        <v>213</v>
      </c>
      <c r="S12" s="260" t="s">
        <v>213</v>
      </c>
      <c r="T12" s="251" t="s">
        <v>6267</v>
      </c>
    </row>
    <row r="13" spans="1:20" s="39" customFormat="1" ht="33.75">
      <c r="A13" s="249" t="s">
        <v>4250</v>
      </c>
      <c r="B13" s="261" t="s">
        <v>5794</v>
      </c>
      <c r="C13" s="261" t="s">
        <v>5515</v>
      </c>
      <c r="D13" s="262" t="s">
        <v>6078</v>
      </c>
      <c r="E13" s="263" t="s">
        <v>6071</v>
      </c>
      <c r="F13" s="264"/>
      <c r="G13" s="263"/>
      <c r="H13" s="263"/>
      <c r="I13" s="263"/>
      <c r="J13" s="263"/>
      <c r="K13" s="263"/>
      <c r="L13" s="264"/>
      <c r="M13" s="262" t="s">
        <v>2636</v>
      </c>
      <c r="N13" s="263" t="s">
        <v>229</v>
      </c>
      <c r="O13" s="263"/>
      <c r="P13" s="262" t="s">
        <v>6072</v>
      </c>
      <c r="Q13" s="265" t="s">
        <v>230</v>
      </c>
      <c r="R13" s="265" t="s">
        <v>230</v>
      </c>
      <c r="S13" s="302" t="s">
        <v>213</v>
      </c>
      <c r="T13" s="251" t="s">
        <v>5846</v>
      </c>
    </row>
    <row r="14" spans="1:20" s="39" customFormat="1" ht="33.75">
      <c r="A14" s="249" t="s">
        <v>4251</v>
      </c>
      <c r="B14" s="249" t="s">
        <v>5790</v>
      </c>
      <c r="C14" s="249" t="s">
        <v>5514</v>
      </c>
      <c r="D14" s="250" t="s">
        <v>6079</v>
      </c>
      <c r="E14" s="251" t="s">
        <v>6071</v>
      </c>
      <c r="F14" s="254"/>
      <c r="G14" s="251"/>
      <c r="H14" s="251"/>
      <c r="I14" s="251"/>
      <c r="J14" s="251"/>
      <c r="K14" s="251"/>
      <c r="L14" s="254"/>
      <c r="M14" s="250" t="s">
        <v>2559</v>
      </c>
      <c r="N14" s="251" t="s">
        <v>229</v>
      </c>
      <c r="O14" s="251"/>
      <c r="P14" s="250" t="s">
        <v>6072</v>
      </c>
      <c r="Q14" s="251" t="s">
        <v>230</v>
      </c>
      <c r="R14" s="251" t="s">
        <v>230</v>
      </c>
      <c r="S14" s="260" t="s">
        <v>213</v>
      </c>
      <c r="T14" s="251" t="s">
        <v>5846</v>
      </c>
    </row>
    <row r="15" spans="1:20" s="39" customFormat="1" ht="45">
      <c r="A15" s="249" t="s">
        <v>4252</v>
      </c>
      <c r="B15" s="249" t="s">
        <v>2560</v>
      </c>
      <c r="C15" s="249" t="s">
        <v>4903</v>
      </c>
      <c r="D15" s="250" t="s">
        <v>5879</v>
      </c>
      <c r="E15" s="251" t="s">
        <v>946</v>
      </c>
      <c r="F15" s="254"/>
      <c r="G15" s="300"/>
      <c r="H15" s="300"/>
      <c r="I15" s="300"/>
      <c r="J15" s="300"/>
      <c r="K15" s="300"/>
      <c r="L15" s="301"/>
      <c r="M15" s="250" t="s">
        <v>2562</v>
      </c>
      <c r="N15" s="251" t="s">
        <v>229</v>
      </c>
      <c r="O15" s="300"/>
      <c r="P15" s="250" t="s">
        <v>5917</v>
      </c>
      <c r="Q15" s="251" t="s">
        <v>230</v>
      </c>
      <c r="R15" s="251" t="s">
        <v>213</v>
      </c>
      <c r="S15" s="251" t="s">
        <v>213</v>
      </c>
      <c r="T15" s="251" t="s">
        <v>5846</v>
      </c>
    </row>
    <row r="16" spans="1:20" s="39" customFormat="1" ht="34.5" customHeight="1">
      <c r="A16" s="249" t="s">
        <v>4995</v>
      </c>
      <c r="B16" s="261" t="s">
        <v>4943</v>
      </c>
      <c r="C16" s="261" t="s">
        <v>219</v>
      </c>
      <c r="D16" s="262" t="s">
        <v>4945</v>
      </c>
      <c r="E16" s="263" t="s">
        <v>1841</v>
      </c>
      <c r="F16" s="263"/>
      <c r="G16" s="263"/>
      <c r="H16" s="263"/>
      <c r="I16" s="263"/>
      <c r="J16" s="263"/>
      <c r="K16" s="263"/>
      <c r="L16" s="263"/>
      <c r="M16" s="263"/>
      <c r="N16" s="263" t="s">
        <v>229</v>
      </c>
      <c r="O16" s="263"/>
      <c r="P16" s="262" t="s">
        <v>4948</v>
      </c>
      <c r="Q16" s="263" t="s">
        <v>230</v>
      </c>
      <c r="R16" s="263" t="s">
        <v>230</v>
      </c>
      <c r="S16" s="263" t="s">
        <v>213</v>
      </c>
      <c r="T16" s="251" t="s">
        <v>5846</v>
      </c>
    </row>
    <row r="17" spans="1:20" ht="33.75">
      <c r="A17" s="249" t="s">
        <v>4996</v>
      </c>
      <c r="B17" s="261" t="s">
        <v>4944</v>
      </c>
      <c r="C17" s="261" t="s">
        <v>222</v>
      </c>
      <c r="D17" s="262" t="s">
        <v>4946</v>
      </c>
      <c r="E17" s="263" t="s">
        <v>1841</v>
      </c>
      <c r="F17" s="263"/>
      <c r="G17" s="263"/>
      <c r="H17" s="263"/>
      <c r="I17" s="263"/>
      <c r="J17" s="263"/>
      <c r="K17" s="263"/>
      <c r="L17" s="263"/>
      <c r="M17" s="263"/>
      <c r="N17" s="263" t="s">
        <v>229</v>
      </c>
      <c r="O17" s="263"/>
      <c r="P17" s="262" t="s">
        <v>4947</v>
      </c>
      <c r="Q17" s="263" t="s">
        <v>230</v>
      </c>
      <c r="R17" s="263" t="s">
        <v>230</v>
      </c>
      <c r="S17" s="263" t="s">
        <v>213</v>
      </c>
      <c r="T17" s="251" t="s">
        <v>5846</v>
      </c>
    </row>
    <row r="18" spans="1:20" ht="33.75">
      <c r="A18" s="291" t="s">
        <v>6038</v>
      </c>
      <c r="B18" s="291" t="s">
        <v>6010</v>
      </c>
      <c r="C18" s="291" t="s">
        <v>6011</v>
      </c>
      <c r="D18" s="292" t="s">
        <v>6062</v>
      </c>
      <c r="E18" s="260" t="s">
        <v>6013</v>
      </c>
      <c r="F18" s="293"/>
      <c r="G18" s="294"/>
      <c r="H18" s="294"/>
      <c r="I18" s="294"/>
      <c r="J18" s="294"/>
      <c r="K18" s="294"/>
      <c r="L18" s="293"/>
      <c r="M18" s="292"/>
      <c r="N18" s="260" t="s">
        <v>229</v>
      </c>
      <c r="O18" s="294"/>
      <c r="P18" s="292" t="s">
        <v>6014</v>
      </c>
      <c r="Q18" s="260" t="s">
        <v>230</v>
      </c>
      <c r="R18" s="260" t="s">
        <v>230</v>
      </c>
      <c r="S18" s="260" t="s">
        <v>213</v>
      </c>
      <c r="T18" s="251" t="s">
        <v>5846</v>
      </c>
    </row>
    <row r="19" spans="1:20">
      <c r="A19" s="101"/>
      <c r="B19" s="101"/>
      <c r="C19" s="101"/>
      <c r="D19" s="101"/>
      <c r="E19" s="101"/>
      <c r="F19" s="101"/>
      <c r="G19" s="101"/>
      <c r="H19" s="101"/>
      <c r="I19" s="101"/>
      <c r="J19" s="101"/>
      <c r="K19" s="101"/>
      <c r="L19" s="101"/>
      <c r="M19" s="101"/>
      <c r="N19" s="101"/>
      <c r="O19" s="101"/>
      <c r="P19" s="101"/>
      <c r="Q19" s="101"/>
      <c r="R19" s="101"/>
      <c r="S19" s="101"/>
      <c r="T19" s="129"/>
    </row>
  </sheetData>
  <mergeCells count="5">
    <mergeCell ref="A3:F3"/>
    <mergeCell ref="H3:K3"/>
    <mergeCell ref="H4:K4"/>
    <mergeCell ref="Q4:S4"/>
    <mergeCell ref="L3:M3"/>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0369E87E-2429-4D9D-96F4-B49D085E65F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340645D8-308B-40FF-892C-06074FB88C23}">
            <xm:f>'C:\Users\ANFA\AppData\Local\Microsoft\Windows\Temporary Internet Files\Content.Outlook\E2I1UPGE\[MSDS v2.0 TOS 2nd Attempt.xlsx]MAT101Booking'!#REF!=yes</xm:f>
            <x14:dxf>
              <fill>
                <patternFill>
                  <bgColor indexed="43"/>
                </patternFill>
              </fill>
            </x14:dxf>
          </x14:cfRule>
          <xm:sqref>P11</xm:sqref>
        </x14:conditionalFormatting>
        <x14:conditionalFormatting xmlns:xm="http://schemas.microsoft.com/office/excel/2006/main">
          <x14:cfRule type="expression" priority="1" stopIfTrue="1" id="{18EAA376-DD1B-4803-8344-C27F83FC96A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3DDFDD9B-3DFB-46F9-87B3-AC23AFDD3C8B}">
            <xm:f>'C:\Users\ANFA\AppData\Local\Microsoft\Windows\Temporary Internet Files\Content.Outlook\E2I1UPGE\[MSDS v2.0 TOS 2nd Attempt.xlsx]MAT101Booking'!#REF!=yes</xm:f>
            <x14:dxf>
              <fill>
                <patternFill>
                  <bgColor indexed="43"/>
                </patternFill>
              </fill>
            </x14:dxf>
          </x14:cfRule>
          <xm:sqref>P9</xm:sqref>
        </x14:conditionalFormatting>
      </x14:conditionalFormatting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D7D0-14EF-4072-A6E6-A6EC27E04E14}">
  <sheetPr codeName="Sheet26">
    <tabColor theme="9" tint="0.59999389629810485"/>
    <pageSetUpPr fitToPage="1"/>
  </sheetPr>
  <dimension ref="A1:T98"/>
  <sheetViews>
    <sheetView showGridLines="0" zoomScaleNormal="100" workbookViewId="0"/>
  </sheetViews>
  <sheetFormatPr defaultColWidth="8.88671875" defaultRowHeight="12.75"/>
  <cols>
    <col min="1" max="1" width="7" style="3" customWidth="1"/>
    <col min="2" max="2" width="15.5546875" style="3" customWidth="1"/>
    <col min="3" max="3" width="18.109375" style="3" customWidth="1"/>
    <col min="4" max="4" width="25.5546875" style="3" customWidth="1"/>
    <col min="5" max="5" width="10.5546875" style="3" customWidth="1"/>
    <col min="6" max="6" width="7.88671875" style="3" customWidth="1"/>
    <col min="7" max="7" width="34.88671875" style="3" customWidth="1"/>
    <col min="8" max="8" width="10.44140625" style="3" customWidth="1"/>
    <col min="9" max="10" width="9.6640625" style="3" customWidth="1"/>
    <col min="11" max="11" width="27" style="3" customWidth="1"/>
    <col min="12" max="12" width="11" style="3" customWidth="1"/>
    <col min="13" max="13" width="29.6640625" style="3" customWidth="1"/>
    <col min="14" max="14" width="14.21875" style="3" customWidth="1"/>
    <col min="15" max="15" width="50.109375" style="100" customWidth="1"/>
    <col min="16" max="16" width="36.664062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05.75" customHeight="1">
      <c r="A3" s="739" t="s">
        <v>898</v>
      </c>
      <c r="B3" s="740"/>
      <c r="C3" s="740"/>
      <c r="D3" s="740"/>
      <c r="E3" s="740"/>
      <c r="F3" s="740"/>
      <c r="G3" s="82"/>
      <c r="H3" s="741" t="s">
        <v>2462</v>
      </c>
      <c r="I3" s="742"/>
      <c r="J3" s="742"/>
      <c r="K3" s="743"/>
      <c r="L3" s="748" t="s">
        <v>2369</v>
      </c>
      <c r="M3" s="807"/>
      <c r="N3" s="488" t="s">
        <v>6109</v>
      </c>
      <c r="O3" s="83" t="s">
        <v>6354</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76.349999999999994" customHeight="1">
      <c r="A6" s="91" t="s">
        <v>2296</v>
      </c>
      <c r="B6" s="91" t="s">
        <v>899</v>
      </c>
      <c r="C6" s="110" t="s">
        <v>900</v>
      </c>
      <c r="D6" s="37" t="s">
        <v>901</v>
      </c>
      <c r="E6" s="38" t="s">
        <v>902</v>
      </c>
      <c r="F6" s="38"/>
      <c r="G6" s="37"/>
      <c r="H6" s="38" t="s">
        <v>210</v>
      </c>
      <c r="I6" s="38" t="s">
        <v>210</v>
      </c>
      <c r="J6" s="38" t="s">
        <v>21</v>
      </c>
      <c r="K6" s="37"/>
      <c r="L6" s="40" t="s">
        <v>211</v>
      </c>
      <c r="M6" s="37" t="s">
        <v>1808</v>
      </c>
      <c r="N6" s="38" t="s">
        <v>31</v>
      </c>
      <c r="O6" s="37" t="s">
        <v>5457</v>
      </c>
      <c r="P6" s="94"/>
      <c r="Q6" s="95" t="s">
        <v>213</v>
      </c>
      <c r="R6" s="95" t="s">
        <v>213</v>
      </c>
      <c r="S6" s="95" t="s">
        <v>213</v>
      </c>
      <c r="T6" s="95" t="s">
        <v>2473</v>
      </c>
    </row>
    <row r="7" spans="1:20" s="39" customFormat="1" ht="99.75" customHeight="1">
      <c r="A7" s="91" t="s">
        <v>2297</v>
      </c>
      <c r="B7" s="91" t="s">
        <v>432</v>
      </c>
      <c r="C7" s="110" t="s">
        <v>1877</v>
      </c>
      <c r="D7" s="37" t="s">
        <v>2044</v>
      </c>
      <c r="E7" s="38" t="s">
        <v>1170</v>
      </c>
      <c r="F7" s="38"/>
      <c r="G7" s="37"/>
      <c r="H7" s="38" t="s">
        <v>210</v>
      </c>
      <c r="I7" s="38" t="s">
        <v>210</v>
      </c>
      <c r="J7" s="38" t="s">
        <v>21</v>
      </c>
      <c r="K7" s="37"/>
      <c r="L7" s="40" t="s">
        <v>211</v>
      </c>
      <c r="M7" s="37" t="s">
        <v>233</v>
      </c>
      <c r="N7" s="38" t="s">
        <v>31</v>
      </c>
      <c r="O7" s="37" t="s">
        <v>5458</v>
      </c>
      <c r="P7" s="94"/>
      <c r="Q7" s="95" t="s">
        <v>213</v>
      </c>
      <c r="R7" s="95" t="s">
        <v>213</v>
      </c>
      <c r="S7" s="95" t="s">
        <v>213</v>
      </c>
      <c r="T7" s="95" t="s">
        <v>2473</v>
      </c>
    </row>
    <row r="8" spans="1:20" s="39" customFormat="1" ht="225.75" customHeight="1">
      <c r="A8" s="91" t="s">
        <v>2298</v>
      </c>
      <c r="B8" s="91" t="s">
        <v>903</v>
      </c>
      <c r="C8" s="110" t="s">
        <v>904</v>
      </c>
      <c r="D8" s="37" t="s">
        <v>905</v>
      </c>
      <c r="E8" s="38" t="s">
        <v>1841</v>
      </c>
      <c r="F8" s="38"/>
      <c r="G8" s="37"/>
      <c r="H8" s="38" t="s">
        <v>210</v>
      </c>
      <c r="I8" s="38" t="s">
        <v>210</v>
      </c>
      <c r="J8" s="38" t="s">
        <v>21</v>
      </c>
      <c r="K8" s="37"/>
      <c r="L8" s="40" t="s">
        <v>211</v>
      </c>
      <c r="M8" s="37" t="s">
        <v>1830</v>
      </c>
      <c r="N8" s="38" t="s">
        <v>31</v>
      </c>
      <c r="O8" s="37" t="s">
        <v>5459</v>
      </c>
      <c r="P8" s="94"/>
      <c r="Q8" s="95" t="s">
        <v>213</v>
      </c>
      <c r="R8" s="95" t="s">
        <v>213</v>
      </c>
      <c r="S8" s="95" t="s">
        <v>213</v>
      </c>
      <c r="T8" s="95" t="s">
        <v>4307</v>
      </c>
    </row>
    <row r="9" spans="1:20" s="39" customFormat="1" ht="58.5" customHeight="1">
      <c r="A9" s="91" t="s">
        <v>2299</v>
      </c>
      <c r="B9" s="91" t="s">
        <v>906</v>
      </c>
      <c r="C9" s="110" t="s">
        <v>907</v>
      </c>
      <c r="D9" s="37" t="s">
        <v>908</v>
      </c>
      <c r="E9" s="38" t="s">
        <v>1846</v>
      </c>
      <c r="F9" s="38"/>
      <c r="G9" s="37"/>
      <c r="H9" s="38" t="s">
        <v>21</v>
      </c>
      <c r="I9" s="38" t="s">
        <v>210</v>
      </c>
      <c r="J9" s="38" t="s">
        <v>21</v>
      </c>
      <c r="K9" s="37"/>
      <c r="L9" s="40" t="s">
        <v>211</v>
      </c>
      <c r="M9" s="37" t="s">
        <v>1830</v>
      </c>
      <c r="N9" s="38" t="s">
        <v>155</v>
      </c>
      <c r="O9" s="37" t="s">
        <v>2902</v>
      </c>
      <c r="P9" s="94"/>
      <c r="Q9" s="95" t="s">
        <v>213</v>
      </c>
      <c r="R9" s="95" t="s">
        <v>213</v>
      </c>
      <c r="S9" s="95" t="s">
        <v>213</v>
      </c>
      <c r="T9" s="95" t="s">
        <v>2473</v>
      </c>
    </row>
    <row r="10" spans="1:20" s="39" customFormat="1" ht="86.25" customHeight="1">
      <c r="A10" s="823" t="s">
        <v>2300</v>
      </c>
      <c r="B10" s="823" t="s">
        <v>1554</v>
      </c>
      <c r="C10" s="823" t="s">
        <v>1555</v>
      </c>
      <c r="D10" s="811" t="s">
        <v>1556</v>
      </c>
      <c r="E10" s="808" t="s">
        <v>82</v>
      </c>
      <c r="F10" s="131">
        <v>19</v>
      </c>
      <c r="G10" s="130" t="s">
        <v>1543</v>
      </c>
      <c r="H10" s="773" t="s">
        <v>21</v>
      </c>
      <c r="I10" s="773" t="s">
        <v>210</v>
      </c>
      <c r="J10" s="773" t="s">
        <v>243</v>
      </c>
      <c r="K10" s="785"/>
      <c r="L10" s="767" t="s">
        <v>211</v>
      </c>
      <c r="M10" s="785" t="s">
        <v>1803</v>
      </c>
      <c r="N10" s="773" t="s">
        <v>155</v>
      </c>
      <c r="O10" s="785" t="s">
        <v>5460</v>
      </c>
      <c r="P10" s="779"/>
      <c r="Q10" s="761" t="s">
        <v>213</v>
      </c>
      <c r="R10" s="761" t="s">
        <v>213</v>
      </c>
      <c r="S10" s="761" t="s">
        <v>213</v>
      </c>
      <c r="T10" s="761" t="s">
        <v>2473</v>
      </c>
    </row>
    <row r="11" spans="1:20" s="39" customFormat="1" ht="22.5">
      <c r="A11" s="824"/>
      <c r="B11" s="824"/>
      <c r="C11" s="824"/>
      <c r="D11" s="812"/>
      <c r="E11" s="809"/>
      <c r="F11" s="131">
        <v>29</v>
      </c>
      <c r="G11" s="130" t="s">
        <v>1544</v>
      </c>
      <c r="H11" s="774"/>
      <c r="I11" s="774"/>
      <c r="J11" s="774"/>
      <c r="K11" s="786"/>
      <c r="L11" s="768"/>
      <c r="M11" s="786"/>
      <c r="N11" s="774"/>
      <c r="O11" s="786"/>
      <c r="P11" s="780"/>
      <c r="Q11" s="762"/>
      <c r="R11" s="762"/>
      <c r="S11" s="762"/>
      <c r="T11" s="762"/>
    </row>
    <row r="12" spans="1:20" s="39" customFormat="1" ht="23.25" customHeight="1">
      <c r="A12" s="824"/>
      <c r="B12" s="824"/>
      <c r="C12" s="824"/>
      <c r="D12" s="812"/>
      <c r="E12" s="809"/>
      <c r="F12" s="131">
        <v>39</v>
      </c>
      <c r="G12" s="130" t="s">
        <v>1545</v>
      </c>
      <c r="H12" s="774"/>
      <c r="I12" s="774"/>
      <c r="J12" s="774"/>
      <c r="K12" s="786"/>
      <c r="L12" s="768"/>
      <c r="M12" s="786"/>
      <c r="N12" s="774"/>
      <c r="O12" s="786"/>
      <c r="P12" s="780"/>
      <c r="Q12" s="762"/>
      <c r="R12" s="762"/>
      <c r="S12" s="762"/>
      <c r="T12" s="762"/>
    </row>
    <row r="13" spans="1:20" s="39" customFormat="1" ht="15" customHeight="1">
      <c r="A13" s="824"/>
      <c r="B13" s="824"/>
      <c r="C13" s="824"/>
      <c r="D13" s="812"/>
      <c r="E13" s="809"/>
      <c r="F13" s="131">
        <v>40</v>
      </c>
      <c r="G13" s="130" t="s">
        <v>1546</v>
      </c>
      <c r="H13" s="774"/>
      <c r="I13" s="774"/>
      <c r="J13" s="774"/>
      <c r="K13" s="786"/>
      <c r="L13" s="768"/>
      <c r="M13" s="786"/>
      <c r="N13" s="774"/>
      <c r="O13" s="786"/>
      <c r="P13" s="780"/>
      <c r="Q13" s="762"/>
      <c r="R13" s="762"/>
      <c r="S13" s="762"/>
      <c r="T13" s="762"/>
    </row>
    <row r="14" spans="1:20" s="39" customFormat="1" ht="11.25">
      <c r="A14" s="824"/>
      <c r="B14" s="824"/>
      <c r="C14" s="824"/>
      <c r="D14" s="812"/>
      <c r="E14" s="809"/>
      <c r="F14" s="131">
        <v>41</v>
      </c>
      <c r="G14" s="130" t="s">
        <v>1507</v>
      </c>
      <c r="H14" s="774"/>
      <c r="I14" s="774"/>
      <c r="J14" s="774"/>
      <c r="K14" s="786"/>
      <c r="L14" s="768"/>
      <c r="M14" s="786"/>
      <c r="N14" s="774"/>
      <c r="O14" s="786"/>
      <c r="P14" s="780"/>
      <c r="Q14" s="762"/>
      <c r="R14" s="762"/>
      <c r="S14" s="762"/>
      <c r="T14" s="762"/>
    </row>
    <row r="15" spans="1:20" s="39" customFormat="1" ht="18.75" customHeight="1">
      <c r="A15" s="824"/>
      <c r="B15" s="824"/>
      <c r="C15" s="824"/>
      <c r="D15" s="812"/>
      <c r="E15" s="809"/>
      <c r="F15" s="131">
        <v>42</v>
      </c>
      <c r="G15" s="130" t="s">
        <v>676</v>
      </c>
      <c r="H15" s="774"/>
      <c r="I15" s="774"/>
      <c r="J15" s="774"/>
      <c r="K15" s="786"/>
      <c r="L15" s="768"/>
      <c r="M15" s="786"/>
      <c r="N15" s="774"/>
      <c r="O15" s="786"/>
      <c r="P15" s="780"/>
      <c r="Q15" s="762"/>
      <c r="R15" s="762"/>
      <c r="S15" s="762"/>
      <c r="T15" s="762"/>
    </row>
    <row r="16" spans="1:20" s="39" customFormat="1" ht="33.75">
      <c r="A16" s="824"/>
      <c r="B16" s="824"/>
      <c r="C16" s="824"/>
      <c r="D16" s="812"/>
      <c r="E16" s="809"/>
      <c r="F16" s="131">
        <v>49</v>
      </c>
      <c r="G16" s="130" t="s">
        <v>1547</v>
      </c>
      <c r="H16" s="774"/>
      <c r="I16" s="774"/>
      <c r="J16" s="774"/>
      <c r="K16" s="786"/>
      <c r="L16" s="768"/>
      <c r="M16" s="786"/>
      <c r="N16" s="774"/>
      <c r="O16" s="786"/>
      <c r="P16" s="780"/>
      <c r="Q16" s="762"/>
      <c r="R16" s="762"/>
      <c r="S16" s="762"/>
      <c r="T16" s="762"/>
    </row>
    <row r="17" spans="1:20" s="39" customFormat="1" ht="22.5">
      <c r="A17" s="824"/>
      <c r="B17" s="824"/>
      <c r="C17" s="824"/>
      <c r="D17" s="812"/>
      <c r="E17" s="809"/>
      <c r="F17" s="131">
        <v>51</v>
      </c>
      <c r="G17" s="130" t="s">
        <v>1548</v>
      </c>
      <c r="H17" s="774"/>
      <c r="I17" s="774"/>
      <c r="J17" s="774"/>
      <c r="K17" s="786"/>
      <c r="L17" s="768"/>
      <c r="M17" s="786"/>
      <c r="N17" s="774"/>
      <c r="O17" s="786"/>
      <c r="P17" s="780"/>
      <c r="Q17" s="762"/>
      <c r="R17" s="762"/>
      <c r="S17" s="762"/>
      <c r="T17" s="762"/>
    </row>
    <row r="18" spans="1:20" s="39" customFormat="1" ht="24.75" customHeight="1">
      <c r="A18" s="824"/>
      <c r="B18" s="824"/>
      <c r="C18" s="824"/>
      <c r="D18" s="812"/>
      <c r="E18" s="809"/>
      <c r="F18" s="131">
        <v>52</v>
      </c>
      <c r="G18" s="130" t="s">
        <v>1549</v>
      </c>
      <c r="H18" s="774"/>
      <c r="I18" s="774"/>
      <c r="J18" s="774"/>
      <c r="K18" s="786"/>
      <c r="L18" s="768"/>
      <c r="M18" s="786"/>
      <c r="N18" s="774"/>
      <c r="O18" s="786"/>
      <c r="P18" s="780"/>
      <c r="Q18" s="762"/>
      <c r="R18" s="762"/>
      <c r="S18" s="762"/>
      <c r="T18" s="762"/>
    </row>
    <row r="19" spans="1:20" s="39" customFormat="1" ht="33.75" customHeight="1">
      <c r="A19" s="824"/>
      <c r="B19" s="824"/>
      <c r="C19" s="824"/>
      <c r="D19" s="812"/>
      <c r="E19" s="809"/>
      <c r="F19" s="131">
        <v>53</v>
      </c>
      <c r="G19" s="130" t="s">
        <v>1550</v>
      </c>
      <c r="H19" s="774"/>
      <c r="I19" s="774"/>
      <c r="J19" s="774"/>
      <c r="K19" s="786"/>
      <c r="L19" s="768"/>
      <c r="M19" s="786"/>
      <c r="N19" s="774"/>
      <c r="O19" s="786"/>
      <c r="P19" s="780"/>
      <c r="Q19" s="762"/>
      <c r="R19" s="762"/>
      <c r="S19" s="762"/>
      <c r="T19" s="762"/>
    </row>
    <row r="20" spans="1:20" s="39" customFormat="1" ht="17.25" customHeight="1">
      <c r="A20" s="824"/>
      <c r="B20" s="824"/>
      <c r="C20" s="824"/>
      <c r="D20" s="812"/>
      <c r="E20" s="809"/>
      <c r="F20" s="131">
        <v>54</v>
      </c>
      <c r="G20" s="130" t="s">
        <v>1523</v>
      </c>
      <c r="H20" s="774"/>
      <c r="I20" s="774"/>
      <c r="J20" s="774"/>
      <c r="K20" s="786"/>
      <c r="L20" s="768"/>
      <c r="M20" s="786"/>
      <c r="N20" s="774"/>
      <c r="O20" s="786"/>
      <c r="P20" s="780"/>
      <c r="Q20" s="762"/>
      <c r="R20" s="762"/>
      <c r="S20" s="762"/>
      <c r="T20" s="762"/>
    </row>
    <row r="21" spans="1:20" s="39" customFormat="1" ht="22.5">
      <c r="A21" s="824"/>
      <c r="B21" s="824"/>
      <c r="C21" s="824"/>
      <c r="D21" s="812"/>
      <c r="E21" s="809"/>
      <c r="F21" s="131">
        <v>65</v>
      </c>
      <c r="G21" s="130" t="s">
        <v>1551</v>
      </c>
      <c r="H21" s="774"/>
      <c r="I21" s="774"/>
      <c r="J21" s="774"/>
      <c r="K21" s="786"/>
      <c r="L21" s="768"/>
      <c r="M21" s="786"/>
      <c r="N21" s="774"/>
      <c r="O21" s="786"/>
      <c r="P21" s="780"/>
      <c r="Q21" s="762"/>
      <c r="R21" s="762"/>
      <c r="S21" s="762"/>
      <c r="T21" s="762"/>
    </row>
    <row r="22" spans="1:20" s="39" customFormat="1" ht="22.5" customHeight="1">
      <c r="A22" s="824"/>
      <c r="B22" s="824"/>
      <c r="C22" s="824"/>
      <c r="D22" s="812"/>
      <c r="E22" s="809"/>
      <c r="F22" s="131">
        <v>66</v>
      </c>
      <c r="G22" s="130" t="s">
        <v>1526</v>
      </c>
      <c r="H22" s="774"/>
      <c r="I22" s="774"/>
      <c r="J22" s="774"/>
      <c r="K22" s="786"/>
      <c r="L22" s="768"/>
      <c r="M22" s="786"/>
      <c r="N22" s="774"/>
      <c r="O22" s="786"/>
      <c r="P22" s="780"/>
      <c r="Q22" s="762"/>
      <c r="R22" s="762"/>
      <c r="S22" s="762"/>
      <c r="T22" s="762"/>
    </row>
    <row r="23" spans="1:20" s="39" customFormat="1" ht="11.25">
      <c r="A23" s="824"/>
      <c r="B23" s="824"/>
      <c r="C23" s="824"/>
      <c r="D23" s="812"/>
      <c r="E23" s="809"/>
      <c r="F23" s="131">
        <v>79</v>
      </c>
      <c r="G23" s="130" t="s">
        <v>1552</v>
      </c>
      <c r="H23" s="774"/>
      <c r="I23" s="774"/>
      <c r="J23" s="774"/>
      <c r="K23" s="786"/>
      <c r="L23" s="768"/>
      <c r="M23" s="786"/>
      <c r="N23" s="774"/>
      <c r="O23" s="786"/>
      <c r="P23" s="780"/>
      <c r="Q23" s="762"/>
      <c r="R23" s="762"/>
      <c r="S23" s="762"/>
      <c r="T23" s="762"/>
    </row>
    <row r="24" spans="1:20" s="39" customFormat="1" ht="24.75" customHeight="1">
      <c r="A24" s="824"/>
      <c r="B24" s="824"/>
      <c r="C24" s="824"/>
      <c r="D24" s="812"/>
      <c r="E24" s="809"/>
      <c r="F24" s="131">
        <v>85</v>
      </c>
      <c r="G24" s="130" t="s">
        <v>1532</v>
      </c>
      <c r="H24" s="774"/>
      <c r="I24" s="774"/>
      <c r="J24" s="774"/>
      <c r="K24" s="786"/>
      <c r="L24" s="768"/>
      <c r="M24" s="786"/>
      <c r="N24" s="774"/>
      <c r="O24" s="786"/>
      <c r="P24" s="780"/>
      <c r="Q24" s="762"/>
      <c r="R24" s="762"/>
      <c r="S24" s="762"/>
      <c r="T24" s="762"/>
    </row>
    <row r="25" spans="1:20" s="39" customFormat="1" ht="17.25" customHeight="1">
      <c r="A25" s="824"/>
      <c r="B25" s="824"/>
      <c r="C25" s="824"/>
      <c r="D25" s="812"/>
      <c r="E25" s="809"/>
      <c r="F25" s="131">
        <v>87</v>
      </c>
      <c r="G25" s="130" t="s">
        <v>1553</v>
      </c>
      <c r="H25" s="774"/>
      <c r="I25" s="774"/>
      <c r="J25" s="774"/>
      <c r="K25" s="786"/>
      <c r="L25" s="768"/>
      <c r="M25" s="786"/>
      <c r="N25" s="774"/>
      <c r="O25" s="786"/>
      <c r="P25" s="780"/>
      <c r="Q25" s="762"/>
      <c r="R25" s="762"/>
      <c r="S25" s="762"/>
      <c r="T25" s="762"/>
    </row>
    <row r="26" spans="1:20" s="39" customFormat="1" ht="16.5" customHeight="1">
      <c r="A26" s="824"/>
      <c r="B26" s="824"/>
      <c r="C26" s="824"/>
      <c r="D26" s="812"/>
      <c r="E26" s="809"/>
      <c r="F26" s="131">
        <v>88</v>
      </c>
      <c r="G26" s="130" t="s">
        <v>1536</v>
      </c>
      <c r="H26" s="774"/>
      <c r="I26" s="774"/>
      <c r="J26" s="774"/>
      <c r="K26" s="786"/>
      <c r="L26" s="768"/>
      <c r="M26" s="786"/>
      <c r="N26" s="774"/>
      <c r="O26" s="786"/>
      <c r="P26" s="780"/>
      <c r="Q26" s="762"/>
      <c r="R26" s="762"/>
      <c r="S26" s="762"/>
      <c r="T26" s="762"/>
    </row>
    <row r="27" spans="1:20" s="39" customFormat="1" ht="11.25">
      <c r="A27" s="824"/>
      <c r="B27" s="824"/>
      <c r="C27" s="824"/>
      <c r="D27" s="812"/>
      <c r="E27" s="809"/>
      <c r="F27" s="131">
        <v>98</v>
      </c>
      <c r="G27" s="130" t="s">
        <v>577</v>
      </c>
      <c r="H27" s="774"/>
      <c r="I27" s="774"/>
      <c r="J27" s="774"/>
      <c r="K27" s="786"/>
      <c r="L27" s="768"/>
      <c r="M27" s="786"/>
      <c r="N27" s="774"/>
      <c r="O27" s="786"/>
      <c r="P27" s="780"/>
      <c r="Q27" s="762"/>
      <c r="R27" s="762"/>
      <c r="S27" s="762"/>
      <c r="T27" s="762"/>
    </row>
    <row r="28" spans="1:20" s="39" customFormat="1" ht="17.25" customHeight="1">
      <c r="A28" s="825"/>
      <c r="B28" s="825"/>
      <c r="C28" s="825"/>
      <c r="D28" s="813"/>
      <c r="E28" s="810"/>
      <c r="F28" s="131">
        <v>99</v>
      </c>
      <c r="G28" s="130" t="s">
        <v>1487</v>
      </c>
      <c r="H28" s="775"/>
      <c r="I28" s="775"/>
      <c r="J28" s="775"/>
      <c r="K28" s="787"/>
      <c r="L28" s="769"/>
      <c r="M28" s="787"/>
      <c r="N28" s="775"/>
      <c r="O28" s="787"/>
      <c r="P28" s="781"/>
      <c r="Q28" s="763"/>
      <c r="R28" s="763"/>
      <c r="S28" s="763"/>
      <c r="T28" s="763"/>
    </row>
    <row r="29" spans="1:20" s="39" customFormat="1" ht="17.25" customHeight="1">
      <c r="A29" s="823" t="s">
        <v>2301</v>
      </c>
      <c r="B29" s="823" t="s">
        <v>1590</v>
      </c>
      <c r="C29" s="865" t="s">
        <v>1455</v>
      </c>
      <c r="D29" s="811" t="s">
        <v>1456</v>
      </c>
      <c r="E29" s="808" t="s">
        <v>394</v>
      </c>
      <c r="F29" s="210" t="s">
        <v>454</v>
      </c>
      <c r="G29" s="207" t="s">
        <v>1457</v>
      </c>
      <c r="H29" s="808" t="s">
        <v>21</v>
      </c>
      <c r="I29" s="808" t="s">
        <v>210</v>
      </c>
      <c r="J29" s="808" t="s">
        <v>243</v>
      </c>
      <c r="K29" s="808"/>
      <c r="L29" s="811" t="s">
        <v>211</v>
      </c>
      <c r="M29" s="811" t="s">
        <v>1803</v>
      </c>
      <c r="N29" s="808" t="s">
        <v>155</v>
      </c>
      <c r="O29" s="853" t="s">
        <v>5461</v>
      </c>
      <c r="P29" s="880"/>
      <c r="Q29" s="820" t="s">
        <v>213</v>
      </c>
      <c r="R29" s="820" t="s">
        <v>213</v>
      </c>
      <c r="S29" s="820" t="s">
        <v>213</v>
      </c>
      <c r="T29" s="820" t="s">
        <v>2473</v>
      </c>
    </row>
    <row r="30" spans="1:20" s="39" customFormat="1" ht="17.25" customHeight="1">
      <c r="A30" s="824"/>
      <c r="B30" s="824"/>
      <c r="C30" s="866"/>
      <c r="D30" s="812"/>
      <c r="E30" s="809"/>
      <c r="F30" s="210" t="s">
        <v>457</v>
      </c>
      <c r="G30" s="207" t="s">
        <v>1458</v>
      </c>
      <c r="H30" s="809"/>
      <c r="I30" s="809"/>
      <c r="J30" s="809"/>
      <c r="K30" s="809"/>
      <c r="L30" s="812"/>
      <c r="M30" s="812"/>
      <c r="N30" s="809"/>
      <c r="O30" s="854"/>
      <c r="P30" s="881"/>
      <c r="Q30" s="821"/>
      <c r="R30" s="821"/>
      <c r="S30" s="821"/>
      <c r="T30" s="821"/>
    </row>
    <row r="31" spans="1:20" s="39" customFormat="1" ht="17.25" customHeight="1">
      <c r="A31" s="824"/>
      <c r="B31" s="824"/>
      <c r="C31" s="866"/>
      <c r="D31" s="812"/>
      <c r="E31" s="809"/>
      <c r="F31" s="210" t="s">
        <v>1461</v>
      </c>
      <c r="G31" s="207" t="s">
        <v>1969</v>
      </c>
      <c r="H31" s="809"/>
      <c r="I31" s="809"/>
      <c r="J31" s="809"/>
      <c r="K31" s="809"/>
      <c r="L31" s="812"/>
      <c r="M31" s="812"/>
      <c r="N31" s="809"/>
      <c r="O31" s="854"/>
      <c r="P31" s="881"/>
      <c r="Q31" s="821"/>
      <c r="R31" s="821"/>
      <c r="S31" s="821"/>
      <c r="T31" s="821"/>
    </row>
    <row r="32" spans="1:20" s="39" customFormat="1" ht="17.25" customHeight="1">
      <c r="A32" s="824"/>
      <c r="B32" s="824"/>
      <c r="C32" s="866"/>
      <c r="D32" s="812"/>
      <c r="E32" s="809"/>
      <c r="F32" s="210" t="s">
        <v>1462</v>
      </c>
      <c r="G32" s="207" t="s">
        <v>1459</v>
      </c>
      <c r="H32" s="809"/>
      <c r="I32" s="809"/>
      <c r="J32" s="809"/>
      <c r="K32" s="809"/>
      <c r="L32" s="812"/>
      <c r="M32" s="812"/>
      <c r="N32" s="809"/>
      <c r="O32" s="854"/>
      <c r="P32" s="881"/>
      <c r="Q32" s="821"/>
      <c r="R32" s="821"/>
      <c r="S32" s="821"/>
      <c r="T32" s="821"/>
    </row>
    <row r="33" spans="1:20" s="39" customFormat="1" ht="17.25" customHeight="1">
      <c r="A33" s="824"/>
      <c r="B33" s="824"/>
      <c r="C33" s="866"/>
      <c r="D33" s="812"/>
      <c r="E33" s="809"/>
      <c r="F33" s="210" t="s">
        <v>1463</v>
      </c>
      <c r="G33" s="207" t="s">
        <v>1460</v>
      </c>
      <c r="H33" s="809"/>
      <c r="I33" s="809"/>
      <c r="J33" s="809"/>
      <c r="K33" s="809"/>
      <c r="L33" s="812"/>
      <c r="M33" s="812"/>
      <c r="N33" s="809"/>
      <c r="O33" s="854"/>
      <c r="P33" s="881"/>
      <c r="Q33" s="821"/>
      <c r="R33" s="821"/>
      <c r="S33" s="821"/>
      <c r="T33" s="821"/>
    </row>
    <row r="34" spans="1:20" s="39" customFormat="1" ht="17.25" customHeight="1">
      <c r="A34" s="825"/>
      <c r="B34" s="825"/>
      <c r="C34" s="867"/>
      <c r="D34" s="813"/>
      <c r="E34" s="810"/>
      <c r="F34" s="210" t="s">
        <v>1464</v>
      </c>
      <c r="G34" s="207" t="s">
        <v>577</v>
      </c>
      <c r="H34" s="810"/>
      <c r="I34" s="810"/>
      <c r="J34" s="810"/>
      <c r="K34" s="810"/>
      <c r="L34" s="813"/>
      <c r="M34" s="813"/>
      <c r="N34" s="810"/>
      <c r="O34" s="855"/>
      <c r="P34" s="882"/>
      <c r="Q34" s="822"/>
      <c r="R34" s="822"/>
      <c r="S34" s="822"/>
      <c r="T34" s="822"/>
    </row>
    <row r="35" spans="1:20" s="39" customFormat="1" ht="17.25" customHeight="1">
      <c r="A35" s="865" t="s">
        <v>2302</v>
      </c>
      <c r="B35" s="865" t="s">
        <v>1466</v>
      </c>
      <c r="C35" s="823" t="s">
        <v>1467</v>
      </c>
      <c r="D35" s="811" t="s">
        <v>1497</v>
      </c>
      <c r="E35" s="876" t="s">
        <v>82</v>
      </c>
      <c r="F35" s="131"/>
      <c r="G35" s="133" t="s">
        <v>1468</v>
      </c>
      <c r="H35" s="808" t="s">
        <v>21</v>
      </c>
      <c r="I35" s="808" t="s">
        <v>210</v>
      </c>
      <c r="J35" s="808" t="s">
        <v>243</v>
      </c>
      <c r="K35" s="808"/>
      <c r="L35" s="811" t="s">
        <v>211</v>
      </c>
      <c r="M35" s="811" t="s">
        <v>1803</v>
      </c>
      <c r="N35" s="808" t="s">
        <v>155</v>
      </c>
      <c r="O35" s="853" t="s">
        <v>5462</v>
      </c>
      <c r="P35" s="880"/>
      <c r="Q35" s="820" t="s">
        <v>213</v>
      </c>
      <c r="R35" s="820" t="s">
        <v>213</v>
      </c>
      <c r="S35" s="820" t="s">
        <v>213</v>
      </c>
      <c r="T35" s="820" t="s">
        <v>2473</v>
      </c>
    </row>
    <row r="36" spans="1:20" s="39" customFormat="1" ht="17.25" customHeight="1">
      <c r="A36" s="866"/>
      <c r="B36" s="866"/>
      <c r="C36" s="824"/>
      <c r="D36" s="812"/>
      <c r="E36" s="876"/>
      <c r="F36" s="131">
        <v>11</v>
      </c>
      <c r="G36" s="130" t="s">
        <v>1469</v>
      </c>
      <c r="H36" s="809"/>
      <c r="I36" s="809"/>
      <c r="J36" s="809"/>
      <c r="K36" s="809"/>
      <c r="L36" s="812"/>
      <c r="M36" s="812"/>
      <c r="N36" s="809"/>
      <c r="O36" s="854"/>
      <c r="P36" s="881"/>
      <c r="Q36" s="821"/>
      <c r="R36" s="821"/>
      <c r="S36" s="821"/>
      <c r="T36" s="821"/>
    </row>
    <row r="37" spans="1:20" s="39" customFormat="1" ht="17.25" customHeight="1">
      <c r="A37" s="866"/>
      <c r="B37" s="866"/>
      <c r="C37" s="824"/>
      <c r="D37" s="812"/>
      <c r="E37" s="876"/>
      <c r="F37" s="131">
        <v>12</v>
      </c>
      <c r="G37" s="130" t="s">
        <v>1470</v>
      </c>
      <c r="H37" s="809"/>
      <c r="I37" s="809"/>
      <c r="J37" s="809"/>
      <c r="K37" s="809"/>
      <c r="L37" s="812"/>
      <c r="M37" s="812"/>
      <c r="N37" s="809"/>
      <c r="O37" s="854"/>
      <c r="P37" s="881"/>
      <c r="Q37" s="821"/>
      <c r="R37" s="821"/>
      <c r="S37" s="821"/>
      <c r="T37" s="821"/>
    </row>
    <row r="38" spans="1:20" s="39" customFormat="1" ht="17.25" customHeight="1">
      <c r="A38" s="866"/>
      <c r="B38" s="866"/>
      <c r="C38" s="824"/>
      <c r="D38" s="812"/>
      <c r="E38" s="876"/>
      <c r="F38" s="131">
        <v>13</v>
      </c>
      <c r="G38" s="130" t="s">
        <v>1471</v>
      </c>
      <c r="H38" s="809"/>
      <c r="I38" s="809"/>
      <c r="J38" s="809"/>
      <c r="K38" s="809"/>
      <c r="L38" s="812"/>
      <c r="M38" s="812"/>
      <c r="N38" s="809"/>
      <c r="O38" s="854"/>
      <c r="P38" s="881"/>
      <c r="Q38" s="821"/>
      <c r="R38" s="821"/>
      <c r="S38" s="821"/>
      <c r="T38" s="821"/>
    </row>
    <row r="39" spans="1:20" s="39" customFormat="1" ht="17.25" customHeight="1">
      <c r="A39" s="866"/>
      <c r="B39" s="866"/>
      <c r="C39" s="824"/>
      <c r="D39" s="812"/>
      <c r="E39" s="876"/>
      <c r="F39" s="131"/>
      <c r="G39" s="133" t="s">
        <v>1472</v>
      </c>
      <c r="H39" s="809"/>
      <c r="I39" s="809"/>
      <c r="J39" s="809"/>
      <c r="K39" s="809"/>
      <c r="L39" s="812"/>
      <c r="M39" s="812"/>
      <c r="N39" s="809"/>
      <c r="O39" s="854"/>
      <c r="P39" s="881"/>
      <c r="Q39" s="821"/>
      <c r="R39" s="821"/>
      <c r="S39" s="821"/>
      <c r="T39" s="821"/>
    </row>
    <row r="40" spans="1:20" s="39" customFormat="1" ht="22.5" customHeight="1">
      <c r="A40" s="866"/>
      <c r="B40" s="866"/>
      <c r="C40" s="824"/>
      <c r="D40" s="812"/>
      <c r="E40" s="876"/>
      <c r="F40" s="131">
        <v>21</v>
      </c>
      <c r="G40" s="130" t="s">
        <v>1928</v>
      </c>
      <c r="H40" s="809"/>
      <c r="I40" s="809"/>
      <c r="J40" s="809"/>
      <c r="K40" s="809"/>
      <c r="L40" s="812"/>
      <c r="M40" s="812"/>
      <c r="N40" s="809"/>
      <c r="O40" s="854"/>
      <c r="P40" s="881"/>
      <c r="Q40" s="821"/>
      <c r="R40" s="821"/>
      <c r="S40" s="821"/>
      <c r="T40" s="821"/>
    </row>
    <row r="41" spans="1:20" s="39" customFormat="1" ht="49.5" customHeight="1">
      <c r="A41" s="866"/>
      <c r="B41" s="866"/>
      <c r="C41" s="824"/>
      <c r="D41" s="812"/>
      <c r="E41" s="876"/>
      <c r="F41" s="144">
        <v>22</v>
      </c>
      <c r="G41" s="130" t="s">
        <v>2389</v>
      </c>
      <c r="H41" s="809"/>
      <c r="I41" s="809"/>
      <c r="J41" s="809"/>
      <c r="K41" s="809"/>
      <c r="L41" s="812"/>
      <c r="M41" s="812"/>
      <c r="N41" s="809"/>
      <c r="O41" s="854"/>
      <c r="P41" s="881"/>
      <c r="Q41" s="821"/>
      <c r="R41" s="821"/>
      <c r="S41" s="821"/>
      <c r="T41" s="821"/>
    </row>
    <row r="42" spans="1:20" s="39" customFormat="1" ht="24" customHeight="1">
      <c r="A42" s="866"/>
      <c r="B42" s="866"/>
      <c r="C42" s="824"/>
      <c r="D42" s="812"/>
      <c r="E42" s="876"/>
      <c r="F42" s="144">
        <v>23</v>
      </c>
      <c r="G42" s="130" t="s">
        <v>1473</v>
      </c>
      <c r="H42" s="809"/>
      <c r="I42" s="809"/>
      <c r="J42" s="809"/>
      <c r="K42" s="809"/>
      <c r="L42" s="812"/>
      <c r="M42" s="812"/>
      <c r="N42" s="809"/>
      <c r="O42" s="854"/>
      <c r="P42" s="881"/>
      <c r="Q42" s="821"/>
      <c r="R42" s="821"/>
      <c r="S42" s="821"/>
      <c r="T42" s="821"/>
    </row>
    <row r="43" spans="1:20" s="39" customFormat="1" ht="17.25" customHeight="1">
      <c r="A43" s="866"/>
      <c r="B43" s="866"/>
      <c r="C43" s="824"/>
      <c r="D43" s="812"/>
      <c r="E43" s="876"/>
      <c r="F43" s="144">
        <v>24</v>
      </c>
      <c r="G43" s="130" t="s">
        <v>1929</v>
      </c>
      <c r="H43" s="809"/>
      <c r="I43" s="809"/>
      <c r="J43" s="809"/>
      <c r="K43" s="809"/>
      <c r="L43" s="812"/>
      <c r="M43" s="812"/>
      <c r="N43" s="809"/>
      <c r="O43" s="854"/>
      <c r="P43" s="881"/>
      <c r="Q43" s="821"/>
      <c r="R43" s="821"/>
      <c r="S43" s="821"/>
      <c r="T43" s="821"/>
    </row>
    <row r="44" spans="1:20" s="39" customFormat="1" ht="17.25" customHeight="1">
      <c r="A44" s="866"/>
      <c r="B44" s="866"/>
      <c r="C44" s="824"/>
      <c r="D44" s="812"/>
      <c r="E44" s="876"/>
      <c r="F44" s="144">
        <v>25</v>
      </c>
      <c r="G44" s="130" t="s">
        <v>1474</v>
      </c>
      <c r="H44" s="809"/>
      <c r="I44" s="809"/>
      <c r="J44" s="809"/>
      <c r="K44" s="809"/>
      <c r="L44" s="812"/>
      <c r="M44" s="812"/>
      <c r="N44" s="809"/>
      <c r="O44" s="854"/>
      <c r="P44" s="881"/>
      <c r="Q44" s="821"/>
      <c r="R44" s="821"/>
      <c r="S44" s="821"/>
      <c r="T44" s="821"/>
    </row>
    <row r="45" spans="1:20" s="39" customFormat="1" ht="27.75" customHeight="1">
      <c r="A45" s="866"/>
      <c r="B45" s="866"/>
      <c r="C45" s="824"/>
      <c r="D45" s="812"/>
      <c r="E45" s="876"/>
      <c r="F45" s="144" t="s">
        <v>1475</v>
      </c>
      <c r="G45" s="130" t="s">
        <v>1476</v>
      </c>
      <c r="H45" s="809"/>
      <c r="I45" s="809"/>
      <c r="J45" s="809"/>
      <c r="K45" s="809"/>
      <c r="L45" s="812"/>
      <c r="M45" s="812"/>
      <c r="N45" s="809"/>
      <c r="O45" s="854"/>
      <c r="P45" s="881"/>
      <c r="Q45" s="821"/>
      <c r="R45" s="821"/>
      <c r="S45" s="821"/>
      <c r="T45" s="821"/>
    </row>
    <row r="46" spans="1:20" s="39" customFormat="1" ht="27" customHeight="1">
      <c r="A46" s="866"/>
      <c r="B46" s="866"/>
      <c r="C46" s="824"/>
      <c r="D46" s="812"/>
      <c r="E46" s="876"/>
      <c r="F46" s="144" t="s">
        <v>1477</v>
      </c>
      <c r="G46" s="130" t="s">
        <v>1930</v>
      </c>
      <c r="H46" s="809"/>
      <c r="I46" s="809"/>
      <c r="J46" s="809"/>
      <c r="K46" s="809"/>
      <c r="L46" s="812"/>
      <c r="M46" s="812"/>
      <c r="N46" s="809"/>
      <c r="O46" s="854"/>
      <c r="P46" s="881"/>
      <c r="Q46" s="821"/>
      <c r="R46" s="821"/>
      <c r="S46" s="821"/>
      <c r="T46" s="821"/>
    </row>
    <row r="47" spans="1:20" s="39" customFormat="1" ht="17.25" customHeight="1">
      <c r="A47" s="866"/>
      <c r="B47" s="866"/>
      <c r="C47" s="824"/>
      <c r="D47" s="812"/>
      <c r="E47" s="876"/>
      <c r="F47" s="144" t="s">
        <v>1478</v>
      </c>
      <c r="G47" s="130" t="s">
        <v>1479</v>
      </c>
      <c r="H47" s="809"/>
      <c r="I47" s="809"/>
      <c r="J47" s="809"/>
      <c r="K47" s="809"/>
      <c r="L47" s="812"/>
      <c r="M47" s="812"/>
      <c r="N47" s="809"/>
      <c r="O47" s="854"/>
      <c r="P47" s="881"/>
      <c r="Q47" s="821"/>
      <c r="R47" s="821"/>
      <c r="S47" s="821"/>
      <c r="T47" s="821"/>
    </row>
    <row r="48" spans="1:20" s="39" customFormat="1" ht="17.25" customHeight="1">
      <c r="A48" s="866"/>
      <c r="B48" s="866"/>
      <c r="C48" s="824"/>
      <c r="D48" s="812"/>
      <c r="E48" s="876"/>
      <c r="F48" s="144" t="s">
        <v>1480</v>
      </c>
      <c r="G48" s="130" t="s">
        <v>1481</v>
      </c>
      <c r="H48" s="809"/>
      <c r="I48" s="809"/>
      <c r="J48" s="809"/>
      <c r="K48" s="809"/>
      <c r="L48" s="812"/>
      <c r="M48" s="812"/>
      <c r="N48" s="809"/>
      <c r="O48" s="854"/>
      <c r="P48" s="881"/>
      <c r="Q48" s="821"/>
      <c r="R48" s="821"/>
      <c r="S48" s="821"/>
      <c r="T48" s="821"/>
    </row>
    <row r="49" spans="1:20" s="39" customFormat="1" ht="17.25" customHeight="1">
      <c r="A49" s="866"/>
      <c r="B49" s="866"/>
      <c r="C49" s="824"/>
      <c r="D49" s="812"/>
      <c r="E49" s="876"/>
      <c r="F49" s="144"/>
      <c r="G49" s="133" t="s">
        <v>1482</v>
      </c>
      <c r="H49" s="809"/>
      <c r="I49" s="809"/>
      <c r="J49" s="809"/>
      <c r="K49" s="809"/>
      <c r="L49" s="812"/>
      <c r="M49" s="812"/>
      <c r="N49" s="809"/>
      <c r="O49" s="854"/>
      <c r="P49" s="881"/>
      <c r="Q49" s="821"/>
      <c r="R49" s="821"/>
      <c r="S49" s="821"/>
      <c r="T49" s="821"/>
    </row>
    <row r="50" spans="1:20" s="39" customFormat="1" ht="17.25" customHeight="1">
      <c r="A50" s="866"/>
      <c r="B50" s="866"/>
      <c r="C50" s="824"/>
      <c r="D50" s="812"/>
      <c r="E50" s="876"/>
      <c r="F50" s="144">
        <v>31</v>
      </c>
      <c r="G50" s="130" t="s">
        <v>1483</v>
      </c>
      <c r="H50" s="809"/>
      <c r="I50" s="809"/>
      <c r="J50" s="809"/>
      <c r="K50" s="809"/>
      <c r="L50" s="812"/>
      <c r="M50" s="812"/>
      <c r="N50" s="809"/>
      <c r="O50" s="854"/>
      <c r="P50" s="881"/>
      <c r="Q50" s="821"/>
      <c r="R50" s="821"/>
      <c r="S50" s="821"/>
      <c r="T50" s="821"/>
    </row>
    <row r="51" spans="1:20" s="39" customFormat="1" ht="17.25" customHeight="1">
      <c r="A51" s="866"/>
      <c r="B51" s="866"/>
      <c r="C51" s="824"/>
      <c r="D51" s="812"/>
      <c r="E51" s="876"/>
      <c r="F51" s="144">
        <v>32</v>
      </c>
      <c r="G51" s="130" t="s">
        <v>1484</v>
      </c>
      <c r="H51" s="809"/>
      <c r="I51" s="809"/>
      <c r="J51" s="809"/>
      <c r="K51" s="809"/>
      <c r="L51" s="812"/>
      <c r="M51" s="812"/>
      <c r="N51" s="809"/>
      <c r="O51" s="854"/>
      <c r="P51" s="881"/>
      <c r="Q51" s="821"/>
      <c r="R51" s="821"/>
      <c r="S51" s="821"/>
      <c r="T51" s="821"/>
    </row>
    <row r="52" spans="1:20" s="39" customFormat="1" ht="17.25" customHeight="1">
      <c r="A52" s="866"/>
      <c r="B52" s="866"/>
      <c r="C52" s="824"/>
      <c r="D52" s="812"/>
      <c r="E52" s="876"/>
      <c r="F52" s="144"/>
      <c r="G52" s="133" t="s">
        <v>1485</v>
      </c>
      <c r="H52" s="809"/>
      <c r="I52" s="809"/>
      <c r="J52" s="809"/>
      <c r="K52" s="809"/>
      <c r="L52" s="812"/>
      <c r="M52" s="812"/>
      <c r="N52" s="809"/>
      <c r="O52" s="854"/>
      <c r="P52" s="881"/>
      <c r="Q52" s="821"/>
      <c r="R52" s="821"/>
      <c r="S52" s="821"/>
      <c r="T52" s="821"/>
    </row>
    <row r="53" spans="1:20" s="39" customFormat="1" ht="17.25" customHeight="1">
      <c r="A53" s="866"/>
      <c r="B53" s="866"/>
      <c r="C53" s="824"/>
      <c r="D53" s="812"/>
      <c r="E53" s="876"/>
      <c r="F53" s="144">
        <v>82</v>
      </c>
      <c r="G53" s="130" t="s">
        <v>1486</v>
      </c>
      <c r="H53" s="809"/>
      <c r="I53" s="809"/>
      <c r="J53" s="809"/>
      <c r="K53" s="809"/>
      <c r="L53" s="812"/>
      <c r="M53" s="812"/>
      <c r="N53" s="809"/>
      <c r="O53" s="854"/>
      <c r="P53" s="881"/>
      <c r="Q53" s="821"/>
      <c r="R53" s="821"/>
      <c r="S53" s="821"/>
      <c r="T53" s="821"/>
    </row>
    <row r="54" spans="1:20" s="39" customFormat="1" ht="27" customHeight="1">
      <c r="A54" s="866"/>
      <c r="B54" s="866"/>
      <c r="C54" s="824"/>
      <c r="D54" s="812"/>
      <c r="E54" s="876"/>
      <c r="F54" s="144">
        <v>83</v>
      </c>
      <c r="G54" s="130" t="s">
        <v>1931</v>
      </c>
      <c r="H54" s="809"/>
      <c r="I54" s="809"/>
      <c r="J54" s="809"/>
      <c r="K54" s="809"/>
      <c r="L54" s="812"/>
      <c r="M54" s="812"/>
      <c r="N54" s="809"/>
      <c r="O54" s="854"/>
      <c r="P54" s="881"/>
      <c r="Q54" s="821"/>
      <c r="R54" s="821"/>
      <c r="S54" s="821"/>
      <c r="T54" s="821"/>
    </row>
    <row r="55" spans="1:20" s="39" customFormat="1" ht="43.5" customHeight="1">
      <c r="A55" s="866"/>
      <c r="B55" s="866"/>
      <c r="C55" s="824"/>
      <c r="D55" s="812"/>
      <c r="E55" s="876"/>
      <c r="F55" s="144">
        <v>81</v>
      </c>
      <c r="G55" s="130" t="s">
        <v>1932</v>
      </c>
      <c r="H55" s="809"/>
      <c r="I55" s="809"/>
      <c r="J55" s="809"/>
      <c r="K55" s="809"/>
      <c r="L55" s="812"/>
      <c r="M55" s="812"/>
      <c r="N55" s="809"/>
      <c r="O55" s="854"/>
      <c r="P55" s="881"/>
      <c r="Q55" s="821"/>
      <c r="R55" s="821"/>
      <c r="S55" s="821"/>
      <c r="T55" s="821"/>
    </row>
    <row r="56" spans="1:20" s="39" customFormat="1" ht="17.25" customHeight="1">
      <c r="A56" s="866"/>
      <c r="B56" s="866"/>
      <c r="C56" s="824"/>
      <c r="D56" s="812"/>
      <c r="E56" s="876"/>
      <c r="F56" s="131">
        <v>98</v>
      </c>
      <c r="G56" s="130" t="s">
        <v>577</v>
      </c>
      <c r="H56" s="809"/>
      <c r="I56" s="809"/>
      <c r="J56" s="809"/>
      <c r="K56" s="809"/>
      <c r="L56" s="812"/>
      <c r="M56" s="812"/>
      <c r="N56" s="809"/>
      <c r="O56" s="854"/>
      <c r="P56" s="881"/>
      <c r="Q56" s="821"/>
      <c r="R56" s="821"/>
      <c r="S56" s="821"/>
      <c r="T56" s="821"/>
    </row>
    <row r="57" spans="1:20" s="39" customFormat="1" ht="17.25" customHeight="1">
      <c r="A57" s="867"/>
      <c r="B57" s="867"/>
      <c r="C57" s="825"/>
      <c r="D57" s="813"/>
      <c r="E57" s="876"/>
      <c r="F57" s="131">
        <v>99</v>
      </c>
      <c r="G57" s="130" t="s">
        <v>1487</v>
      </c>
      <c r="H57" s="810"/>
      <c r="I57" s="810"/>
      <c r="J57" s="810"/>
      <c r="K57" s="810"/>
      <c r="L57" s="813"/>
      <c r="M57" s="813"/>
      <c r="N57" s="810"/>
      <c r="O57" s="855"/>
      <c r="P57" s="882"/>
      <c r="Q57" s="822"/>
      <c r="R57" s="822"/>
      <c r="S57" s="822"/>
      <c r="T57" s="822"/>
    </row>
    <row r="58" spans="1:20" s="39" customFormat="1" ht="177" customHeight="1">
      <c r="A58" s="91" t="s">
        <v>2303</v>
      </c>
      <c r="B58" s="91" t="s">
        <v>909</v>
      </c>
      <c r="C58" s="110" t="s">
        <v>910</v>
      </c>
      <c r="D58" s="37" t="s">
        <v>911</v>
      </c>
      <c r="E58" s="38" t="s">
        <v>1841</v>
      </c>
      <c r="F58" s="38"/>
      <c r="G58" s="37"/>
      <c r="H58" s="38" t="s">
        <v>21</v>
      </c>
      <c r="I58" s="38" t="s">
        <v>210</v>
      </c>
      <c r="J58" s="38" t="s">
        <v>21</v>
      </c>
      <c r="K58" s="37" t="s">
        <v>2912</v>
      </c>
      <c r="L58" s="40" t="s">
        <v>211</v>
      </c>
      <c r="M58" s="37" t="s">
        <v>1830</v>
      </c>
      <c r="N58" s="38" t="s">
        <v>155</v>
      </c>
      <c r="O58" s="37" t="s">
        <v>5463</v>
      </c>
      <c r="P58" s="94"/>
      <c r="Q58" s="95" t="s">
        <v>213</v>
      </c>
      <c r="R58" s="95" t="s">
        <v>213</v>
      </c>
      <c r="S58" s="95" t="s">
        <v>213</v>
      </c>
      <c r="T58" s="95" t="s">
        <v>2473</v>
      </c>
    </row>
    <row r="59" spans="1:20" s="39" customFormat="1" ht="191.25" customHeight="1">
      <c r="A59" s="91" t="s">
        <v>2304</v>
      </c>
      <c r="B59" s="91" t="s">
        <v>912</v>
      </c>
      <c r="C59" s="110" t="s">
        <v>913</v>
      </c>
      <c r="D59" s="37" t="s">
        <v>914</v>
      </c>
      <c r="E59" s="38" t="s">
        <v>1846</v>
      </c>
      <c r="F59" s="38"/>
      <c r="G59" s="37"/>
      <c r="H59" s="38" t="s">
        <v>21</v>
      </c>
      <c r="I59" s="38" t="s">
        <v>210</v>
      </c>
      <c r="J59" s="38" t="s">
        <v>21</v>
      </c>
      <c r="K59" s="37" t="s">
        <v>2521</v>
      </c>
      <c r="L59" s="40" t="s">
        <v>211</v>
      </c>
      <c r="M59" s="37" t="s">
        <v>1830</v>
      </c>
      <c r="N59" s="38" t="s">
        <v>155</v>
      </c>
      <c r="O59" s="37" t="s">
        <v>5464</v>
      </c>
      <c r="P59" s="94"/>
      <c r="Q59" s="95" t="s">
        <v>213</v>
      </c>
      <c r="R59" s="95" t="s">
        <v>213</v>
      </c>
      <c r="S59" s="95" t="s">
        <v>213</v>
      </c>
      <c r="T59" s="95" t="s">
        <v>2473</v>
      </c>
    </row>
    <row r="60" spans="1:20" s="39" customFormat="1" ht="11.25">
      <c r="A60" s="871" t="s">
        <v>2305</v>
      </c>
      <c r="B60" s="871" t="s">
        <v>1488</v>
      </c>
      <c r="C60" s="871" t="s">
        <v>1489</v>
      </c>
      <c r="D60" s="869" t="s">
        <v>1490</v>
      </c>
      <c r="E60" s="872" t="s">
        <v>394</v>
      </c>
      <c r="F60" s="131">
        <v>1</v>
      </c>
      <c r="G60" s="130" t="s">
        <v>1491</v>
      </c>
      <c r="H60" s="773" t="s">
        <v>21</v>
      </c>
      <c r="I60" s="773" t="s">
        <v>210</v>
      </c>
      <c r="J60" s="773" t="s">
        <v>243</v>
      </c>
      <c r="K60" s="785" t="s">
        <v>2464</v>
      </c>
      <c r="L60" s="767" t="s">
        <v>211</v>
      </c>
      <c r="M60" s="785" t="s">
        <v>1803</v>
      </c>
      <c r="N60" s="773" t="s">
        <v>155</v>
      </c>
      <c r="O60" s="785" t="s">
        <v>5465</v>
      </c>
      <c r="P60" s="779"/>
      <c r="Q60" s="761" t="s">
        <v>213</v>
      </c>
      <c r="R60" s="761" t="s">
        <v>213</v>
      </c>
      <c r="S60" s="761" t="s">
        <v>213</v>
      </c>
      <c r="T60" s="820" t="s">
        <v>2473</v>
      </c>
    </row>
    <row r="61" spans="1:20" s="39" customFormat="1" ht="30" customHeight="1">
      <c r="A61" s="871"/>
      <c r="B61" s="871"/>
      <c r="C61" s="871"/>
      <c r="D61" s="869"/>
      <c r="E61" s="872"/>
      <c r="F61" s="131">
        <v>2</v>
      </c>
      <c r="G61" s="130" t="s">
        <v>1492</v>
      </c>
      <c r="H61" s="774"/>
      <c r="I61" s="774"/>
      <c r="J61" s="774"/>
      <c r="K61" s="786"/>
      <c r="L61" s="768"/>
      <c r="M61" s="786"/>
      <c r="N61" s="774"/>
      <c r="O61" s="786"/>
      <c r="P61" s="780"/>
      <c r="Q61" s="762"/>
      <c r="R61" s="762"/>
      <c r="S61" s="762"/>
      <c r="T61" s="821"/>
    </row>
    <row r="62" spans="1:20" s="39" customFormat="1" ht="27" customHeight="1">
      <c r="A62" s="871"/>
      <c r="B62" s="871"/>
      <c r="C62" s="871"/>
      <c r="D62" s="869"/>
      <c r="E62" s="872"/>
      <c r="F62" s="131">
        <v>3</v>
      </c>
      <c r="G62" s="130" t="s">
        <v>1493</v>
      </c>
      <c r="H62" s="774"/>
      <c r="I62" s="774"/>
      <c r="J62" s="774"/>
      <c r="K62" s="786"/>
      <c r="L62" s="768"/>
      <c r="M62" s="786"/>
      <c r="N62" s="774"/>
      <c r="O62" s="786"/>
      <c r="P62" s="780"/>
      <c r="Q62" s="762"/>
      <c r="R62" s="762"/>
      <c r="S62" s="762"/>
      <c r="T62" s="821"/>
    </row>
    <row r="63" spans="1:20" s="39" customFormat="1" ht="27" customHeight="1">
      <c r="A63" s="871"/>
      <c r="B63" s="871"/>
      <c r="C63" s="871"/>
      <c r="D63" s="869"/>
      <c r="E63" s="872"/>
      <c r="F63" s="131">
        <v>4</v>
      </c>
      <c r="G63" s="130" t="s">
        <v>1494</v>
      </c>
      <c r="H63" s="774"/>
      <c r="I63" s="774"/>
      <c r="J63" s="774"/>
      <c r="K63" s="786"/>
      <c r="L63" s="768"/>
      <c r="M63" s="786"/>
      <c r="N63" s="774"/>
      <c r="O63" s="786"/>
      <c r="P63" s="780"/>
      <c r="Q63" s="762"/>
      <c r="R63" s="762"/>
      <c r="S63" s="762"/>
      <c r="T63" s="821"/>
    </row>
    <row r="64" spans="1:20" s="39" customFormat="1" ht="19.5" customHeight="1">
      <c r="A64" s="871"/>
      <c r="B64" s="871"/>
      <c r="C64" s="871"/>
      <c r="D64" s="869"/>
      <c r="E64" s="872"/>
      <c r="F64" s="131">
        <v>5</v>
      </c>
      <c r="G64" s="130" t="s">
        <v>1495</v>
      </c>
      <c r="H64" s="774"/>
      <c r="I64" s="774"/>
      <c r="J64" s="774"/>
      <c r="K64" s="786"/>
      <c r="L64" s="768"/>
      <c r="M64" s="786"/>
      <c r="N64" s="774"/>
      <c r="O64" s="786"/>
      <c r="P64" s="780"/>
      <c r="Q64" s="762"/>
      <c r="R64" s="762"/>
      <c r="S64" s="762"/>
      <c r="T64" s="821"/>
    </row>
    <row r="65" spans="1:20" s="39" customFormat="1" ht="22.5">
      <c r="A65" s="871"/>
      <c r="B65" s="871"/>
      <c r="C65" s="871"/>
      <c r="D65" s="869"/>
      <c r="E65" s="872"/>
      <c r="F65" s="131">
        <v>8</v>
      </c>
      <c r="G65" s="130" t="s">
        <v>1496</v>
      </c>
      <c r="H65" s="774"/>
      <c r="I65" s="774"/>
      <c r="J65" s="774"/>
      <c r="K65" s="786"/>
      <c r="L65" s="768"/>
      <c r="M65" s="786"/>
      <c r="N65" s="774"/>
      <c r="O65" s="786"/>
      <c r="P65" s="780"/>
      <c r="Q65" s="762"/>
      <c r="R65" s="762"/>
      <c r="S65" s="762"/>
      <c r="T65" s="821"/>
    </row>
    <row r="66" spans="1:20" s="39" customFormat="1" ht="38.25" customHeight="1">
      <c r="A66" s="871"/>
      <c r="B66" s="871"/>
      <c r="C66" s="871"/>
      <c r="D66" s="869"/>
      <c r="E66" s="872"/>
      <c r="F66" s="131">
        <v>9</v>
      </c>
      <c r="G66" s="130" t="s">
        <v>578</v>
      </c>
      <c r="H66" s="775"/>
      <c r="I66" s="775"/>
      <c r="J66" s="775"/>
      <c r="K66" s="787"/>
      <c r="L66" s="769"/>
      <c r="M66" s="787"/>
      <c r="N66" s="775"/>
      <c r="O66" s="787"/>
      <c r="P66" s="781"/>
      <c r="Q66" s="763"/>
      <c r="R66" s="763"/>
      <c r="S66" s="763"/>
      <c r="T66" s="822"/>
    </row>
    <row r="67" spans="1:20" s="39" customFormat="1" ht="67.5">
      <c r="A67" s="871" t="s">
        <v>2306</v>
      </c>
      <c r="B67" s="871" t="s">
        <v>1498</v>
      </c>
      <c r="C67" s="871" t="s">
        <v>1499</v>
      </c>
      <c r="D67" s="869" t="s">
        <v>1500</v>
      </c>
      <c r="E67" s="872" t="s">
        <v>82</v>
      </c>
      <c r="F67" s="147" t="s">
        <v>1501</v>
      </c>
      <c r="G67" s="146" t="s">
        <v>1502</v>
      </c>
      <c r="H67" s="773" t="s">
        <v>21</v>
      </c>
      <c r="I67" s="773" t="s">
        <v>210</v>
      </c>
      <c r="J67" s="773" t="s">
        <v>243</v>
      </c>
      <c r="K67" s="785"/>
      <c r="L67" s="767" t="s">
        <v>211</v>
      </c>
      <c r="M67" s="785" t="s">
        <v>1803</v>
      </c>
      <c r="N67" s="773" t="s">
        <v>155</v>
      </c>
      <c r="O67" s="785" t="s">
        <v>5466</v>
      </c>
      <c r="P67" s="779"/>
      <c r="Q67" s="761" t="s">
        <v>213</v>
      </c>
      <c r="R67" s="761" t="s">
        <v>213</v>
      </c>
      <c r="S67" s="761" t="s">
        <v>213</v>
      </c>
      <c r="T67" s="820" t="s">
        <v>2473</v>
      </c>
    </row>
    <row r="68" spans="1:20" s="39" customFormat="1" ht="33.75">
      <c r="A68" s="871"/>
      <c r="B68" s="871"/>
      <c r="C68" s="871"/>
      <c r="D68" s="869"/>
      <c r="E68" s="872"/>
      <c r="F68" s="147" t="s">
        <v>1503</v>
      </c>
      <c r="G68" s="146" t="s">
        <v>1504</v>
      </c>
      <c r="H68" s="774"/>
      <c r="I68" s="774"/>
      <c r="J68" s="774"/>
      <c r="K68" s="786"/>
      <c r="L68" s="768"/>
      <c r="M68" s="786"/>
      <c r="N68" s="774"/>
      <c r="O68" s="786"/>
      <c r="P68" s="780"/>
      <c r="Q68" s="762"/>
      <c r="R68" s="762"/>
      <c r="S68" s="762"/>
      <c r="T68" s="821"/>
    </row>
    <row r="69" spans="1:20" s="39" customFormat="1" ht="22.5">
      <c r="A69" s="871"/>
      <c r="B69" s="871"/>
      <c r="C69" s="871"/>
      <c r="D69" s="869"/>
      <c r="E69" s="872"/>
      <c r="F69" s="147" t="s">
        <v>1505</v>
      </c>
      <c r="G69" s="146" t="s">
        <v>1935</v>
      </c>
      <c r="H69" s="774"/>
      <c r="I69" s="774"/>
      <c r="J69" s="774"/>
      <c r="K69" s="786"/>
      <c r="L69" s="768"/>
      <c r="M69" s="786"/>
      <c r="N69" s="774"/>
      <c r="O69" s="786"/>
      <c r="P69" s="780"/>
      <c r="Q69" s="762"/>
      <c r="R69" s="762"/>
      <c r="S69" s="762"/>
      <c r="T69" s="821"/>
    </row>
    <row r="70" spans="1:20" s="39" customFormat="1" ht="11.25">
      <c r="A70" s="871"/>
      <c r="B70" s="871"/>
      <c r="C70" s="871"/>
      <c r="D70" s="869"/>
      <c r="E70" s="872"/>
      <c r="F70" s="147" t="s">
        <v>1506</v>
      </c>
      <c r="G70" s="146" t="s">
        <v>1507</v>
      </c>
      <c r="H70" s="774"/>
      <c r="I70" s="774"/>
      <c r="J70" s="774"/>
      <c r="K70" s="786"/>
      <c r="L70" s="768"/>
      <c r="M70" s="786"/>
      <c r="N70" s="774"/>
      <c r="O70" s="786"/>
      <c r="P70" s="780"/>
      <c r="Q70" s="762"/>
      <c r="R70" s="762"/>
      <c r="S70" s="762"/>
      <c r="T70" s="821"/>
    </row>
    <row r="71" spans="1:20" s="39" customFormat="1" ht="11.25">
      <c r="A71" s="871"/>
      <c r="B71" s="871"/>
      <c r="C71" s="871"/>
      <c r="D71" s="869"/>
      <c r="E71" s="872"/>
      <c r="F71" s="147" t="s">
        <v>1508</v>
      </c>
      <c r="G71" s="146" t="s">
        <v>1509</v>
      </c>
      <c r="H71" s="774"/>
      <c r="I71" s="774"/>
      <c r="J71" s="774"/>
      <c r="K71" s="786"/>
      <c r="L71" s="768"/>
      <c r="M71" s="786"/>
      <c r="N71" s="774"/>
      <c r="O71" s="786"/>
      <c r="P71" s="780"/>
      <c r="Q71" s="762"/>
      <c r="R71" s="762"/>
      <c r="S71" s="762"/>
      <c r="T71" s="821"/>
    </row>
    <row r="72" spans="1:20" s="39" customFormat="1" ht="11.25">
      <c r="A72" s="871"/>
      <c r="B72" s="871"/>
      <c r="C72" s="871"/>
      <c r="D72" s="869"/>
      <c r="E72" s="872"/>
      <c r="F72" s="147" t="s">
        <v>1510</v>
      </c>
      <c r="G72" s="146" t="s">
        <v>1511</v>
      </c>
      <c r="H72" s="774"/>
      <c r="I72" s="774"/>
      <c r="J72" s="774"/>
      <c r="K72" s="786"/>
      <c r="L72" s="768"/>
      <c r="M72" s="786"/>
      <c r="N72" s="774"/>
      <c r="O72" s="786"/>
      <c r="P72" s="780"/>
      <c r="Q72" s="762"/>
      <c r="R72" s="762"/>
      <c r="S72" s="762"/>
      <c r="T72" s="821"/>
    </row>
    <row r="73" spans="1:20" s="39" customFormat="1" ht="22.5">
      <c r="A73" s="871"/>
      <c r="B73" s="871"/>
      <c r="C73" s="871"/>
      <c r="D73" s="869"/>
      <c r="E73" s="872"/>
      <c r="F73" s="147" t="s">
        <v>1512</v>
      </c>
      <c r="G73" s="146" t="s">
        <v>1513</v>
      </c>
      <c r="H73" s="774"/>
      <c r="I73" s="774"/>
      <c r="J73" s="774"/>
      <c r="K73" s="786"/>
      <c r="L73" s="768"/>
      <c r="M73" s="786"/>
      <c r="N73" s="774"/>
      <c r="O73" s="786"/>
      <c r="P73" s="780"/>
      <c r="Q73" s="762"/>
      <c r="R73" s="762"/>
      <c r="S73" s="762"/>
      <c r="T73" s="821"/>
    </row>
    <row r="74" spans="1:20" s="39" customFormat="1" ht="11.25">
      <c r="A74" s="871"/>
      <c r="B74" s="871"/>
      <c r="C74" s="871"/>
      <c r="D74" s="869"/>
      <c r="E74" s="872"/>
      <c r="F74" s="147" t="s">
        <v>1514</v>
      </c>
      <c r="G74" s="146" t="s">
        <v>1515</v>
      </c>
      <c r="H74" s="774"/>
      <c r="I74" s="774"/>
      <c r="J74" s="774"/>
      <c r="K74" s="786"/>
      <c r="L74" s="768"/>
      <c r="M74" s="786"/>
      <c r="N74" s="774"/>
      <c r="O74" s="786"/>
      <c r="P74" s="780"/>
      <c r="Q74" s="762"/>
      <c r="R74" s="762"/>
      <c r="S74" s="762"/>
      <c r="T74" s="821"/>
    </row>
    <row r="75" spans="1:20" s="39" customFormat="1" ht="22.5">
      <c r="A75" s="871"/>
      <c r="B75" s="871"/>
      <c r="C75" s="871"/>
      <c r="D75" s="869"/>
      <c r="E75" s="872"/>
      <c r="F75" s="147" t="s">
        <v>1516</v>
      </c>
      <c r="G75" s="146" t="s">
        <v>1517</v>
      </c>
      <c r="H75" s="774"/>
      <c r="I75" s="774"/>
      <c r="J75" s="774"/>
      <c r="K75" s="786"/>
      <c r="L75" s="768"/>
      <c r="M75" s="786"/>
      <c r="N75" s="774"/>
      <c r="O75" s="786"/>
      <c r="P75" s="780"/>
      <c r="Q75" s="762"/>
      <c r="R75" s="762"/>
      <c r="S75" s="762"/>
      <c r="T75" s="821"/>
    </row>
    <row r="76" spans="1:20" s="39" customFormat="1" ht="22.5">
      <c r="A76" s="871"/>
      <c r="B76" s="871"/>
      <c r="C76" s="871"/>
      <c r="D76" s="869"/>
      <c r="E76" s="872"/>
      <c r="F76" s="147" t="s">
        <v>1518</v>
      </c>
      <c r="G76" s="146" t="s">
        <v>1519</v>
      </c>
      <c r="H76" s="774"/>
      <c r="I76" s="774"/>
      <c r="J76" s="774"/>
      <c r="K76" s="786"/>
      <c r="L76" s="768"/>
      <c r="M76" s="786"/>
      <c r="N76" s="774"/>
      <c r="O76" s="786"/>
      <c r="P76" s="780"/>
      <c r="Q76" s="762"/>
      <c r="R76" s="762"/>
      <c r="S76" s="762"/>
      <c r="T76" s="821"/>
    </row>
    <row r="77" spans="1:20" s="39" customFormat="1" ht="22.5">
      <c r="A77" s="871"/>
      <c r="B77" s="871"/>
      <c r="C77" s="871"/>
      <c r="D77" s="869"/>
      <c r="E77" s="872"/>
      <c r="F77" s="147" t="s">
        <v>1520</v>
      </c>
      <c r="G77" s="146" t="s">
        <v>1521</v>
      </c>
      <c r="H77" s="774"/>
      <c r="I77" s="774"/>
      <c r="J77" s="774"/>
      <c r="K77" s="786"/>
      <c r="L77" s="768"/>
      <c r="M77" s="786"/>
      <c r="N77" s="774"/>
      <c r="O77" s="786"/>
      <c r="P77" s="780"/>
      <c r="Q77" s="762"/>
      <c r="R77" s="762"/>
      <c r="S77" s="762"/>
      <c r="T77" s="821"/>
    </row>
    <row r="78" spans="1:20" s="39" customFormat="1" ht="11.25">
      <c r="A78" s="871"/>
      <c r="B78" s="871"/>
      <c r="C78" s="871"/>
      <c r="D78" s="869"/>
      <c r="E78" s="872"/>
      <c r="F78" s="147" t="s">
        <v>1522</v>
      </c>
      <c r="G78" s="146" t="s">
        <v>1523</v>
      </c>
      <c r="H78" s="774"/>
      <c r="I78" s="774"/>
      <c r="J78" s="774"/>
      <c r="K78" s="786"/>
      <c r="L78" s="768"/>
      <c r="M78" s="786"/>
      <c r="N78" s="774"/>
      <c r="O78" s="786"/>
      <c r="P78" s="780"/>
      <c r="Q78" s="762"/>
      <c r="R78" s="762"/>
      <c r="S78" s="762"/>
      <c r="T78" s="821"/>
    </row>
    <row r="79" spans="1:20" s="39" customFormat="1" ht="22.5">
      <c r="A79" s="871"/>
      <c r="B79" s="871"/>
      <c r="C79" s="871"/>
      <c r="D79" s="869"/>
      <c r="E79" s="872"/>
      <c r="F79" s="147" t="s">
        <v>1524</v>
      </c>
      <c r="G79" s="146" t="s">
        <v>1551</v>
      </c>
      <c r="H79" s="774"/>
      <c r="I79" s="774"/>
      <c r="J79" s="774"/>
      <c r="K79" s="786"/>
      <c r="L79" s="768"/>
      <c r="M79" s="786"/>
      <c r="N79" s="774"/>
      <c r="O79" s="786"/>
      <c r="P79" s="780"/>
      <c r="Q79" s="762"/>
      <c r="R79" s="762"/>
      <c r="S79" s="762"/>
      <c r="T79" s="821"/>
    </row>
    <row r="80" spans="1:20" s="39" customFormat="1" ht="11.25">
      <c r="A80" s="871"/>
      <c r="B80" s="871"/>
      <c r="C80" s="871"/>
      <c r="D80" s="869"/>
      <c r="E80" s="872"/>
      <c r="F80" s="147" t="s">
        <v>1525</v>
      </c>
      <c r="G80" s="146" t="s">
        <v>1526</v>
      </c>
      <c r="H80" s="774"/>
      <c r="I80" s="774"/>
      <c r="J80" s="774"/>
      <c r="K80" s="786"/>
      <c r="L80" s="768"/>
      <c r="M80" s="786"/>
      <c r="N80" s="774"/>
      <c r="O80" s="786"/>
      <c r="P80" s="780"/>
      <c r="Q80" s="762"/>
      <c r="R80" s="762"/>
      <c r="S80" s="762"/>
      <c r="T80" s="821"/>
    </row>
    <row r="81" spans="1:20" s="39" customFormat="1" ht="11.25">
      <c r="A81" s="871"/>
      <c r="B81" s="871"/>
      <c r="C81" s="871"/>
      <c r="D81" s="869"/>
      <c r="E81" s="872"/>
      <c r="F81" s="147" t="s">
        <v>1527</v>
      </c>
      <c r="G81" s="146" t="s">
        <v>1528</v>
      </c>
      <c r="H81" s="774"/>
      <c r="I81" s="774"/>
      <c r="J81" s="774"/>
      <c r="K81" s="786"/>
      <c r="L81" s="768"/>
      <c r="M81" s="786"/>
      <c r="N81" s="774"/>
      <c r="O81" s="786"/>
      <c r="P81" s="780"/>
      <c r="Q81" s="762"/>
      <c r="R81" s="762"/>
      <c r="S81" s="762"/>
      <c r="T81" s="821"/>
    </row>
    <row r="82" spans="1:20" s="39" customFormat="1" ht="11.25">
      <c r="A82" s="871"/>
      <c r="B82" s="871"/>
      <c r="C82" s="871"/>
      <c r="D82" s="869"/>
      <c r="E82" s="872"/>
      <c r="F82" s="147" t="s">
        <v>1529</v>
      </c>
      <c r="G82" s="146" t="s">
        <v>1530</v>
      </c>
      <c r="H82" s="774"/>
      <c r="I82" s="774"/>
      <c r="J82" s="774"/>
      <c r="K82" s="786"/>
      <c r="L82" s="768"/>
      <c r="M82" s="786"/>
      <c r="N82" s="774"/>
      <c r="O82" s="786"/>
      <c r="P82" s="780"/>
      <c r="Q82" s="762"/>
      <c r="R82" s="762"/>
      <c r="S82" s="762"/>
      <c r="T82" s="821"/>
    </row>
    <row r="83" spans="1:20" s="39" customFormat="1" ht="11.25">
      <c r="A83" s="871"/>
      <c r="B83" s="871"/>
      <c r="C83" s="871"/>
      <c r="D83" s="869"/>
      <c r="E83" s="872"/>
      <c r="F83" s="147" t="s">
        <v>1531</v>
      </c>
      <c r="G83" s="146" t="s">
        <v>1532</v>
      </c>
      <c r="H83" s="774"/>
      <c r="I83" s="774"/>
      <c r="J83" s="774"/>
      <c r="K83" s="786"/>
      <c r="L83" s="768"/>
      <c r="M83" s="786"/>
      <c r="N83" s="774"/>
      <c r="O83" s="786"/>
      <c r="P83" s="780"/>
      <c r="Q83" s="762"/>
      <c r="R83" s="762"/>
      <c r="S83" s="762"/>
      <c r="T83" s="821"/>
    </row>
    <row r="84" spans="1:20" s="39" customFormat="1" ht="11.25">
      <c r="A84" s="871"/>
      <c r="B84" s="871"/>
      <c r="C84" s="871"/>
      <c r="D84" s="869"/>
      <c r="E84" s="872"/>
      <c r="F84" s="147" t="s">
        <v>1533</v>
      </c>
      <c r="G84" s="146" t="s">
        <v>1534</v>
      </c>
      <c r="H84" s="774"/>
      <c r="I84" s="774"/>
      <c r="J84" s="774"/>
      <c r="K84" s="786"/>
      <c r="L84" s="768"/>
      <c r="M84" s="786"/>
      <c r="N84" s="774"/>
      <c r="O84" s="786"/>
      <c r="P84" s="780"/>
      <c r="Q84" s="762"/>
      <c r="R84" s="762"/>
      <c r="S84" s="762"/>
      <c r="T84" s="821"/>
    </row>
    <row r="85" spans="1:20" s="39" customFormat="1" ht="11.25">
      <c r="A85" s="871"/>
      <c r="B85" s="871"/>
      <c r="C85" s="871"/>
      <c r="D85" s="869"/>
      <c r="E85" s="872"/>
      <c r="F85" s="147" t="s">
        <v>1535</v>
      </c>
      <c r="G85" s="146" t="s">
        <v>1536</v>
      </c>
      <c r="H85" s="774"/>
      <c r="I85" s="774"/>
      <c r="J85" s="774"/>
      <c r="K85" s="786"/>
      <c r="L85" s="768"/>
      <c r="M85" s="786"/>
      <c r="N85" s="774"/>
      <c r="O85" s="786"/>
      <c r="P85" s="780"/>
      <c r="Q85" s="762"/>
      <c r="R85" s="762"/>
      <c r="S85" s="762"/>
      <c r="T85" s="821"/>
    </row>
    <row r="86" spans="1:20" s="39" customFormat="1" ht="11.25">
      <c r="A86" s="871"/>
      <c r="B86" s="871"/>
      <c r="C86" s="871"/>
      <c r="D86" s="869"/>
      <c r="E86" s="872"/>
      <c r="F86" s="147" t="s">
        <v>576</v>
      </c>
      <c r="G86" s="146" t="s">
        <v>577</v>
      </c>
      <c r="H86" s="774"/>
      <c r="I86" s="774"/>
      <c r="J86" s="774"/>
      <c r="K86" s="786"/>
      <c r="L86" s="768"/>
      <c r="M86" s="786"/>
      <c r="N86" s="774"/>
      <c r="O86" s="786"/>
      <c r="P86" s="780"/>
      <c r="Q86" s="762"/>
      <c r="R86" s="762"/>
      <c r="S86" s="762"/>
      <c r="T86" s="821"/>
    </row>
    <row r="87" spans="1:20" s="39" customFormat="1" ht="11.25">
      <c r="A87" s="871"/>
      <c r="B87" s="871"/>
      <c r="C87" s="871"/>
      <c r="D87" s="869"/>
      <c r="E87" s="872"/>
      <c r="F87" s="147" t="s">
        <v>287</v>
      </c>
      <c r="G87" s="146" t="s">
        <v>288</v>
      </c>
      <c r="H87" s="775"/>
      <c r="I87" s="775"/>
      <c r="J87" s="775"/>
      <c r="K87" s="787"/>
      <c r="L87" s="769"/>
      <c r="M87" s="787"/>
      <c r="N87" s="775"/>
      <c r="O87" s="787"/>
      <c r="P87" s="781"/>
      <c r="Q87" s="763"/>
      <c r="R87" s="763"/>
      <c r="S87" s="763"/>
      <c r="T87" s="822"/>
    </row>
    <row r="88" spans="1:20" s="39" customFormat="1" ht="65.25" customHeight="1">
      <c r="A88" s="249" t="s">
        <v>3256</v>
      </c>
      <c r="B88" s="249" t="s">
        <v>3263</v>
      </c>
      <c r="C88" s="249" t="s">
        <v>3264</v>
      </c>
      <c r="D88" s="250" t="s">
        <v>2551</v>
      </c>
      <c r="E88" s="251" t="s">
        <v>6115</v>
      </c>
      <c r="F88" s="297"/>
      <c r="G88" s="298"/>
      <c r="H88" s="298"/>
      <c r="I88" s="298"/>
      <c r="J88" s="298"/>
      <c r="K88" s="298"/>
      <c r="L88" s="297"/>
      <c r="M88" s="250" t="s">
        <v>2552</v>
      </c>
      <c r="N88" s="253" t="s">
        <v>229</v>
      </c>
      <c r="O88" s="299"/>
      <c r="P88" s="250" t="s">
        <v>5869</v>
      </c>
      <c r="Q88" s="251" t="s">
        <v>230</v>
      </c>
      <c r="R88" s="251" t="s">
        <v>213</v>
      </c>
      <c r="S88" s="251" t="s">
        <v>213</v>
      </c>
      <c r="T88" s="251" t="s">
        <v>5846</v>
      </c>
    </row>
    <row r="89" spans="1:20" s="39" customFormat="1" ht="33.75">
      <c r="A89" s="249" t="s">
        <v>3257</v>
      </c>
      <c r="B89" s="249" t="s">
        <v>964</v>
      </c>
      <c r="C89" s="249" t="s">
        <v>2553</v>
      </c>
      <c r="D89" s="250" t="s">
        <v>2631</v>
      </c>
      <c r="E89" s="251" t="s">
        <v>967</v>
      </c>
      <c r="F89" s="254"/>
      <c r="G89" s="300"/>
      <c r="H89" s="300"/>
      <c r="I89" s="300"/>
      <c r="J89" s="300"/>
      <c r="K89" s="300"/>
      <c r="L89" s="301"/>
      <c r="M89" s="250" t="s">
        <v>2555</v>
      </c>
      <c r="N89" s="251" t="s">
        <v>229</v>
      </c>
      <c r="O89" s="300"/>
      <c r="P89" s="250" t="s">
        <v>2834</v>
      </c>
      <c r="Q89" s="251" t="s">
        <v>230</v>
      </c>
      <c r="R89" s="251" t="s">
        <v>213</v>
      </c>
      <c r="S89" s="251" t="s">
        <v>213</v>
      </c>
      <c r="T89" s="251" t="s">
        <v>5060</v>
      </c>
    </row>
    <row r="90" spans="1:20" s="39" customFormat="1" ht="87" customHeight="1">
      <c r="A90" s="249" t="s">
        <v>3258</v>
      </c>
      <c r="B90" s="249" t="s">
        <v>2547</v>
      </c>
      <c r="C90" s="249" t="s">
        <v>2548</v>
      </c>
      <c r="D90" s="250" t="s">
        <v>5871</v>
      </c>
      <c r="E90" s="251" t="s">
        <v>2549</v>
      </c>
      <c r="F90" s="301"/>
      <c r="G90" s="300"/>
      <c r="H90" s="300"/>
      <c r="I90" s="300"/>
      <c r="J90" s="300"/>
      <c r="K90" s="300"/>
      <c r="L90" s="301"/>
      <c r="M90" s="250" t="s">
        <v>2550</v>
      </c>
      <c r="N90" s="251" t="s">
        <v>229</v>
      </c>
      <c r="O90" s="300"/>
      <c r="P90" s="252" t="s">
        <v>5867</v>
      </c>
      <c r="Q90" s="251" t="s">
        <v>230</v>
      </c>
      <c r="R90" s="251" t="s">
        <v>213</v>
      </c>
      <c r="S90" s="260" t="s">
        <v>213</v>
      </c>
      <c r="T90" s="251" t="s">
        <v>5846</v>
      </c>
    </row>
    <row r="91" spans="1:20" s="39" customFormat="1" ht="27" customHeight="1">
      <c r="A91" s="249" t="s">
        <v>3259</v>
      </c>
      <c r="B91" s="249" t="s">
        <v>4891</v>
      </c>
      <c r="C91" s="249" t="s">
        <v>4893</v>
      </c>
      <c r="D91" s="250" t="s">
        <v>4917</v>
      </c>
      <c r="E91" s="251" t="s">
        <v>2558</v>
      </c>
      <c r="F91" s="301"/>
      <c r="G91" s="300"/>
      <c r="H91" s="300"/>
      <c r="I91" s="300"/>
      <c r="J91" s="300"/>
      <c r="K91" s="300"/>
      <c r="L91" s="301"/>
      <c r="M91" s="250" t="s">
        <v>2565</v>
      </c>
      <c r="N91" s="251" t="s">
        <v>229</v>
      </c>
      <c r="O91" s="300"/>
      <c r="P91" s="250" t="s">
        <v>5899</v>
      </c>
      <c r="Q91" s="251" t="s">
        <v>230</v>
      </c>
      <c r="R91" s="251" t="s">
        <v>213</v>
      </c>
      <c r="S91" s="260" t="s">
        <v>213</v>
      </c>
      <c r="T91" s="251" t="s">
        <v>6267</v>
      </c>
    </row>
    <row r="92" spans="1:20" s="39" customFormat="1" ht="43.5" customHeight="1">
      <c r="A92" s="249" t="s">
        <v>3260</v>
      </c>
      <c r="B92" s="249" t="s">
        <v>5790</v>
      </c>
      <c r="C92" s="249" t="s">
        <v>5514</v>
      </c>
      <c r="D92" s="250" t="s">
        <v>6079</v>
      </c>
      <c r="E92" s="251" t="s">
        <v>6071</v>
      </c>
      <c r="F92" s="254"/>
      <c r="G92" s="251"/>
      <c r="H92" s="251"/>
      <c r="I92" s="251"/>
      <c r="J92" s="251"/>
      <c r="K92" s="251"/>
      <c r="L92" s="254"/>
      <c r="M92" s="250" t="s">
        <v>2559</v>
      </c>
      <c r="N92" s="251" t="s">
        <v>229</v>
      </c>
      <c r="O92" s="251"/>
      <c r="P92" s="250" t="s">
        <v>6072</v>
      </c>
      <c r="Q92" s="251" t="s">
        <v>230</v>
      </c>
      <c r="R92" s="251" t="s">
        <v>230</v>
      </c>
      <c r="S92" s="260" t="s">
        <v>213</v>
      </c>
      <c r="T92" s="251" t="s">
        <v>5846</v>
      </c>
    </row>
    <row r="93" spans="1:20" s="39" customFormat="1" ht="50.25" customHeight="1">
      <c r="A93" s="249" t="s">
        <v>3261</v>
      </c>
      <c r="B93" s="249" t="s">
        <v>2560</v>
      </c>
      <c r="C93" s="249" t="s">
        <v>4903</v>
      </c>
      <c r="D93" s="250" t="s">
        <v>5879</v>
      </c>
      <c r="E93" s="251" t="s">
        <v>946</v>
      </c>
      <c r="F93" s="254"/>
      <c r="G93" s="300"/>
      <c r="H93" s="300"/>
      <c r="I93" s="300"/>
      <c r="J93" s="300"/>
      <c r="K93" s="300"/>
      <c r="L93" s="301"/>
      <c r="M93" s="250" t="s">
        <v>2562</v>
      </c>
      <c r="N93" s="251" t="s">
        <v>229</v>
      </c>
      <c r="O93" s="300"/>
      <c r="P93" s="250" t="s">
        <v>5917</v>
      </c>
      <c r="Q93" s="251" t="s">
        <v>230</v>
      </c>
      <c r="R93" s="251" t="s">
        <v>213</v>
      </c>
      <c r="S93" s="251" t="s">
        <v>213</v>
      </c>
      <c r="T93" s="251" t="s">
        <v>5846</v>
      </c>
    </row>
    <row r="94" spans="1:20" s="39" customFormat="1" ht="74.099999999999994" customHeight="1">
      <c r="A94" s="261" t="s">
        <v>3262</v>
      </c>
      <c r="B94" s="261" t="s">
        <v>2704</v>
      </c>
      <c r="C94" s="261" t="s">
        <v>2705</v>
      </c>
      <c r="D94" s="262" t="s">
        <v>5953</v>
      </c>
      <c r="E94" s="263" t="s">
        <v>2706</v>
      </c>
      <c r="F94" s="274"/>
      <c r="G94" s="275"/>
      <c r="H94" s="275"/>
      <c r="I94" s="275"/>
      <c r="J94" s="275"/>
      <c r="K94" s="275"/>
      <c r="L94" s="274"/>
      <c r="M94" s="276"/>
      <c r="N94" s="263" t="s">
        <v>229</v>
      </c>
      <c r="O94" s="275"/>
      <c r="P94" s="262" t="s">
        <v>3718</v>
      </c>
      <c r="Q94" s="265" t="s">
        <v>230</v>
      </c>
      <c r="R94" s="265" t="s">
        <v>213</v>
      </c>
      <c r="S94" s="265" t="s">
        <v>213</v>
      </c>
      <c r="T94" s="251" t="s">
        <v>5060</v>
      </c>
    </row>
    <row r="95" spans="1:20" s="39" customFormat="1" ht="34.5" customHeight="1">
      <c r="A95" s="249" t="s">
        <v>4997</v>
      </c>
      <c r="B95" s="261" t="s">
        <v>4943</v>
      </c>
      <c r="C95" s="261" t="s">
        <v>219</v>
      </c>
      <c r="D95" s="262" t="s">
        <v>4945</v>
      </c>
      <c r="E95" s="263" t="s">
        <v>1841</v>
      </c>
      <c r="F95" s="263"/>
      <c r="G95" s="263"/>
      <c r="H95" s="263"/>
      <c r="I95" s="263"/>
      <c r="J95" s="263"/>
      <c r="K95" s="263"/>
      <c r="L95" s="263"/>
      <c r="M95" s="263"/>
      <c r="N95" s="263" t="s">
        <v>229</v>
      </c>
      <c r="O95" s="263"/>
      <c r="P95" s="262" t="s">
        <v>4948</v>
      </c>
      <c r="Q95" s="263" t="s">
        <v>230</v>
      </c>
      <c r="R95" s="263" t="s">
        <v>230</v>
      </c>
      <c r="S95" s="263" t="s">
        <v>213</v>
      </c>
      <c r="T95" s="251" t="s">
        <v>5846</v>
      </c>
    </row>
    <row r="96" spans="1:20" ht="33.75">
      <c r="A96" s="261" t="s">
        <v>4998</v>
      </c>
      <c r="B96" s="261" t="s">
        <v>4944</v>
      </c>
      <c r="C96" s="261" t="s">
        <v>222</v>
      </c>
      <c r="D96" s="262" t="s">
        <v>4946</v>
      </c>
      <c r="E96" s="263" t="s">
        <v>1841</v>
      </c>
      <c r="F96" s="263"/>
      <c r="G96" s="263"/>
      <c r="H96" s="263"/>
      <c r="I96" s="263"/>
      <c r="J96" s="263"/>
      <c r="K96" s="263"/>
      <c r="L96" s="263"/>
      <c r="M96" s="263"/>
      <c r="N96" s="263" t="s">
        <v>229</v>
      </c>
      <c r="O96" s="263"/>
      <c r="P96" s="262" t="s">
        <v>4947</v>
      </c>
      <c r="Q96" s="263" t="s">
        <v>230</v>
      </c>
      <c r="R96" s="263" t="s">
        <v>230</v>
      </c>
      <c r="S96" s="263" t="s">
        <v>213</v>
      </c>
      <c r="T96" s="251" t="s">
        <v>5846</v>
      </c>
    </row>
    <row r="97" spans="1:20" ht="33.75">
      <c r="A97" s="291" t="s">
        <v>6039</v>
      </c>
      <c r="B97" s="291" t="s">
        <v>6010</v>
      </c>
      <c r="C97" s="291" t="s">
        <v>6011</v>
      </c>
      <c r="D97" s="292" t="s">
        <v>6062</v>
      </c>
      <c r="E97" s="260" t="s">
        <v>6013</v>
      </c>
      <c r="F97" s="293"/>
      <c r="G97" s="294"/>
      <c r="H97" s="294"/>
      <c r="I97" s="294"/>
      <c r="J97" s="294"/>
      <c r="K97" s="294"/>
      <c r="L97" s="293"/>
      <c r="M97" s="292"/>
      <c r="N97" s="260" t="s">
        <v>229</v>
      </c>
      <c r="O97" s="294"/>
      <c r="P97" s="292" t="s">
        <v>6014</v>
      </c>
      <c r="Q97" s="260" t="s">
        <v>230</v>
      </c>
      <c r="R97" s="260" t="s">
        <v>230</v>
      </c>
      <c r="S97" s="260" t="s">
        <v>213</v>
      </c>
      <c r="T97" s="251" t="s">
        <v>5846</v>
      </c>
    </row>
    <row r="98" spans="1:20">
      <c r="A98" s="101"/>
      <c r="B98" s="101"/>
      <c r="C98" s="101"/>
      <c r="D98" s="101"/>
      <c r="E98" s="101"/>
      <c r="F98" s="101"/>
      <c r="G98" s="101"/>
      <c r="H98" s="101"/>
      <c r="I98" s="101"/>
      <c r="J98" s="101"/>
      <c r="K98" s="101"/>
      <c r="L98" s="101"/>
      <c r="M98" s="101"/>
      <c r="N98" s="101"/>
      <c r="O98" s="101"/>
      <c r="P98" s="101"/>
      <c r="Q98" s="101"/>
      <c r="R98" s="101"/>
      <c r="S98" s="101"/>
      <c r="T98" s="129"/>
    </row>
  </sheetData>
  <mergeCells count="95">
    <mergeCell ref="S60:S66"/>
    <mergeCell ref="Q35:Q57"/>
    <mergeCell ref="R35:R57"/>
    <mergeCell ref="Q60:Q66"/>
    <mergeCell ref="R60:R66"/>
    <mergeCell ref="M35:M57"/>
    <mergeCell ref="N35:N57"/>
    <mergeCell ref="M10:M28"/>
    <mergeCell ref="N10:N28"/>
    <mergeCell ref="P35:P57"/>
    <mergeCell ref="Q10:Q28"/>
    <mergeCell ref="R10:R28"/>
    <mergeCell ref="O60:O66"/>
    <mergeCell ref="P60:P66"/>
    <mergeCell ref="T67:T87"/>
    <mergeCell ref="O67:O87"/>
    <mergeCell ref="S67:S87"/>
    <mergeCell ref="P67:P87"/>
    <mergeCell ref="O35:O57"/>
    <mergeCell ref="S29:S34"/>
    <mergeCell ref="Q29:Q34"/>
    <mergeCell ref="R29:R34"/>
    <mergeCell ref="T35:T57"/>
    <mergeCell ref="Q67:Q87"/>
    <mergeCell ref="R67:R87"/>
    <mergeCell ref="S35:S57"/>
    <mergeCell ref="A67:A87"/>
    <mergeCell ref="C67:C87"/>
    <mergeCell ref="D67:D87"/>
    <mergeCell ref="E67:E87"/>
    <mergeCell ref="L67:L87"/>
    <mergeCell ref="B67:B87"/>
    <mergeCell ref="M67:M87"/>
    <mergeCell ref="N67:N87"/>
    <mergeCell ref="H67:H87"/>
    <mergeCell ref="I67:I87"/>
    <mergeCell ref="J67:J87"/>
    <mergeCell ref="K67:K87"/>
    <mergeCell ref="H35:H57"/>
    <mergeCell ref="H60:H66"/>
    <mergeCell ref="I60:I66"/>
    <mergeCell ref="J60:J66"/>
    <mergeCell ref="K60:K66"/>
    <mergeCell ref="I35:I57"/>
    <mergeCell ref="J35:J57"/>
    <mergeCell ref="K35:K57"/>
    <mergeCell ref="A60:A66"/>
    <mergeCell ref="C60:C66"/>
    <mergeCell ref="A35:A57"/>
    <mergeCell ref="C35:C57"/>
    <mergeCell ref="D35:D57"/>
    <mergeCell ref="M60:M66"/>
    <mergeCell ref="N60:N66"/>
    <mergeCell ref="T60:T66"/>
    <mergeCell ref="B60:B66"/>
    <mergeCell ref="T10:T28"/>
    <mergeCell ref="O10:O28"/>
    <mergeCell ref="P10:P28"/>
    <mergeCell ref="S10:S28"/>
    <mergeCell ref="D29:D34"/>
    <mergeCell ref="C29:C34"/>
    <mergeCell ref="E35:E57"/>
    <mergeCell ref="L35:L57"/>
    <mergeCell ref="B35:B57"/>
    <mergeCell ref="D60:D66"/>
    <mergeCell ref="E60:E66"/>
    <mergeCell ref="L60:L66"/>
    <mergeCell ref="A10:A28"/>
    <mergeCell ref="C10:C28"/>
    <mergeCell ref="D10:D28"/>
    <mergeCell ref="E10:E28"/>
    <mergeCell ref="L10:L28"/>
    <mergeCell ref="B10:B28"/>
    <mergeCell ref="H10:H28"/>
    <mergeCell ref="I10:I28"/>
    <mergeCell ref="J10:J28"/>
    <mergeCell ref="K10:K28"/>
    <mergeCell ref="A29:A34"/>
    <mergeCell ref="T29:T34"/>
    <mergeCell ref="N29:N34"/>
    <mergeCell ref="M29:M34"/>
    <mergeCell ref="L29:L34"/>
    <mergeCell ref="E29:E34"/>
    <mergeCell ref="B29:B34"/>
    <mergeCell ref="H29:H34"/>
    <mergeCell ref="I29:I34"/>
    <mergeCell ref="J29:J34"/>
    <mergeCell ref="K29:K34"/>
    <mergeCell ref="O29:O34"/>
    <mergeCell ref="P29:P34"/>
    <mergeCell ref="A3:F3"/>
    <mergeCell ref="H3:K3"/>
    <mergeCell ref="H4:K4"/>
    <mergeCell ref="Q4:S4"/>
    <mergeCell ref="L3:M3"/>
  </mergeCells>
  <phoneticPr fontId="20" type="noConversion"/>
  <hyperlinks>
    <hyperlink ref="G21" r:id="rId1" display="http://www.datadictionary.nhs.uk/data_dictionary/nhs_business_definitions/l/local_authority_de.asp?shownav=1" xr:uid="{17F6775C-0BB2-4F4C-8AB7-41554D796757}"/>
    <hyperlink ref="G22" r:id="rId2" display="http://www.datadictionary.nhs.uk/data_dictionary/nhs_business_definitions/l/local_authority_de.asp?shownav=1" xr:uid="{97DA9F02-7778-4325-8CBC-A51FA82C7628}"/>
    <hyperlink ref="G24" r:id="rId3" display="http://www.datadictionary.nhs.uk/data_dictionary/nhs_business_definitions/l/local_authority_de.asp?shownav=1" xr:uid="{F07FD5E6-E046-47CA-980F-653760897B52}"/>
    <hyperlink ref="G28" r:id="rId4" display="http://www.datadictionary.nhs.uk/data_dictionary/nhs_business_definitions/l/local_authority_de.asp?shownav=1" xr:uid="{B693F1DE-C672-4C55-ACBB-617EB45CFB14}"/>
    <hyperlink ref="G26" r:id="rId5" display="http://www.datadictionary.nhs.uk/data_dictionary/nhs_business_definitions/l/local_authority_de.asp?shownav=1" xr:uid="{D65C2707-FDB0-4F58-AEC6-2C3FB60F7D15}"/>
  </hyperlinks>
  <pageMargins left="0.19685039370078741" right="0.19685039370078741" top="0.19685039370078741" bottom="0.19685039370078741" header="0.51181102362204722" footer="0.51181102362204722"/>
  <pageSetup paperSize="9" scale="37" fitToHeight="0" orientation="landscape" r:id="rId6"/>
  <headerFooter alignWithMargins="0"/>
  <legacyDrawing r:id="rId7"/>
  <extLst>
    <ext xmlns:x14="http://schemas.microsoft.com/office/spreadsheetml/2009/9/main" uri="{78C0D931-6437-407d-A8EE-F0AAD7539E65}">
      <x14:conditionalFormattings>
        <x14:conditionalFormatting xmlns:xm="http://schemas.microsoft.com/office/excel/2006/main">
          <x14:cfRule type="expression" priority="1" stopIfTrue="1" id="{52F9632E-38CA-4343-BE8B-FD33453897F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56F255F3-73E4-4D63-8153-1E5CF0492AA2}">
            <xm:f>'C:\Users\ANFA\AppData\Local\Microsoft\Windows\Temporary Internet Files\Content.Outlook\E2I1UPGE\[MSDS v2.0 TOS 2nd Attempt.xlsx]MAT101Booking'!#REF!=yes</xm:f>
            <x14:dxf>
              <fill>
                <patternFill>
                  <bgColor indexed="43"/>
                </patternFill>
              </fill>
            </x14:dxf>
          </x14:cfRule>
          <xm:sqref>P88</xm:sqref>
        </x14:conditionalFormatting>
        <x14:conditionalFormatting xmlns:xm="http://schemas.microsoft.com/office/excel/2006/main">
          <x14:cfRule type="expression" priority="3" stopIfTrue="1" id="{B027F1DC-380B-4552-BF72-539F343A2D0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791F7959-E4AB-4AFC-8B74-D0809F7E1BBC}">
            <xm:f>'C:\Users\ANFA\AppData\Local\Microsoft\Windows\Temporary Internet Files\Content.Outlook\E2I1UPGE\[MSDS v2.0 TOS 2nd Attempt.xlsx]MAT101Booking'!#REF!=yes</xm:f>
            <x14:dxf>
              <fill>
                <patternFill>
                  <bgColor indexed="43"/>
                </patternFill>
              </fill>
            </x14:dxf>
          </x14:cfRule>
          <xm:sqref>P90</xm:sqref>
        </x14:conditionalFormatting>
      </x14:conditionalFormatting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796A-10D8-4AB8-9EC1-A6E872F8A5A8}">
  <sheetPr codeName="Sheet35">
    <tabColor theme="9" tint="0.59999389629810485"/>
    <pageSetUpPr fitToPage="1"/>
  </sheetPr>
  <dimension ref="A1:T19"/>
  <sheetViews>
    <sheetView showGridLines="0" zoomScaleNormal="100" workbookViewId="0"/>
  </sheetViews>
  <sheetFormatPr defaultColWidth="8.88671875" defaultRowHeight="12.75"/>
  <cols>
    <col min="1" max="1" width="7.44140625" style="3" customWidth="1"/>
    <col min="2" max="2" width="14.55468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9" style="3" customWidth="1"/>
    <col min="13" max="13" width="18.109375" style="3" customWidth="1"/>
    <col min="14" max="14" width="11.4414062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40.25" customHeight="1">
      <c r="A3" s="739" t="s">
        <v>921</v>
      </c>
      <c r="B3" s="740"/>
      <c r="C3" s="740"/>
      <c r="D3" s="740"/>
      <c r="E3" s="740"/>
      <c r="F3" s="740"/>
      <c r="G3" s="82"/>
      <c r="H3" s="741" t="s">
        <v>2465</v>
      </c>
      <c r="I3" s="742"/>
      <c r="J3" s="742"/>
      <c r="K3" s="743"/>
      <c r="L3" s="748" t="s">
        <v>2370</v>
      </c>
      <c r="M3" s="807"/>
      <c r="N3" s="488" t="s">
        <v>6109</v>
      </c>
      <c r="O3" s="83" t="s">
        <v>6353</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59.25" customHeight="1">
      <c r="A6" s="91" t="s">
        <v>2307</v>
      </c>
      <c r="B6" s="91" t="s">
        <v>899</v>
      </c>
      <c r="C6" s="110" t="s">
        <v>900</v>
      </c>
      <c r="D6" s="37" t="s">
        <v>901</v>
      </c>
      <c r="E6" s="38" t="s">
        <v>902</v>
      </c>
      <c r="F6" s="38"/>
      <c r="G6" s="37"/>
      <c r="H6" s="38" t="s">
        <v>210</v>
      </c>
      <c r="I6" s="38" t="s">
        <v>210</v>
      </c>
      <c r="J6" s="38" t="s">
        <v>21</v>
      </c>
      <c r="K6" s="37"/>
      <c r="L6" s="40" t="s">
        <v>211</v>
      </c>
      <c r="M6" s="37" t="s">
        <v>1808</v>
      </c>
      <c r="N6" s="38" t="s">
        <v>31</v>
      </c>
      <c r="O6" s="37" t="s">
        <v>5467</v>
      </c>
      <c r="P6" s="94"/>
      <c r="Q6" s="95" t="s">
        <v>213</v>
      </c>
      <c r="R6" s="95" t="s">
        <v>213</v>
      </c>
      <c r="S6" s="95" t="s">
        <v>213</v>
      </c>
      <c r="T6" s="95" t="s">
        <v>2473</v>
      </c>
    </row>
    <row r="7" spans="1:20" s="39" customFormat="1" ht="132.6" customHeight="1">
      <c r="A7" s="91" t="s">
        <v>2308</v>
      </c>
      <c r="B7" s="91" t="s">
        <v>980</v>
      </c>
      <c r="C7" s="110" t="s">
        <v>981</v>
      </c>
      <c r="D7" s="37" t="s">
        <v>982</v>
      </c>
      <c r="E7" s="38" t="s">
        <v>973</v>
      </c>
      <c r="F7" s="38"/>
      <c r="G7" s="37"/>
      <c r="H7" s="38" t="s">
        <v>210</v>
      </c>
      <c r="I7" s="38" t="s">
        <v>210</v>
      </c>
      <c r="J7" s="38" t="s">
        <v>21</v>
      </c>
      <c r="K7" s="37" t="s">
        <v>2399</v>
      </c>
      <c r="L7" s="132" t="s">
        <v>1053</v>
      </c>
      <c r="M7" s="132" t="s">
        <v>730</v>
      </c>
      <c r="N7" s="38" t="s">
        <v>31</v>
      </c>
      <c r="O7" s="37" t="s">
        <v>5468</v>
      </c>
      <c r="P7" s="94"/>
      <c r="Q7" s="95" t="s">
        <v>213</v>
      </c>
      <c r="R7" s="95" t="s">
        <v>213</v>
      </c>
      <c r="S7" s="95" t="s">
        <v>213</v>
      </c>
      <c r="T7" s="95" t="s">
        <v>2627</v>
      </c>
    </row>
    <row r="8" spans="1:20" s="39" customFormat="1" ht="270">
      <c r="A8" s="91" t="s">
        <v>2309</v>
      </c>
      <c r="B8" s="91" t="s">
        <v>915</v>
      </c>
      <c r="C8" s="110" t="s">
        <v>916</v>
      </c>
      <c r="D8" s="37" t="s">
        <v>917</v>
      </c>
      <c r="E8" s="38" t="s">
        <v>1841</v>
      </c>
      <c r="F8" s="38"/>
      <c r="G8" s="37"/>
      <c r="H8" s="38" t="s">
        <v>210</v>
      </c>
      <c r="I8" s="38" t="s">
        <v>210</v>
      </c>
      <c r="J8" s="38" t="s">
        <v>21</v>
      </c>
      <c r="K8" s="37" t="s">
        <v>2466</v>
      </c>
      <c r="L8" s="40" t="s">
        <v>211</v>
      </c>
      <c r="M8" s="37" t="s">
        <v>1830</v>
      </c>
      <c r="N8" s="38" t="s">
        <v>31</v>
      </c>
      <c r="O8" s="37" t="s">
        <v>5469</v>
      </c>
      <c r="P8" s="94"/>
      <c r="Q8" s="95" t="s">
        <v>213</v>
      </c>
      <c r="R8" s="95" t="s">
        <v>213</v>
      </c>
      <c r="S8" s="95" t="s">
        <v>213</v>
      </c>
      <c r="T8" s="95" t="s">
        <v>2473</v>
      </c>
    </row>
    <row r="9" spans="1:20" s="39" customFormat="1" ht="213.75">
      <c r="A9" s="91" t="s">
        <v>2310</v>
      </c>
      <c r="B9" s="91" t="s">
        <v>918</v>
      </c>
      <c r="C9" s="110" t="s">
        <v>919</v>
      </c>
      <c r="D9" s="37" t="s">
        <v>920</v>
      </c>
      <c r="E9" s="38" t="s">
        <v>1841</v>
      </c>
      <c r="F9" s="38"/>
      <c r="G9" s="37"/>
      <c r="H9" s="38" t="s">
        <v>21</v>
      </c>
      <c r="I9" s="38" t="s">
        <v>210</v>
      </c>
      <c r="J9" s="38" t="s">
        <v>21</v>
      </c>
      <c r="K9" s="156" t="s">
        <v>2520</v>
      </c>
      <c r="L9" s="40" t="s">
        <v>211</v>
      </c>
      <c r="M9" s="37" t="s">
        <v>1830</v>
      </c>
      <c r="N9" s="38" t="s">
        <v>155</v>
      </c>
      <c r="O9" s="37" t="s">
        <v>5470</v>
      </c>
      <c r="P9" s="94"/>
      <c r="Q9" s="95" t="s">
        <v>213</v>
      </c>
      <c r="R9" s="95" t="s">
        <v>213</v>
      </c>
      <c r="S9" s="95" t="s">
        <v>213</v>
      </c>
      <c r="T9" s="95" t="s">
        <v>2473</v>
      </c>
    </row>
    <row r="10" spans="1:20" s="39" customFormat="1" ht="68.25" customHeight="1">
      <c r="A10" s="249" t="s">
        <v>4255</v>
      </c>
      <c r="B10" s="249" t="s">
        <v>4261</v>
      </c>
      <c r="C10" s="249" t="s">
        <v>4262</v>
      </c>
      <c r="D10" s="250" t="s">
        <v>2551</v>
      </c>
      <c r="E10" s="251" t="s">
        <v>6115</v>
      </c>
      <c r="F10" s="297"/>
      <c r="G10" s="298"/>
      <c r="H10" s="298"/>
      <c r="I10" s="298"/>
      <c r="J10" s="298"/>
      <c r="K10" s="298"/>
      <c r="L10" s="297"/>
      <c r="M10" s="250" t="s">
        <v>2552</v>
      </c>
      <c r="N10" s="253" t="s">
        <v>229</v>
      </c>
      <c r="O10" s="299"/>
      <c r="P10" s="250" t="s">
        <v>5869</v>
      </c>
      <c r="Q10" s="251" t="s">
        <v>230</v>
      </c>
      <c r="R10" s="251" t="s">
        <v>213</v>
      </c>
      <c r="S10" s="251" t="s">
        <v>213</v>
      </c>
      <c r="T10" s="251" t="s">
        <v>5846</v>
      </c>
    </row>
    <row r="11" spans="1:20" s="39" customFormat="1" ht="32.85" customHeight="1">
      <c r="A11" s="249" t="s">
        <v>4256</v>
      </c>
      <c r="B11" s="249" t="s">
        <v>964</v>
      </c>
      <c r="C11" s="249" t="s">
        <v>2553</v>
      </c>
      <c r="D11" s="250" t="s">
        <v>2631</v>
      </c>
      <c r="E11" s="251" t="s">
        <v>967</v>
      </c>
      <c r="F11" s="254"/>
      <c r="G11" s="300"/>
      <c r="H11" s="300"/>
      <c r="I11" s="300"/>
      <c r="J11" s="300"/>
      <c r="K11" s="300"/>
      <c r="L11" s="301"/>
      <c r="M11" s="250" t="s">
        <v>2555</v>
      </c>
      <c r="N11" s="251" t="s">
        <v>229</v>
      </c>
      <c r="O11" s="300"/>
      <c r="P11" s="250" t="s">
        <v>2834</v>
      </c>
      <c r="Q11" s="251" t="s">
        <v>230</v>
      </c>
      <c r="R11" s="251" t="s">
        <v>213</v>
      </c>
      <c r="S11" s="251" t="s">
        <v>213</v>
      </c>
      <c r="T11" s="251" t="s">
        <v>5060</v>
      </c>
    </row>
    <row r="12" spans="1:20" s="39" customFormat="1" ht="65.25" customHeight="1">
      <c r="A12" s="249" t="s">
        <v>4257</v>
      </c>
      <c r="B12" s="249" t="s">
        <v>2547</v>
      </c>
      <c r="C12" s="249" t="s">
        <v>2548</v>
      </c>
      <c r="D12" s="250" t="s">
        <v>5871</v>
      </c>
      <c r="E12" s="251" t="s">
        <v>2549</v>
      </c>
      <c r="F12" s="301"/>
      <c r="G12" s="300"/>
      <c r="H12" s="300"/>
      <c r="I12" s="300"/>
      <c r="J12" s="300"/>
      <c r="K12" s="300"/>
      <c r="L12" s="301"/>
      <c r="M12" s="250" t="s">
        <v>2550</v>
      </c>
      <c r="N12" s="251" t="s">
        <v>229</v>
      </c>
      <c r="O12" s="300"/>
      <c r="P12" s="252" t="s">
        <v>5867</v>
      </c>
      <c r="Q12" s="251" t="s">
        <v>230</v>
      </c>
      <c r="R12" s="251" t="s">
        <v>213</v>
      </c>
      <c r="S12" s="260" t="s">
        <v>213</v>
      </c>
      <c r="T12" s="251" t="s">
        <v>5846</v>
      </c>
    </row>
    <row r="13" spans="1:20" s="39" customFormat="1" ht="41.25" customHeight="1">
      <c r="A13" s="249" t="s">
        <v>4258</v>
      </c>
      <c r="B13" s="249" t="s">
        <v>4891</v>
      </c>
      <c r="C13" s="249" t="s">
        <v>4893</v>
      </c>
      <c r="D13" s="250" t="s">
        <v>4917</v>
      </c>
      <c r="E13" s="251" t="s">
        <v>2558</v>
      </c>
      <c r="F13" s="301"/>
      <c r="G13" s="300"/>
      <c r="H13" s="300"/>
      <c r="I13" s="300"/>
      <c r="J13" s="300"/>
      <c r="K13" s="300"/>
      <c r="L13" s="301"/>
      <c r="M13" s="250" t="s">
        <v>2565</v>
      </c>
      <c r="N13" s="251" t="s">
        <v>229</v>
      </c>
      <c r="O13" s="300"/>
      <c r="P13" s="250" t="s">
        <v>5899</v>
      </c>
      <c r="Q13" s="251" t="s">
        <v>230</v>
      </c>
      <c r="R13" s="251" t="s">
        <v>213</v>
      </c>
      <c r="S13" s="260" t="s">
        <v>213</v>
      </c>
      <c r="T13" s="251" t="s">
        <v>6267</v>
      </c>
    </row>
    <row r="14" spans="1:20" s="39" customFormat="1" ht="42" customHeight="1">
      <c r="A14" s="249" t="s">
        <v>4259</v>
      </c>
      <c r="B14" s="249" t="s">
        <v>5790</v>
      </c>
      <c r="C14" s="249" t="s">
        <v>5514</v>
      </c>
      <c r="D14" s="250" t="s">
        <v>6079</v>
      </c>
      <c r="E14" s="251" t="s">
        <v>6071</v>
      </c>
      <c r="F14" s="254"/>
      <c r="G14" s="251"/>
      <c r="H14" s="251"/>
      <c r="I14" s="251"/>
      <c r="J14" s="251"/>
      <c r="K14" s="251"/>
      <c r="L14" s="254"/>
      <c r="M14" s="250" t="s">
        <v>2559</v>
      </c>
      <c r="N14" s="251" t="s">
        <v>229</v>
      </c>
      <c r="O14" s="251"/>
      <c r="P14" s="250" t="s">
        <v>6072</v>
      </c>
      <c r="Q14" s="251" t="s">
        <v>230</v>
      </c>
      <c r="R14" s="251" t="s">
        <v>230</v>
      </c>
      <c r="S14" s="260" t="s">
        <v>213</v>
      </c>
      <c r="T14" s="251" t="s">
        <v>5846</v>
      </c>
    </row>
    <row r="15" spans="1:20" s="39" customFormat="1" ht="42.75" customHeight="1">
      <c r="A15" s="249" t="s">
        <v>4260</v>
      </c>
      <c r="B15" s="249" t="s">
        <v>2560</v>
      </c>
      <c r="C15" s="249" t="s">
        <v>4903</v>
      </c>
      <c r="D15" s="250" t="s">
        <v>5879</v>
      </c>
      <c r="E15" s="251" t="s">
        <v>946</v>
      </c>
      <c r="F15" s="254"/>
      <c r="G15" s="300"/>
      <c r="H15" s="300"/>
      <c r="I15" s="300"/>
      <c r="J15" s="300"/>
      <c r="K15" s="300"/>
      <c r="L15" s="301"/>
      <c r="M15" s="250" t="s">
        <v>2562</v>
      </c>
      <c r="N15" s="251" t="s">
        <v>229</v>
      </c>
      <c r="O15" s="300"/>
      <c r="P15" s="250" t="s">
        <v>5917</v>
      </c>
      <c r="Q15" s="251" t="s">
        <v>230</v>
      </c>
      <c r="R15" s="251" t="s">
        <v>213</v>
      </c>
      <c r="S15" s="251" t="s">
        <v>213</v>
      </c>
      <c r="T15" s="251" t="s">
        <v>5846</v>
      </c>
    </row>
    <row r="16" spans="1:20" s="39" customFormat="1" ht="35.25" customHeight="1">
      <c r="A16" s="249" t="s">
        <v>4999</v>
      </c>
      <c r="B16" s="261" t="s">
        <v>4943</v>
      </c>
      <c r="C16" s="261" t="s">
        <v>219</v>
      </c>
      <c r="D16" s="262" t="s">
        <v>4945</v>
      </c>
      <c r="E16" s="263" t="s">
        <v>1841</v>
      </c>
      <c r="F16" s="263"/>
      <c r="G16" s="263"/>
      <c r="H16" s="263"/>
      <c r="I16" s="263"/>
      <c r="J16" s="263"/>
      <c r="K16" s="263"/>
      <c r="L16" s="263"/>
      <c r="M16" s="263"/>
      <c r="N16" s="263" t="s">
        <v>229</v>
      </c>
      <c r="O16" s="263"/>
      <c r="P16" s="262" t="s">
        <v>4948</v>
      </c>
      <c r="Q16" s="263" t="s">
        <v>230</v>
      </c>
      <c r="R16" s="263" t="s">
        <v>230</v>
      </c>
      <c r="S16" s="263" t="s">
        <v>213</v>
      </c>
      <c r="T16" s="251" t="s">
        <v>5846</v>
      </c>
    </row>
    <row r="17" spans="1:20" ht="33.75">
      <c r="A17" s="249" t="s">
        <v>5000</v>
      </c>
      <c r="B17" s="261" t="s">
        <v>4944</v>
      </c>
      <c r="C17" s="261" t="s">
        <v>222</v>
      </c>
      <c r="D17" s="262" t="s">
        <v>4946</v>
      </c>
      <c r="E17" s="263" t="s">
        <v>1841</v>
      </c>
      <c r="F17" s="263"/>
      <c r="G17" s="263"/>
      <c r="H17" s="263"/>
      <c r="I17" s="263"/>
      <c r="J17" s="263"/>
      <c r="K17" s="263"/>
      <c r="L17" s="263"/>
      <c r="M17" s="263"/>
      <c r="N17" s="263" t="s">
        <v>229</v>
      </c>
      <c r="O17" s="263"/>
      <c r="P17" s="262" t="s">
        <v>4947</v>
      </c>
      <c r="Q17" s="263" t="s">
        <v>230</v>
      </c>
      <c r="R17" s="263" t="s">
        <v>230</v>
      </c>
      <c r="S17" s="263" t="s">
        <v>213</v>
      </c>
      <c r="T17" s="251" t="s">
        <v>5846</v>
      </c>
    </row>
    <row r="18" spans="1:20" ht="35.85" customHeight="1">
      <c r="A18" s="291" t="s">
        <v>6040</v>
      </c>
      <c r="B18" s="291" t="s">
        <v>6010</v>
      </c>
      <c r="C18" s="291" t="s">
        <v>6011</v>
      </c>
      <c r="D18" s="292" t="s">
        <v>6062</v>
      </c>
      <c r="E18" s="260" t="s">
        <v>6013</v>
      </c>
      <c r="F18" s="293"/>
      <c r="G18" s="294"/>
      <c r="H18" s="294"/>
      <c r="I18" s="294"/>
      <c r="J18" s="294"/>
      <c r="K18" s="294"/>
      <c r="L18" s="293"/>
      <c r="M18" s="292"/>
      <c r="N18" s="260" t="s">
        <v>229</v>
      </c>
      <c r="O18" s="294"/>
      <c r="P18" s="292" t="s">
        <v>6014</v>
      </c>
      <c r="Q18" s="260" t="s">
        <v>230</v>
      </c>
      <c r="R18" s="260" t="s">
        <v>230</v>
      </c>
      <c r="S18" s="260" t="s">
        <v>213</v>
      </c>
      <c r="T18" s="251" t="s">
        <v>5846</v>
      </c>
    </row>
    <row r="19" spans="1:20">
      <c r="A19" s="101"/>
      <c r="B19" s="101"/>
      <c r="C19" s="101"/>
      <c r="D19" s="101"/>
      <c r="E19" s="101"/>
      <c r="F19" s="101"/>
      <c r="G19" s="101"/>
      <c r="H19" s="101"/>
      <c r="I19" s="101"/>
      <c r="J19" s="101"/>
      <c r="K19" s="101"/>
      <c r="L19" s="101"/>
      <c r="M19" s="101"/>
      <c r="N19" s="101"/>
      <c r="O19" s="101"/>
      <c r="P19" s="101"/>
      <c r="Q19" s="101"/>
      <c r="R19" s="101"/>
      <c r="S19" s="101"/>
      <c r="T19" s="101"/>
    </row>
  </sheetData>
  <mergeCells count="5">
    <mergeCell ref="A3:F3"/>
    <mergeCell ref="H3:K3"/>
    <mergeCell ref="H4:K4"/>
    <mergeCell ref="Q4:S4"/>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5E401E5F-3024-4EBA-BF05-9DF2119AEAF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300D1ECC-E38C-4516-A6F0-4306EEF388B8}">
            <xm:f>'C:\Users\ANFA\AppData\Local\Microsoft\Windows\Temporary Internet Files\Content.Outlook\E2I1UPGE\[MSDS v2.0 TOS 2nd Attempt.xlsx]MAT101Booking'!#REF!=yes</xm:f>
            <x14:dxf>
              <fill>
                <patternFill>
                  <bgColor indexed="43"/>
                </patternFill>
              </fill>
            </x14:dxf>
          </x14:cfRule>
          <xm:sqref>P10</xm:sqref>
        </x14:conditionalFormatting>
        <x14:conditionalFormatting xmlns:xm="http://schemas.microsoft.com/office/excel/2006/main">
          <x14:cfRule type="expression" priority="3" stopIfTrue="1" id="{F4F99069-E4A6-49F0-8AC3-4E3B7D734FC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3DDBDF03-B2CE-4556-B14E-EDB232862F04}">
            <xm:f>'C:\Users\ANFA\AppData\Local\Microsoft\Windows\Temporary Internet Files\Content.Outlook\E2I1UPGE\[MSDS v2.0 TOS 2nd Attempt.xlsx]MAT101Booking'!#REF!=yes</xm:f>
            <x14:dxf>
              <fill>
                <patternFill>
                  <bgColor indexed="43"/>
                </patternFill>
              </fill>
            </x14:dxf>
          </x14:cfRule>
          <xm:sqref>P12</xm:sqref>
        </x14:conditionalFormatting>
      </x14:conditionalFormatting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B86E-DF14-4407-AA90-3F64D4DF8EBD}">
  <sheetPr codeName="Sheet37">
    <tabColor theme="9" tint="0.59999389629810485"/>
    <pageSetUpPr fitToPage="1"/>
  </sheetPr>
  <dimension ref="A1:T22"/>
  <sheetViews>
    <sheetView showGridLines="0" zoomScaleNormal="100" workbookViewId="0"/>
  </sheetViews>
  <sheetFormatPr defaultColWidth="8.88671875" defaultRowHeight="12.75"/>
  <cols>
    <col min="1" max="1" width="7" style="3" customWidth="1"/>
    <col min="2" max="2" width="15.777343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2.1093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35" customHeight="1">
      <c r="A3" s="739" t="s">
        <v>1575</v>
      </c>
      <c r="B3" s="740"/>
      <c r="C3" s="740"/>
      <c r="D3" s="740"/>
      <c r="E3" s="740"/>
      <c r="F3" s="740"/>
      <c r="G3" s="82"/>
      <c r="H3" s="741" t="s">
        <v>2487</v>
      </c>
      <c r="I3" s="742"/>
      <c r="J3" s="742"/>
      <c r="K3" s="743"/>
      <c r="L3" s="748" t="s">
        <v>2368</v>
      </c>
      <c r="M3" s="807"/>
      <c r="N3" s="488" t="s">
        <v>6109</v>
      </c>
      <c r="O3" s="83" t="s">
        <v>6352</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53.25" customHeight="1">
      <c r="A6" s="91" t="s">
        <v>2311</v>
      </c>
      <c r="B6" s="91" t="s">
        <v>899</v>
      </c>
      <c r="C6" s="110" t="s">
        <v>900</v>
      </c>
      <c r="D6" s="37" t="s">
        <v>901</v>
      </c>
      <c r="E6" s="38" t="s">
        <v>902</v>
      </c>
      <c r="F6" s="38"/>
      <c r="G6" s="37"/>
      <c r="H6" s="38" t="s">
        <v>210</v>
      </c>
      <c r="I6" s="38" t="s">
        <v>210</v>
      </c>
      <c r="J6" s="38" t="s">
        <v>21</v>
      </c>
      <c r="K6" s="37"/>
      <c r="L6" s="40" t="s">
        <v>211</v>
      </c>
      <c r="M6" s="37" t="s">
        <v>1808</v>
      </c>
      <c r="N6" s="38" t="s">
        <v>31</v>
      </c>
      <c r="O6" s="37" t="s">
        <v>5471</v>
      </c>
      <c r="P6" s="94"/>
      <c r="Q6" s="95" t="s">
        <v>213</v>
      </c>
      <c r="R6" s="95" t="s">
        <v>213</v>
      </c>
      <c r="S6" s="95" t="s">
        <v>213</v>
      </c>
      <c r="T6" s="95" t="s">
        <v>2473</v>
      </c>
    </row>
    <row r="7" spans="1:20" ht="228" customHeight="1">
      <c r="A7" s="91" t="s">
        <v>2312</v>
      </c>
      <c r="B7" s="91" t="s">
        <v>1559</v>
      </c>
      <c r="C7" s="110" t="s">
        <v>1560</v>
      </c>
      <c r="D7" s="37" t="s">
        <v>1561</v>
      </c>
      <c r="E7" s="38" t="s">
        <v>1841</v>
      </c>
      <c r="F7" s="38"/>
      <c r="G7" s="37"/>
      <c r="H7" s="38" t="s">
        <v>210</v>
      </c>
      <c r="I7" s="38" t="s">
        <v>210</v>
      </c>
      <c r="J7" s="38" t="s">
        <v>21</v>
      </c>
      <c r="K7" s="37" t="s">
        <v>2468</v>
      </c>
      <c r="L7" s="40" t="s">
        <v>211</v>
      </c>
      <c r="M7" s="37" t="s">
        <v>1831</v>
      </c>
      <c r="N7" s="38" t="s">
        <v>31</v>
      </c>
      <c r="O7" s="37" t="s">
        <v>5472</v>
      </c>
      <c r="P7" s="94"/>
      <c r="Q7" s="95" t="s">
        <v>213</v>
      </c>
      <c r="R7" s="95" t="s">
        <v>213</v>
      </c>
      <c r="S7" s="95" t="s">
        <v>213</v>
      </c>
      <c r="T7" s="95" t="s">
        <v>2473</v>
      </c>
    </row>
    <row r="8" spans="1:20" ht="103.35" customHeight="1">
      <c r="A8" s="91" t="s">
        <v>2313</v>
      </c>
      <c r="B8" s="91" t="s">
        <v>1563</v>
      </c>
      <c r="C8" s="110" t="s">
        <v>1564</v>
      </c>
      <c r="D8" s="37" t="s">
        <v>1565</v>
      </c>
      <c r="E8" s="38" t="s">
        <v>1846</v>
      </c>
      <c r="F8" s="38"/>
      <c r="G8" s="37"/>
      <c r="H8" s="38" t="s">
        <v>21</v>
      </c>
      <c r="I8" s="38" t="s">
        <v>210</v>
      </c>
      <c r="J8" s="38" t="s">
        <v>21</v>
      </c>
      <c r="K8" s="37" t="s">
        <v>2522</v>
      </c>
      <c r="L8" s="40" t="s">
        <v>211</v>
      </c>
      <c r="M8" s="37" t="s">
        <v>1831</v>
      </c>
      <c r="N8" s="38" t="s">
        <v>155</v>
      </c>
      <c r="O8" s="37" t="s">
        <v>5473</v>
      </c>
      <c r="P8" s="94"/>
      <c r="Q8" s="95" t="s">
        <v>213</v>
      </c>
      <c r="R8" s="95" t="s">
        <v>213</v>
      </c>
      <c r="S8" s="95" t="s">
        <v>213</v>
      </c>
      <c r="T8" s="95" t="s">
        <v>2473</v>
      </c>
    </row>
    <row r="9" spans="1:20" ht="180">
      <c r="A9" s="91" t="s">
        <v>2314</v>
      </c>
      <c r="B9" s="91" t="s">
        <v>1566</v>
      </c>
      <c r="C9" s="110" t="s">
        <v>1567</v>
      </c>
      <c r="D9" s="37" t="s">
        <v>1568</v>
      </c>
      <c r="E9" s="38" t="s">
        <v>1841</v>
      </c>
      <c r="F9" s="38"/>
      <c r="G9" s="37"/>
      <c r="H9" s="38" t="s">
        <v>21</v>
      </c>
      <c r="I9" s="38" t="s">
        <v>210</v>
      </c>
      <c r="J9" s="38" t="s">
        <v>21</v>
      </c>
      <c r="K9" s="37" t="s">
        <v>2523</v>
      </c>
      <c r="L9" s="40" t="s">
        <v>211</v>
      </c>
      <c r="M9" s="37" t="s">
        <v>1831</v>
      </c>
      <c r="N9" s="38" t="s">
        <v>155</v>
      </c>
      <c r="O9" s="37" t="s">
        <v>5474</v>
      </c>
      <c r="P9" s="94"/>
      <c r="Q9" s="95" t="s">
        <v>213</v>
      </c>
      <c r="R9" s="95" t="s">
        <v>213</v>
      </c>
      <c r="S9" s="95" t="s">
        <v>213</v>
      </c>
      <c r="T9" s="95" t="s">
        <v>2473</v>
      </c>
    </row>
    <row r="10" spans="1:20" ht="137.25" customHeight="1">
      <c r="A10" s="91" t="s">
        <v>2315</v>
      </c>
      <c r="B10" s="91" t="s">
        <v>1569</v>
      </c>
      <c r="C10" s="110" t="s">
        <v>1570</v>
      </c>
      <c r="D10" s="37" t="s">
        <v>1571</v>
      </c>
      <c r="E10" s="38" t="s">
        <v>1846</v>
      </c>
      <c r="F10" s="38"/>
      <c r="G10" s="37"/>
      <c r="H10" s="38" t="s">
        <v>21</v>
      </c>
      <c r="I10" s="38" t="s">
        <v>210</v>
      </c>
      <c r="J10" s="38" t="s">
        <v>21</v>
      </c>
      <c r="K10" s="37" t="s">
        <v>2524</v>
      </c>
      <c r="L10" s="40" t="s">
        <v>211</v>
      </c>
      <c r="M10" s="37" t="s">
        <v>1831</v>
      </c>
      <c r="N10" s="38" t="s">
        <v>155</v>
      </c>
      <c r="O10" s="37" t="s">
        <v>5475</v>
      </c>
      <c r="P10" s="94"/>
      <c r="Q10" s="95" t="s">
        <v>213</v>
      </c>
      <c r="R10" s="95" t="s">
        <v>213</v>
      </c>
      <c r="S10" s="95" t="s">
        <v>213</v>
      </c>
      <c r="T10" s="95" t="s">
        <v>2473</v>
      </c>
    </row>
    <row r="11" spans="1:20" s="39" customFormat="1" ht="94.5" customHeight="1">
      <c r="A11" s="91" t="s">
        <v>2316</v>
      </c>
      <c r="B11" s="91" t="s">
        <v>983</v>
      </c>
      <c r="C11" s="110" t="s">
        <v>1975</v>
      </c>
      <c r="D11" s="37" t="s">
        <v>985</v>
      </c>
      <c r="E11" s="38" t="s">
        <v>445</v>
      </c>
      <c r="F11" s="38"/>
      <c r="G11" s="37"/>
      <c r="H11" s="38" t="s">
        <v>21</v>
      </c>
      <c r="I11" s="38" t="s">
        <v>210</v>
      </c>
      <c r="J11" s="38" t="s">
        <v>21</v>
      </c>
      <c r="K11" s="37" t="s">
        <v>2421</v>
      </c>
      <c r="L11" s="40" t="s">
        <v>211</v>
      </c>
      <c r="M11" s="37" t="s">
        <v>1809</v>
      </c>
      <c r="N11" s="38" t="s">
        <v>155</v>
      </c>
      <c r="O11" s="37" t="s">
        <v>5476</v>
      </c>
      <c r="P11" s="94"/>
      <c r="Q11" s="95" t="s">
        <v>213</v>
      </c>
      <c r="R11" s="95" t="s">
        <v>213</v>
      </c>
      <c r="S11" s="95" t="s">
        <v>213</v>
      </c>
      <c r="T11" s="95" t="s">
        <v>2627</v>
      </c>
    </row>
    <row r="12" spans="1:20" s="39" customFormat="1" ht="45">
      <c r="A12" s="91" t="s">
        <v>2317</v>
      </c>
      <c r="B12" s="91" t="s">
        <v>1572</v>
      </c>
      <c r="C12" s="110" t="s">
        <v>1573</v>
      </c>
      <c r="D12" s="37" t="s">
        <v>1574</v>
      </c>
      <c r="E12" s="38" t="s">
        <v>902</v>
      </c>
      <c r="F12" s="38"/>
      <c r="G12" s="37"/>
      <c r="H12" s="38" t="s">
        <v>21</v>
      </c>
      <c r="I12" s="38" t="s">
        <v>210</v>
      </c>
      <c r="J12" s="38" t="s">
        <v>21</v>
      </c>
      <c r="K12" s="37"/>
      <c r="L12" s="40" t="s">
        <v>211</v>
      </c>
      <c r="M12" s="37" t="s">
        <v>1803</v>
      </c>
      <c r="N12" s="38" t="s">
        <v>158</v>
      </c>
      <c r="O12" s="37" t="s">
        <v>3637</v>
      </c>
      <c r="P12" s="94"/>
      <c r="Q12" s="95" t="s">
        <v>213</v>
      </c>
      <c r="R12" s="95" t="s">
        <v>213</v>
      </c>
      <c r="S12" s="95" t="s">
        <v>213</v>
      </c>
      <c r="T12" s="95" t="s">
        <v>2473</v>
      </c>
    </row>
    <row r="13" spans="1:20" s="39" customFormat="1" ht="67.5">
      <c r="A13" s="249" t="s">
        <v>4263</v>
      </c>
      <c r="B13" s="249" t="s">
        <v>4269</v>
      </c>
      <c r="C13" s="249" t="s">
        <v>4270</v>
      </c>
      <c r="D13" s="250" t="s">
        <v>2551</v>
      </c>
      <c r="E13" s="251" t="s">
        <v>6115</v>
      </c>
      <c r="F13" s="297"/>
      <c r="G13" s="298"/>
      <c r="H13" s="298"/>
      <c r="I13" s="298"/>
      <c r="J13" s="298"/>
      <c r="K13" s="298"/>
      <c r="L13" s="297"/>
      <c r="M13" s="250" t="s">
        <v>2552</v>
      </c>
      <c r="N13" s="253" t="s">
        <v>229</v>
      </c>
      <c r="O13" s="299"/>
      <c r="P13" s="250" t="s">
        <v>5869</v>
      </c>
      <c r="Q13" s="251" t="s">
        <v>230</v>
      </c>
      <c r="R13" s="251" t="s">
        <v>213</v>
      </c>
      <c r="S13" s="251" t="s">
        <v>213</v>
      </c>
      <c r="T13" s="251" t="s">
        <v>5846</v>
      </c>
    </row>
    <row r="14" spans="1:20" s="39" customFormat="1" ht="33.75">
      <c r="A14" s="249" t="s">
        <v>4264</v>
      </c>
      <c r="B14" s="249" t="s">
        <v>964</v>
      </c>
      <c r="C14" s="249" t="s">
        <v>2553</v>
      </c>
      <c r="D14" s="250" t="s">
        <v>2631</v>
      </c>
      <c r="E14" s="251" t="s">
        <v>967</v>
      </c>
      <c r="F14" s="254"/>
      <c r="G14" s="300"/>
      <c r="H14" s="300"/>
      <c r="I14" s="300"/>
      <c r="J14" s="300"/>
      <c r="K14" s="300"/>
      <c r="L14" s="301"/>
      <c r="M14" s="250" t="s">
        <v>2555</v>
      </c>
      <c r="N14" s="251" t="s">
        <v>229</v>
      </c>
      <c r="O14" s="300"/>
      <c r="P14" s="250" t="s">
        <v>2834</v>
      </c>
      <c r="Q14" s="251" t="s">
        <v>230</v>
      </c>
      <c r="R14" s="251" t="s">
        <v>213</v>
      </c>
      <c r="S14" s="251" t="s">
        <v>213</v>
      </c>
      <c r="T14" s="251" t="s">
        <v>5060</v>
      </c>
    </row>
    <row r="15" spans="1:20" s="39" customFormat="1" ht="76.5" customHeight="1">
      <c r="A15" s="249" t="s">
        <v>4265</v>
      </c>
      <c r="B15" s="249" t="s">
        <v>2547</v>
      </c>
      <c r="C15" s="249" t="s">
        <v>2548</v>
      </c>
      <c r="D15" s="250" t="s">
        <v>5871</v>
      </c>
      <c r="E15" s="251" t="s">
        <v>2549</v>
      </c>
      <c r="F15" s="301"/>
      <c r="G15" s="300"/>
      <c r="H15" s="300"/>
      <c r="I15" s="300"/>
      <c r="J15" s="300"/>
      <c r="K15" s="300"/>
      <c r="L15" s="301"/>
      <c r="M15" s="250" t="s">
        <v>2550</v>
      </c>
      <c r="N15" s="251" t="s">
        <v>229</v>
      </c>
      <c r="O15" s="300"/>
      <c r="P15" s="252" t="s">
        <v>5867</v>
      </c>
      <c r="Q15" s="251" t="s">
        <v>230</v>
      </c>
      <c r="R15" s="251" t="s">
        <v>213</v>
      </c>
      <c r="S15" s="260" t="s">
        <v>213</v>
      </c>
      <c r="T15" s="251" t="s">
        <v>5846</v>
      </c>
    </row>
    <row r="16" spans="1:20" s="39" customFormat="1" ht="33.75">
      <c r="A16" s="249" t="s">
        <v>4266</v>
      </c>
      <c r="B16" s="249" t="s">
        <v>4891</v>
      </c>
      <c r="C16" s="249" t="s">
        <v>4893</v>
      </c>
      <c r="D16" s="250" t="s">
        <v>4917</v>
      </c>
      <c r="E16" s="251" t="s">
        <v>2558</v>
      </c>
      <c r="F16" s="301"/>
      <c r="G16" s="300"/>
      <c r="H16" s="300"/>
      <c r="I16" s="300"/>
      <c r="J16" s="300"/>
      <c r="K16" s="300"/>
      <c r="L16" s="301"/>
      <c r="M16" s="250" t="s">
        <v>2565</v>
      </c>
      <c r="N16" s="251" t="s">
        <v>229</v>
      </c>
      <c r="O16" s="300"/>
      <c r="P16" s="250" t="s">
        <v>5899</v>
      </c>
      <c r="Q16" s="251" t="s">
        <v>230</v>
      </c>
      <c r="R16" s="251" t="s">
        <v>213</v>
      </c>
      <c r="S16" s="260" t="s">
        <v>213</v>
      </c>
      <c r="T16" s="251" t="s">
        <v>6267</v>
      </c>
    </row>
    <row r="17" spans="1:20" s="39" customFormat="1" ht="35.85" customHeight="1">
      <c r="A17" s="249" t="s">
        <v>4267</v>
      </c>
      <c r="B17" s="249" t="s">
        <v>5790</v>
      </c>
      <c r="C17" s="249" t="s">
        <v>5514</v>
      </c>
      <c r="D17" s="250" t="s">
        <v>6079</v>
      </c>
      <c r="E17" s="251" t="s">
        <v>6071</v>
      </c>
      <c r="F17" s="254"/>
      <c r="G17" s="251"/>
      <c r="H17" s="251"/>
      <c r="I17" s="251"/>
      <c r="J17" s="251"/>
      <c r="K17" s="251"/>
      <c r="L17" s="254"/>
      <c r="M17" s="250" t="s">
        <v>2559</v>
      </c>
      <c r="N17" s="251" t="s">
        <v>229</v>
      </c>
      <c r="O17" s="251"/>
      <c r="P17" s="250" t="s">
        <v>6072</v>
      </c>
      <c r="Q17" s="251" t="s">
        <v>230</v>
      </c>
      <c r="R17" s="251" t="s">
        <v>230</v>
      </c>
      <c r="S17" s="260" t="s">
        <v>213</v>
      </c>
      <c r="T17" s="251" t="s">
        <v>5846</v>
      </c>
    </row>
    <row r="18" spans="1:20" s="39" customFormat="1" ht="51" customHeight="1">
      <c r="A18" s="249" t="s">
        <v>4268</v>
      </c>
      <c r="B18" s="249" t="s">
        <v>2560</v>
      </c>
      <c r="C18" s="249" t="s">
        <v>4903</v>
      </c>
      <c r="D18" s="250" t="s">
        <v>5879</v>
      </c>
      <c r="E18" s="251" t="s">
        <v>946</v>
      </c>
      <c r="F18" s="254"/>
      <c r="G18" s="300"/>
      <c r="H18" s="300"/>
      <c r="I18" s="300"/>
      <c r="J18" s="300"/>
      <c r="K18" s="300"/>
      <c r="L18" s="301"/>
      <c r="M18" s="250" t="s">
        <v>2562</v>
      </c>
      <c r="N18" s="251" t="s">
        <v>229</v>
      </c>
      <c r="O18" s="300"/>
      <c r="P18" s="250" t="s">
        <v>5917</v>
      </c>
      <c r="Q18" s="251" t="s">
        <v>230</v>
      </c>
      <c r="R18" s="251" t="s">
        <v>213</v>
      </c>
      <c r="S18" s="251" t="s">
        <v>213</v>
      </c>
      <c r="T18" s="251" t="s">
        <v>5846</v>
      </c>
    </row>
    <row r="19" spans="1:20" s="39" customFormat="1" ht="33.75" customHeight="1">
      <c r="A19" s="249" t="s">
        <v>5001</v>
      </c>
      <c r="B19" s="261" t="s">
        <v>4943</v>
      </c>
      <c r="C19" s="261" t="s">
        <v>219</v>
      </c>
      <c r="D19" s="262" t="s">
        <v>4945</v>
      </c>
      <c r="E19" s="263" t="s">
        <v>1841</v>
      </c>
      <c r="F19" s="263"/>
      <c r="G19" s="263"/>
      <c r="H19" s="263"/>
      <c r="I19" s="263"/>
      <c r="J19" s="263"/>
      <c r="K19" s="263"/>
      <c r="L19" s="263"/>
      <c r="M19" s="263"/>
      <c r="N19" s="263" t="s">
        <v>229</v>
      </c>
      <c r="O19" s="263"/>
      <c r="P19" s="262" t="s">
        <v>4948</v>
      </c>
      <c r="Q19" s="263" t="s">
        <v>230</v>
      </c>
      <c r="R19" s="263" t="s">
        <v>230</v>
      </c>
      <c r="S19" s="263" t="s">
        <v>213</v>
      </c>
      <c r="T19" s="251" t="s">
        <v>5846</v>
      </c>
    </row>
    <row r="20" spans="1:20" ht="35.85" customHeight="1">
      <c r="A20" s="249" t="s">
        <v>5002</v>
      </c>
      <c r="B20" s="261" t="s">
        <v>4944</v>
      </c>
      <c r="C20" s="261" t="s">
        <v>222</v>
      </c>
      <c r="D20" s="262" t="s">
        <v>4946</v>
      </c>
      <c r="E20" s="263" t="s">
        <v>1841</v>
      </c>
      <c r="F20" s="263"/>
      <c r="G20" s="263"/>
      <c r="H20" s="263"/>
      <c r="I20" s="263"/>
      <c r="J20" s="263"/>
      <c r="K20" s="263"/>
      <c r="L20" s="263"/>
      <c r="M20" s="263"/>
      <c r="N20" s="263" t="s">
        <v>229</v>
      </c>
      <c r="O20" s="263"/>
      <c r="P20" s="262" t="s">
        <v>4947</v>
      </c>
      <c r="Q20" s="263" t="s">
        <v>230</v>
      </c>
      <c r="R20" s="263" t="s">
        <v>230</v>
      </c>
      <c r="S20" s="263" t="s">
        <v>213</v>
      </c>
      <c r="T20" s="251" t="s">
        <v>5846</v>
      </c>
    </row>
    <row r="21" spans="1:20" ht="33.75">
      <c r="A21" s="291" t="s">
        <v>6041</v>
      </c>
      <c r="B21" s="291" t="s">
        <v>6010</v>
      </c>
      <c r="C21" s="291" t="s">
        <v>6011</v>
      </c>
      <c r="D21" s="292" t="s">
        <v>6062</v>
      </c>
      <c r="E21" s="260" t="s">
        <v>6013</v>
      </c>
      <c r="F21" s="293"/>
      <c r="G21" s="294"/>
      <c r="H21" s="294"/>
      <c r="I21" s="294"/>
      <c r="J21" s="294"/>
      <c r="K21" s="294"/>
      <c r="L21" s="293"/>
      <c r="M21" s="292"/>
      <c r="N21" s="260" t="s">
        <v>229</v>
      </c>
      <c r="O21" s="294"/>
      <c r="P21" s="292" t="s">
        <v>6014</v>
      </c>
      <c r="Q21" s="260" t="s">
        <v>230</v>
      </c>
      <c r="R21" s="260" t="s">
        <v>230</v>
      </c>
      <c r="S21" s="260" t="s">
        <v>213</v>
      </c>
      <c r="T21" s="251" t="s">
        <v>5846</v>
      </c>
    </row>
    <row r="22" spans="1:20">
      <c r="A22" s="101"/>
      <c r="B22" s="101"/>
      <c r="C22" s="101"/>
      <c r="D22" s="101"/>
      <c r="E22" s="101"/>
      <c r="F22" s="101"/>
      <c r="G22" s="101"/>
      <c r="H22" s="101"/>
      <c r="I22" s="101"/>
      <c r="J22" s="101"/>
      <c r="K22" s="101"/>
      <c r="L22" s="101"/>
      <c r="M22" s="101"/>
      <c r="N22" s="101"/>
      <c r="O22" s="101"/>
      <c r="P22" s="101"/>
      <c r="Q22" s="101"/>
      <c r="R22" s="101"/>
      <c r="S22" s="101"/>
      <c r="T22" s="101"/>
    </row>
  </sheetData>
  <mergeCells count="5">
    <mergeCell ref="A3:F3"/>
    <mergeCell ref="H3:K3"/>
    <mergeCell ref="H4:K4"/>
    <mergeCell ref="Q4:S4"/>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75D17667-213B-4613-AABE-288E6E3A92F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14C52C2D-D9D9-4A9A-A6A1-9547C7625F5A}">
            <xm:f>'C:\Users\ANFA\AppData\Local\Microsoft\Windows\Temporary Internet Files\Content.Outlook\E2I1UPGE\[MSDS v2.0 TOS 2nd Attempt.xlsx]MAT101Booking'!#REF!=yes</xm:f>
            <x14:dxf>
              <fill>
                <patternFill>
                  <bgColor indexed="43"/>
                </patternFill>
              </fill>
            </x14:dxf>
          </x14:cfRule>
          <xm:sqref>P13</xm:sqref>
        </x14:conditionalFormatting>
        <x14:conditionalFormatting xmlns:xm="http://schemas.microsoft.com/office/excel/2006/main">
          <x14:cfRule type="expression" priority="3" stopIfTrue="1" id="{35056075-DF87-4E58-9B22-62EBAE24F52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32CF857F-DC96-4954-A83E-CB167292FCA8}">
            <xm:f>'C:\Users\ANFA\AppData\Local\Microsoft\Windows\Temporary Internet Files\Content.Outlook\E2I1UPGE\[MSDS v2.0 TOS 2nd Attempt.xlsx]MAT101Booking'!#REF!=yes</xm:f>
            <x14:dxf>
              <fill>
                <patternFill>
                  <bgColor indexed="43"/>
                </patternFill>
              </fill>
            </x14:dxf>
          </x14:cfRule>
          <xm:sqref>P15</xm:sqref>
        </x14:conditionalFormatting>
      </x14:conditionalFormatting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F594F-76E4-4D3F-B65F-40F17D2E73A5}">
  <sheetPr codeName="Sheet38">
    <tabColor theme="9" tint="0.59999389629810485"/>
    <pageSetUpPr fitToPage="1"/>
  </sheetPr>
  <dimension ref="A1:T23"/>
  <sheetViews>
    <sheetView showGridLines="0" topLeftCell="I11" zoomScaleNormal="100" workbookViewId="0">
      <selection activeCell="T23" sqref="T23"/>
    </sheetView>
  </sheetViews>
  <sheetFormatPr defaultColWidth="8.88671875" defaultRowHeight="12.75"/>
  <cols>
    <col min="1" max="1" width="7.88671875" style="3" customWidth="1"/>
    <col min="2" max="2" width="13.109375" style="3" customWidth="1"/>
    <col min="3" max="3" width="18.109375" style="3" customWidth="1"/>
    <col min="4" max="4" width="25.5546875" style="3" customWidth="1"/>
    <col min="5" max="5" width="10.5546875" style="3" customWidth="1"/>
    <col min="6" max="6" width="7.88671875" style="3" customWidth="1"/>
    <col min="7" max="7" width="21.21875" style="3" customWidth="1"/>
    <col min="8" max="8" width="10.44140625" style="3" customWidth="1"/>
    <col min="9" max="10" width="9.6640625" style="3" customWidth="1"/>
    <col min="11" max="11" width="27" style="3" customWidth="1"/>
    <col min="12" max="12" width="6.88671875" style="3" customWidth="1"/>
    <col min="13" max="13" width="18.109375" style="3" customWidth="1"/>
    <col min="14" max="14" width="11.886718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3.75" customHeight="1">
      <c r="A3" s="739" t="s">
        <v>1577</v>
      </c>
      <c r="B3" s="740"/>
      <c r="C3" s="740"/>
      <c r="D3" s="740"/>
      <c r="E3" s="740"/>
      <c r="F3" s="740"/>
      <c r="G3" s="82"/>
      <c r="H3" s="741" t="s">
        <v>2469</v>
      </c>
      <c r="I3" s="742"/>
      <c r="J3" s="742"/>
      <c r="K3" s="743"/>
      <c r="L3" s="748" t="s">
        <v>1734</v>
      </c>
      <c r="M3" s="807"/>
      <c r="N3" s="488" t="s">
        <v>6111</v>
      </c>
      <c r="O3" s="83" t="s">
        <v>6351</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ht="53.25" customHeight="1">
      <c r="A6" s="91" t="s">
        <v>2318</v>
      </c>
      <c r="B6" s="91" t="s">
        <v>899</v>
      </c>
      <c r="C6" s="110" t="s">
        <v>900</v>
      </c>
      <c r="D6" s="37" t="s">
        <v>901</v>
      </c>
      <c r="E6" s="38" t="s">
        <v>902</v>
      </c>
      <c r="F6" s="38"/>
      <c r="G6" s="37"/>
      <c r="H6" s="38" t="s">
        <v>210</v>
      </c>
      <c r="I6" s="38" t="s">
        <v>210</v>
      </c>
      <c r="J6" s="38" t="s">
        <v>21</v>
      </c>
      <c r="K6" s="37"/>
      <c r="L6" s="40" t="s">
        <v>211</v>
      </c>
      <c r="M6" s="37" t="s">
        <v>1808</v>
      </c>
      <c r="N6" s="38" t="s">
        <v>31</v>
      </c>
      <c r="O6" s="37" t="s">
        <v>5477</v>
      </c>
      <c r="P6" s="94"/>
      <c r="Q6" s="95" t="s">
        <v>213</v>
      </c>
      <c r="R6" s="95" t="s">
        <v>213</v>
      </c>
      <c r="S6" s="95" t="s">
        <v>213</v>
      </c>
      <c r="T6" s="95" t="s">
        <v>2473</v>
      </c>
    </row>
    <row r="7" spans="1:20" ht="126" customHeight="1">
      <c r="A7" s="133" t="s">
        <v>2319</v>
      </c>
      <c r="B7" s="133" t="s">
        <v>517</v>
      </c>
      <c r="C7" s="134" t="s">
        <v>1339</v>
      </c>
      <c r="D7" s="130" t="s">
        <v>515</v>
      </c>
      <c r="E7" s="130" t="s">
        <v>217</v>
      </c>
      <c r="F7" s="130"/>
      <c r="G7" s="130"/>
      <c r="H7" s="131" t="s">
        <v>210</v>
      </c>
      <c r="I7" s="131" t="s">
        <v>210</v>
      </c>
      <c r="J7" s="131" t="s">
        <v>21</v>
      </c>
      <c r="K7" s="130" t="s">
        <v>2431</v>
      </c>
      <c r="L7" s="130" t="s">
        <v>516</v>
      </c>
      <c r="M7" s="130" t="s">
        <v>516</v>
      </c>
      <c r="N7" s="131" t="s">
        <v>31</v>
      </c>
      <c r="O7" s="37" t="s">
        <v>5478</v>
      </c>
      <c r="P7" s="133"/>
      <c r="Q7" s="131" t="s">
        <v>213</v>
      </c>
      <c r="R7" s="95" t="s">
        <v>213</v>
      </c>
      <c r="S7" s="131" t="s">
        <v>213</v>
      </c>
      <c r="T7" s="95" t="s">
        <v>2473</v>
      </c>
    </row>
    <row r="8" spans="1:20" ht="53.25" customHeight="1">
      <c r="A8" s="133" t="s">
        <v>2320</v>
      </c>
      <c r="B8" s="133" t="s">
        <v>1227</v>
      </c>
      <c r="C8" s="134" t="s">
        <v>1226</v>
      </c>
      <c r="D8" s="130" t="s">
        <v>1228</v>
      </c>
      <c r="E8" s="131" t="s">
        <v>217</v>
      </c>
      <c r="F8" s="131"/>
      <c r="G8" s="130"/>
      <c r="H8" s="131" t="s">
        <v>21</v>
      </c>
      <c r="I8" s="131" t="s">
        <v>210</v>
      </c>
      <c r="J8" s="131" t="s">
        <v>21</v>
      </c>
      <c r="K8" s="132"/>
      <c r="L8" s="132" t="s">
        <v>21</v>
      </c>
      <c r="M8" s="132" t="s">
        <v>1789</v>
      </c>
      <c r="N8" s="131" t="s">
        <v>155</v>
      </c>
      <c r="O8" s="37" t="s">
        <v>3643</v>
      </c>
      <c r="P8" s="94"/>
      <c r="Q8" s="95" t="s">
        <v>213</v>
      </c>
      <c r="R8" s="95" t="s">
        <v>213</v>
      </c>
      <c r="S8" s="95" t="s">
        <v>213</v>
      </c>
      <c r="T8" s="95" t="s">
        <v>2473</v>
      </c>
    </row>
    <row r="9" spans="1:20" ht="276" customHeight="1">
      <c r="A9" s="91" t="s">
        <v>2321</v>
      </c>
      <c r="B9" s="91" t="s">
        <v>1866</v>
      </c>
      <c r="C9" s="110" t="s">
        <v>1579</v>
      </c>
      <c r="D9" s="37" t="s">
        <v>1580</v>
      </c>
      <c r="E9" s="38" t="s">
        <v>1841</v>
      </c>
      <c r="F9" s="38"/>
      <c r="G9" s="37"/>
      <c r="H9" s="38" t="s">
        <v>210</v>
      </c>
      <c r="I9" s="38" t="s">
        <v>210</v>
      </c>
      <c r="J9" s="38" t="s">
        <v>21</v>
      </c>
      <c r="K9" s="37" t="s">
        <v>2470</v>
      </c>
      <c r="L9" s="40" t="s">
        <v>211</v>
      </c>
      <c r="M9" s="37" t="s">
        <v>1832</v>
      </c>
      <c r="N9" s="38" t="s">
        <v>31</v>
      </c>
      <c r="O9" s="37" t="s">
        <v>5479</v>
      </c>
      <c r="P9" s="94"/>
      <c r="Q9" s="95" t="s">
        <v>213</v>
      </c>
      <c r="R9" s="95" t="s">
        <v>213</v>
      </c>
      <c r="S9" s="95" t="s">
        <v>213</v>
      </c>
      <c r="T9" s="95" t="s">
        <v>2473</v>
      </c>
    </row>
    <row r="10" spans="1:20" ht="219" customHeight="1">
      <c r="A10" s="91" t="s">
        <v>2322</v>
      </c>
      <c r="B10" s="91" t="s">
        <v>1581</v>
      </c>
      <c r="C10" s="110" t="s">
        <v>1582</v>
      </c>
      <c r="D10" s="37" t="s">
        <v>1583</v>
      </c>
      <c r="E10" s="38" t="s">
        <v>1841</v>
      </c>
      <c r="F10" s="38"/>
      <c r="G10" s="37"/>
      <c r="H10" s="38" t="s">
        <v>21</v>
      </c>
      <c r="I10" s="38" t="s">
        <v>210</v>
      </c>
      <c r="J10" s="38" t="s">
        <v>21</v>
      </c>
      <c r="K10" s="37" t="s">
        <v>2537</v>
      </c>
      <c r="L10" s="40" t="s">
        <v>211</v>
      </c>
      <c r="M10" s="37" t="s">
        <v>1832</v>
      </c>
      <c r="N10" s="38" t="s">
        <v>155</v>
      </c>
      <c r="O10" s="37" t="s">
        <v>5480</v>
      </c>
      <c r="P10" s="94"/>
      <c r="Q10" s="95" t="s">
        <v>213</v>
      </c>
      <c r="R10" s="95" t="s">
        <v>213</v>
      </c>
      <c r="S10" s="95" t="s">
        <v>213</v>
      </c>
      <c r="T10" s="95" t="s">
        <v>2473</v>
      </c>
    </row>
    <row r="11" spans="1:20" ht="27" customHeight="1">
      <c r="A11" s="764" t="s">
        <v>2323</v>
      </c>
      <c r="B11" s="764" t="s">
        <v>1587</v>
      </c>
      <c r="C11" s="803" t="s">
        <v>1588</v>
      </c>
      <c r="D11" s="785" t="s">
        <v>1664</v>
      </c>
      <c r="E11" s="773" t="s">
        <v>238</v>
      </c>
      <c r="F11" s="41">
        <v>501</v>
      </c>
      <c r="G11" s="121" t="s">
        <v>1586</v>
      </c>
      <c r="H11" s="773" t="s">
        <v>21</v>
      </c>
      <c r="I11" s="773" t="s">
        <v>210</v>
      </c>
      <c r="J11" s="773" t="s">
        <v>243</v>
      </c>
      <c r="K11" s="785"/>
      <c r="L11" s="767" t="s">
        <v>211</v>
      </c>
      <c r="M11" s="785" t="s">
        <v>1803</v>
      </c>
      <c r="N11" s="773" t="s">
        <v>155</v>
      </c>
      <c r="O11" s="785" t="s">
        <v>5481</v>
      </c>
      <c r="P11" s="779"/>
      <c r="Q11" s="761" t="s">
        <v>213</v>
      </c>
      <c r="R11" s="761" t="s">
        <v>213</v>
      </c>
      <c r="S11" s="761" t="s">
        <v>213</v>
      </c>
      <c r="T11" s="761" t="s">
        <v>2473</v>
      </c>
    </row>
    <row r="12" spans="1:20" ht="30.75" customHeight="1">
      <c r="A12" s="765"/>
      <c r="B12" s="765"/>
      <c r="C12" s="804"/>
      <c r="D12" s="786"/>
      <c r="E12" s="774"/>
      <c r="F12" s="41">
        <v>502</v>
      </c>
      <c r="G12" s="121" t="s">
        <v>1678</v>
      </c>
      <c r="H12" s="774"/>
      <c r="I12" s="774"/>
      <c r="J12" s="774"/>
      <c r="K12" s="786"/>
      <c r="L12" s="768"/>
      <c r="M12" s="786"/>
      <c r="N12" s="774"/>
      <c r="O12" s="786"/>
      <c r="P12" s="780"/>
      <c r="Q12" s="762"/>
      <c r="R12" s="762"/>
      <c r="S12" s="762"/>
      <c r="T12" s="762"/>
    </row>
    <row r="13" spans="1:20" ht="44.25" customHeight="1">
      <c r="A13" s="765"/>
      <c r="B13" s="765"/>
      <c r="C13" s="804"/>
      <c r="D13" s="786"/>
      <c r="E13" s="774"/>
      <c r="F13" s="41">
        <v>560</v>
      </c>
      <c r="G13" s="121" t="s">
        <v>1585</v>
      </c>
      <c r="H13" s="775"/>
      <c r="I13" s="775"/>
      <c r="J13" s="775"/>
      <c r="K13" s="787"/>
      <c r="L13" s="768"/>
      <c r="M13" s="786"/>
      <c r="N13" s="774"/>
      <c r="O13" s="787"/>
      <c r="P13" s="781"/>
      <c r="Q13" s="763"/>
      <c r="R13" s="763"/>
      <c r="S13" s="763"/>
      <c r="T13" s="762"/>
    </row>
    <row r="14" spans="1:20" ht="66.75" customHeight="1">
      <c r="A14" s="249" t="s">
        <v>4271</v>
      </c>
      <c r="B14" s="249" t="s">
        <v>4277</v>
      </c>
      <c r="C14" s="249" t="s">
        <v>4278</v>
      </c>
      <c r="D14" s="250" t="s">
        <v>2551</v>
      </c>
      <c r="E14" s="251" t="s">
        <v>6115</v>
      </c>
      <c r="F14" s="297"/>
      <c r="G14" s="298"/>
      <c r="H14" s="298"/>
      <c r="I14" s="298"/>
      <c r="J14" s="298"/>
      <c r="K14" s="298"/>
      <c r="L14" s="297"/>
      <c r="M14" s="250" t="s">
        <v>2552</v>
      </c>
      <c r="N14" s="253" t="s">
        <v>229</v>
      </c>
      <c r="O14" s="299"/>
      <c r="P14" s="250" t="s">
        <v>5869</v>
      </c>
      <c r="Q14" s="251" t="s">
        <v>230</v>
      </c>
      <c r="R14" s="251" t="s">
        <v>213</v>
      </c>
      <c r="S14" s="251" t="s">
        <v>213</v>
      </c>
      <c r="T14" s="251" t="s">
        <v>5846</v>
      </c>
    </row>
    <row r="15" spans="1:20" ht="44.25" customHeight="1">
      <c r="A15" s="249" t="s">
        <v>4272</v>
      </c>
      <c r="B15" s="249" t="s">
        <v>964</v>
      </c>
      <c r="C15" s="249" t="s">
        <v>2553</v>
      </c>
      <c r="D15" s="250" t="s">
        <v>2631</v>
      </c>
      <c r="E15" s="251" t="s">
        <v>967</v>
      </c>
      <c r="F15" s="254"/>
      <c r="G15" s="300"/>
      <c r="H15" s="300"/>
      <c r="I15" s="300"/>
      <c r="J15" s="300"/>
      <c r="K15" s="300"/>
      <c r="L15" s="301"/>
      <c r="M15" s="250" t="s">
        <v>2555</v>
      </c>
      <c r="N15" s="251" t="s">
        <v>229</v>
      </c>
      <c r="O15" s="300"/>
      <c r="P15" s="250" t="s">
        <v>2834</v>
      </c>
      <c r="Q15" s="251" t="s">
        <v>230</v>
      </c>
      <c r="R15" s="251" t="s">
        <v>213</v>
      </c>
      <c r="S15" s="251" t="s">
        <v>213</v>
      </c>
      <c r="T15" s="251" t="s">
        <v>5060</v>
      </c>
    </row>
    <row r="16" spans="1:20" ht="76.5" customHeight="1">
      <c r="A16" s="249" t="s">
        <v>4273</v>
      </c>
      <c r="B16" s="249" t="s">
        <v>2547</v>
      </c>
      <c r="C16" s="249" t="s">
        <v>2548</v>
      </c>
      <c r="D16" s="250" t="s">
        <v>5871</v>
      </c>
      <c r="E16" s="251" t="s">
        <v>2549</v>
      </c>
      <c r="F16" s="301"/>
      <c r="G16" s="300"/>
      <c r="H16" s="300"/>
      <c r="I16" s="300"/>
      <c r="J16" s="300"/>
      <c r="K16" s="300"/>
      <c r="L16" s="301"/>
      <c r="M16" s="250" t="s">
        <v>2550</v>
      </c>
      <c r="N16" s="251" t="s">
        <v>229</v>
      </c>
      <c r="O16" s="300"/>
      <c r="P16" s="252" t="s">
        <v>5867</v>
      </c>
      <c r="Q16" s="251" t="s">
        <v>230</v>
      </c>
      <c r="R16" s="251" t="s">
        <v>213</v>
      </c>
      <c r="S16" s="260" t="s">
        <v>213</v>
      </c>
      <c r="T16" s="251" t="s">
        <v>5846</v>
      </c>
    </row>
    <row r="17" spans="1:20" ht="44.25" customHeight="1">
      <c r="A17" s="249" t="s">
        <v>4274</v>
      </c>
      <c r="B17" s="249" t="s">
        <v>4891</v>
      </c>
      <c r="C17" s="249" t="s">
        <v>4893</v>
      </c>
      <c r="D17" s="250" t="s">
        <v>4917</v>
      </c>
      <c r="E17" s="251" t="s">
        <v>2558</v>
      </c>
      <c r="F17" s="301"/>
      <c r="G17" s="300"/>
      <c r="H17" s="300"/>
      <c r="I17" s="300"/>
      <c r="J17" s="300"/>
      <c r="K17" s="300"/>
      <c r="L17" s="301"/>
      <c r="M17" s="250" t="s">
        <v>2565</v>
      </c>
      <c r="N17" s="251" t="s">
        <v>229</v>
      </c>
      <c r="O17" s="300"/>
      <c r="P17" s="250" t="s">
        <v>5899</v>
      </c>
      <c r="Q17" s="251" t="s">
        <v>230</v>
      </c>
      <c r="R17" s="251" t="s">
        <v>213</v>
      </c>
      <c r="S17" s="260" t="s">
        <v>213</v>
      </c>
      <c r="T17" s="251" t="s">
        <v>6267</v>
      </c>
    </row>
    <row r="18" spans="1:20" ht="44.25" customHeight="1">
      <c r="A18" s="249" t="s">
        <v>4275</v>
      </c>
      <c r="B18" s="249" t="s">
        <v>5790</v>
      </c>
      <c r="C18" s="249" t="s">
        <v>5514</v>
      </c>
      <c r="D18" s="250" t="s">
        <v>6079</v>
      </c>
      <c r="E18" s="251" t="s">
        <v>6071</v>
      </c>
      <c r="F18" s="254"/>
      <c r="G18" s="251"/>
      <c r="H18" s="251"/>
      <c r="I18" s="251"/>
      <c r="J18" s="251"/>
      <c r="K18" s="251"/>
      <c r="L18" s="254"/>
      <c r="M18" s="250" t="s">
        <v>2559</v>
      </c>
      <c r="N18" s="251" t="s">
        <v>229</v>
      </c>
      <c r="O18" s="251"/>
      <c r="P18" s="250" t="s">
        <v>6072</v>
      </c>
      <c r="Q18" s="251" t="s">
        <v>230</v>
      </c>
      <c r="R18" s="251" t="s">
        <v>230</v>
      </c>
      <c r="S18" s="260" t="s">
        <v>213</v>
      </c>
      <c r="T18" s="251" t="s">
        <v>5846</v>
      </c>
    </row>
    <row r="19" spans="1:20" ht="44.25" customHeight="1">
      <c r="A19" s="249" t="s">
        <v>4276</v>
      </c>
      <c r="B19" s="249" t="s">
        <v>2560</v>
      </c>
      <c r="C19" s="249" t="s">
        <v>4903</v>
      </c>
      <c r="D19" s="250" t="s">
        <v>5879</v>
      </c>
      <c r="E19" s="251" t="s">
        <v>946</v>
      </c>
      <c r="F19" s="254"/>
      <c r="G19" s="300"/>
      <c r="H19" s="300"/>
      <c r="I19" s="300"/>
      <c r="J19" s="300"/>
      <c r="K19" s="300"/>
      <c r="L19" s="301"/>
      <c r="M19" s="250" t="s">
        <v>2562</v>
      </c>
      <c r="N19" s="251" t="s">
        <v>229</v>
      </c>
      <c r="O19" s="300"/>
      <c r="P19" s="250" t="s">
        <v>5917</v>
      </c>
      <c r="Q19" s="251" t="s">
        <v>230</v>
      </c>
      <c r="R19" s="251" t="s">
        <v>213</v>
      </c>
      <c r="S19" s="251" t="s">
        <v>213</v>
      </c>
      <c r="T19" s="251" t="s">
        <v>5846</v>
      </c>
    </row>
    <row r="20" spans="1:20" s="39" customFormat="1" ht="34.5" customHeight="1">
      <c r="A20" s="249" t="s">
        <v>5003</v>
      </c>
      <c r="B20" s="261" t="s">
        <v>4943</v>
      </c>
      <c r="C20" s="261" t="s">
        <v>219</v>
      </c>
      <c r="D20" s="262" t="s">
        <v>4945</v>
      </c>
      <c r="E20" s="263" t="s">
        <v>1841</v>
      </c>
      <c r="F20" s="263"/>
      <c r="G20" s="263"/>
      <c r="H20" s="263"/>
      <c r="I20" s="263"/>
      <c r="J20" s="263"/>
      <c r="K20" s="263"/>
      <c r="L20" s="263"/>
      <c r="M20" s="263"/>
      <c r="N20" s="263" t="s">
        <v>229</v>
      </c>
      <c r="O20" s="263"/>
      <c r="P20" s="262" t="s">
        <v>4948</v>
      </c>
      <c r="Q20" s="263" t="s">
        <v>230</v>
      </c>
      <c r="R20" s="263" t="s">
        <v>230</v>
      </c>
      <c r="S20" s="263" t="s">
        <v>213</v>
      </c>
      <c r="T20" s="251" t="s">
        <v>5846</v>
      </c>
    </row>
    <row r="21" spans="1:20" ht="33.75">
      <c r="A21" s="249" t="s">
        <v>5004</v>
      </c>
      <c r="B21" s="261" t="s">
        <v>4944</v>
      </c>
      <c r="C21" s="261" t="s">
        <v>222</v>
      </c>
      <c r="D21" s="262" t="s">
        <v>4946</v>
      </c>
      <c r="E21" s="263" t="s">
        <v>1841</v>
      </c>
      <c r="F21" s="263"/>
      <c r="G21" s="263"/>
      <c r="H21" s="263"/>
      <c r="I21" s="263"/>
      <c r="J21" s="263"/>
      <c r="K21" s="263"/>
      <c r="L21" s="263"/>
      <c r="M21" s="263"/>
      <c r="N21" s="263" t="s">
        <v>229</v>
      </c>
      <c r="O21" s="263"/>
      <c r="P21" s="262" t="s">
        <v>4947</v>
      </c>
      <c r="Q21" s="263" t="s">
        <v>230</v>
      </c>
      <c r="R21" s="263" t="s">
        <v>230</v>
      </c>
      <c r="S21" s="263" t="s">
        <v>213</v>
      </c>
      <c r="T21" s="251" t="s">
        <v>5846</v>
      </c>
    </row>
    <row r="22" spans="1:20" ht="49.5" customHeight="1">
      <c r="A22" s="291" t="s">
        <v>6042</v>
      </c>
      <c r="B22" s="291" t="s">
        <v>6010</v>
      </c>
      <c r="C22" s="291" t="s">
        <v>6011</v>
      </c>
      <c r="D22" s="292" t="s">
        <v>6062</v>
      </c>
      <c r="E22" s="260" t="s">
        <v>6013</v>
      </c>
      <c r="F22" s="293"/>
      <c r="G22" s="294"/>
      <c r="H22" s="294"/>
      <c r="I22" s="294"/>
      <c r="J22" s="294"/>
      <c r="K22" s="294"/>
      <c r="L22" s="293"/>
      <c r="M22" s="292"/>
      <c r="N22" s="260" t="s">
        <v>229</v>
      </c>
      <c r="O22" s="294"/>
      <c r="P22" s="292" t="s">
        <v>6014</v>
      </c>
      <c r="Q22" s="260" t="s">
        <v>230</v>
      </c>
      <c r="R22" s="260" t="s">
        <v>230</v>
      </c>
      <c r="S22" s="260" t="s">
        <v>213</v>
      </c>
      <c r="T22" s="251" t="s">
        <v>5846</v>
      </c>
    </row>
    <row r="23" spans="1:20">
      <c r="A23" s="101"/>
      <c r="B23" s="101"/>
      <c r="C23" s="101"/>
      <c r="D23" s="101"/>
      <c r="E23" s="101"/>
      <c r="F23" s="101"/>
      <c r="G23" s="101"/>
      <c r="H23" s="101"/>
      <c r="I23" s="101"/>
      <c r="J23" s="101"/>
      <c r="K23" s="101"/>
      <c r="L23" s="101"/>
      <c r="M23" s="101"/>
      <c r="N23" s="101"/>
      <c r="O23" s="101"/>
      <c r="P23" s="101"/>
      <c r="Q23" s="101"/>
      <c r="R23" s="101"/>
      <c r="S23" s="101"/>
      <c r="T23" s="129"/>
    </row>
  </sheetData>
  <mergeCells count="23">
    <mergeCell ref="Q4:S4"/>
    <mergeCell ref="T11:T13"/>
    <mergeCell ref="N11:N13"/>
    <mergeCell ref="M11:M13"/>
    <mergeCell ref="E11:E13"/>
    <mergeCell ref="H11:H13"/>
    <mergeCell ref="I11:I13"/>
    <mergeCell ref="J11:J13"/>
    <mergeCell ref="K11:K13"/>
    <mergeCell ref="O11:O13"/>
    <mergeCell ref="P11:P13"/>
    <mergeCell ref="Q11:Q13"/>
    <mergeCell ref="R11:R13"/>
    <mergeCell ref="S11:S13"/>
    <mergeCell ref="D11:D13"/>
    <mergeCell ref="C11:C13"/>
    <mergeCell ref="A11:A13"/>
    <mergeCell ref="L11:L13"/>
    <mergeCell ref="A3:F3"/>
    <mergeCell ref="H3:K3"/>
    <mergeCell ref="H4:K4"/>
    <mergeCell ref="B11:B13"/>
    <mergeCell ref="L3:M3"/>
  </mergeCells>
  <phoneticPr fontId="20" type="noConversion"/>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403154B3-EA3D-4E1F-8584-9F6622CF16E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28532E54-47CD-4460-98EE-B76EEBED530E}">
            <xm:f>'C:\Users\ANFA\AppData\Local\Microsoft\Windows\Temporary Internet Files\Content.Outlook\E2I1UPGE\[MSDS v2.0 TOS 2nd Attempt.xlsx]MAT101Booking'!#REF!=yes</xm:f>
            <x14:dxf>
              <fill>
                <patternFill>
                  <bgColor indexed="43"/>
                </patternFill>
              </fill>
            </x14:dxf>
          </x14:cfRule>
          <xm:sqref>P14</xm:sqref>
        </x14:conditionalFormatting>
        <x14:conditionalFormatting xmlns:xm="http://schemas.microsoft.com/office/excel/2006/main">
          <x14:cfRule type="expression" priority="3" stopIfTrue="1" id="{5DBC18F9-FD85-4876-B286-F7F7C916F6A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68AD7F1A-1782-48E9-A43C-925B57D99110}">
            <xm:f>'C:\Users\ANFA\AppData\Local\Microsoft\Windows\Temporary Internet Files\Content.Outlook\E2I1UPGE\[MSDS v2.0 TOS 2nd Attempt.xlsx]MAT101Booking'!#REF!=yes</xm:f>
            <x14:dxf>
              <fill>
                <patternFill>
                  <bgColor indexed="43"/>
                </patternFill>
              </fill>
            </x14:dxf>
          </x14:cfRule>
          <xm:sqref>P16</xm:sqref>
        </x14:conditionalFormatting>
      </x14:conditionalFormatting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E120A-5FDA-4955-AC2F-B22F2A36BC0C}">
  <sheetPr codeName="Sheet33">
    <tabColor rgb="FFF89EA0"/>
    <pageSetUpPr fitToPage="1"/>
  </sheetPr>
  <dimension ref="A1:T75"/>
  <sheetViews>
    <sheetView showGridLines="0" topLeftCell="I58" zoomScaleNormal="100" workbookViewId="0">
      <selection activeCell="T75" sqref="T75"/>
    </sheetView>
  </sheetViews>
  <sheetFormatPr defaultColWidth="8.88671875" defaultRowHeight="12.75"/>
  <cols>
    <col min="1" max="1" width="7.21875" style="3" customWidth="1"/>
    <col min="2" max="2" width="15.3320312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27" style="3" customWidth="1"/>
    <col min="12" max="12" width="8.44140625" style="3" customWidth="1"/>
    <col min="13" max="13" width="18.109375" style="3" customWidth="1"/>
    <col min="14" max="14" width="11.664062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07.25" customHeight="1">
      <c r="A3" s="739" t="s">
        <v>922</v>
      </c>
      <c r="B3" s="740"/>
      <c r="C3" s="740"/>
      <c r="D3" s="740"/>
      <c r="E3" s="740"/>
      <c r="F3" s="740"/>
      <c r="G3" s="82"/>
      <c r="H3" s="741" t="s">
        <v>2488</v>
      </c>
      <c r="I3" s="742"/>
      <c r="J3" s="742"/>
      <c r="K3" s="743"/>
      <c r="L3" s="748" t="s">
        <v>1090</v>
      </c>
      <c r="M3" s="807"/>
      <c r="N3" s="488" t="s">
        <v>6111</v>
      </c>
      <c r="O3" s="83" t="s">
        <v>6350</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45">
      <c r="A6" s="133" t="s">
        <v>2324</v>
      </c>
      <c r="B6" s="133" t="s">
        <v>513</v>
      </c>
      <c r="C6" s="134" t="s">
        <v>514</v>
      </c>
      <c r="D6" s="130" t="s">
        <v>923</v>
      </c>
      <c r="E6" s="131" t="s">
        <v>1841</v>
      </c>
      <c r="F6" s="131"/>
      <c r="G6" s="130"/>
      <c r="H6" s="131" t="s">
        <v>210</v>
      </c>
      <c r="I6" s="131" t="s">
        <v>210</v>
      </c>
      <c r="J6" s="131" t="s">
        <v>21</v>
      </c>
      <c r="K6" s="132"/>
      <c r="L6" s="132" t="s">
        <v>329</v>
      </c>
      <c r="M6" s="132" t="s">
        <v>330</v>
      </c>
      <c r="N6" s="131" t="s">
        <v>31</v>
      </c>
      <c r="O6" s="37" t="s">
        <v>5482</v>
      </c>
      <c r="P6" s="94"/>
      <c r="Q6" s="95" t="s">
        <v>213</v>
      </c>
      <c r="R6" s="95" t="s">
        <v>213</v>
      </c>
      <c r="S6" s="95" t="s">
        <v>213</v>
      </c>
      <c r="T6" s="95" t="s">
        <v>2473</v>
      </c>
    </row>
    <row r="7" spans="1:20" s="39" customFormat="1" ht="101.25">
      <c r="A7" s="133" t="s">
        <v>2325</v>
      </c>
      <c r="B7" s="133" t="s">
        <v>506</v>
      </c>
      <c r="C7" s="134" t="s">
        <v>1340</v>
      </c>
      <c r="D7" s="130" t="s">
        <v>503</v>
      </c>
      <c r="E7" s="131" t="s">
        <v>504</v>
      </c>
      <c r="F7" s="131"/>
      <c r="G7" s="130"/>
      <c r="H7" s="131" t="s">
        <v>210</v>
      </c>
      <c r="I7" s="131" t="s">
        <v>210</v>
      </c>
      <c r="J7" s="131" t="s">
        <v>21</v>
      </c>
      <c r="K7" s="132" t="s">
        <v>2408</v>
      </c>
      <c r="L7" s="132" t="s">
        <v>321</v>
      </c>
      <c r="M7" s="132" t="s">
        <v>1050</v>
      </c>
      <c r="N7" s="131" t="s">
        <v>31</v>
      </c>
      <c r="O7" s="37" t="s">
        <v>5483</v>
      </c>
      <c r="P7" s="94"/>
      <c r="Q7" s="95" t="s">
        <v>213</v>
      </c>
      <c r="R7" s="95" t="s">
        <v>213</v>
      </c>
      <c r="S7" s="95" t="s">
        <v>213</v>
      </c>
      <c r="T7" s="95" t="s">
        <v>2473</v>
      </c>
    </row>
    <row r="8" spans="1:20" s="39" customFormat="1" ht="92.85" customHeight="1">
      <c r="A8" s="133" t="s">
        <v>2326</v>
      </c>
      <c r="B8" s="133" t="s">
        <v>510</v>
      </c>
      <c r="C8" s="134" t="s">
        <v>511</v>
      </c>
      <c r="D8" s="130" t="s">
        <v>507</v>
      </c>
      <c r="E8" s="131" t="s">
        <v>508</v>
      </c>
      <c r="F8" s="131"/>
      <c r="G8" s="130"/>
      <c r="H8" s="131" t="s">
        <v>210</v>
      </c>
      <c r="I8" s="131" t="s">
        <v>210</v>
      </c>
      <c r="J8" s="131" t="s">
        <v>21</v>
      </c>
      <c r="K8" s="132" t="s">
        <v>2447</v>
      </c>
      <c r="L8" s="132" t="s">
        <v>321</v>
      </c>
      <c r="M8" s="132" t="s">
        <v>1051</v>
      </c>
      <c r="N8" s="131" t="s">
        <v>31</v>
      </c>
      <c r="O8" s="37" t="s">
        <v>5484</v>
      </c>
      <c r="P8" s="94"/>
      <c r="Q8" s="95" t="s">
        <v>213</v>
      </c>
      <c r="R8" s="95" t="s">
        <v>213</v>
      </c>
      <c r="S8" s="95" t="s">
        <v>213</v>
      </c>
      <c r="T8" s="95" t="s">
        <v>2627</v>
      </c>
    </row>
    <row r="9" spans="1:20" s="39" customFormat="1" ht="33.75" customHeight="1">
      <c r="A9" s="823" t="s">
        <v>2327</v>
      </c>
      <c r="B9" s="823" t="s">
        <v>722</v>
      </c>
      <c r="C9" s="865" t="s">
        <v>593</v>
      </c>
      <c r="D9" s="811" t="s">
        <v>924</v>
      </c>
      <c r="E9" s="808" t="s">
        <v>238</v>
      </c>
      <c r="F9" s="131"/>
      <c r="G9" s="133" t="s">
        <v>594</v>
      </c>
      <c r="H9" s="808" t="s">
        <v>21</v>
      </c>
      <c r="I9" s="808" t="s">
        <v>210</v>
      </c>
      <c r="J9" s="808" t="s">
        <v>243</v>
      </c>
      <c r="K9" s="853"/>
      <c r="L9" s="853" t="s">
        <v>321</v>
      </c>
      <c r="M9" s="853" t="s">
        <v>925</v>
      </c>
      <c r="N9" s="808" t="s">
        <v>155</v>
      </c>
      <c r="O9" s="785" t="s">
        <v>5485</v>
      </c>
      <c r="P9" s="779"/>
      <c r="Q9" s="761" t="s">
        <v>213</v>
      </c>
      <c r="R9" s="761" t="s">
        <v>213</v>
      </c>
      <c r="S9" s="761" t="s">
        <v>213</v>
      </c>
      <c r="T9" s="773" t="s">
        <v>2473</v>
      </c>
    </row>
    <row r="10" spans="1:20" s="39" customFormat="1" ht="11.25">
      <c r="A10" s="824"/>
      <c r="B10" s="824"/>
      <c r="C10" s="866"/>
      <c r="D10" s="812"/>
      <c r="E10" s="809"/>
      <c r="F10" s="131" t="s">
        <v>595</v>
      </c>
      <c r="G10" s="130" t="s">
        <v>926</v>
      </c>
      <c r="H10" s="809"/>
      <c r="I10" s="809"/>
      <c r="J10" s="809"/>
      <c r="K10" s="854"/>
      <c r="L10" s="854"/>
      <c r="M10" s="854"/>
      <c r="N10" s="809"/>
      <c r="O10" s="786"/>
      <c r="P10" s="780"/>
      <c r="Q10" s="762"/>
      <c r="R10" s="762"/>
      <c r="S10" s="762"/>
      <c r="T10" s="762"/>
    </row>
    <row r="11" spans="1:20" s="39" customFormat="1" ht="11.25">
      <c r="A11" s="824"/>
      <c r="B11" s="824"/>
      <c r="C11" s="866"/>
      <c r="D11" s="812"/>
      <c r="E11" s="809"/>
      <c r="F11" s="131" t="s">
        <v>597</v>
      </c>
      <c r="G11" s="130" t="s">
        <v>927</v>
      </c>
      <c r="H11" s="809"/>
      <c r="I11" s="809"/>
      <c r="J11" s="809"/>
      <c r="K11" s="854"/>
      <c r="L11" s="854"/>
      <c r="M11" s="854"/>
      <c r="N11" s="809"/>
      <c r="O11" s="786"/>
      <c r="P11" s="780"/>
      <c r="Q11" s="762"/>
      <c r="R11" s="762"/>
      <c r="S11" s="762"/>
      <c r="T11" s="762"/>
    </row>
    <row r="12" spans="1:20" s="39" customFormat="1" ht="11.25">
      <c r="A12" s="824"/>
      <c r="B12" s="824"/>
      <c r="C12" s="866"/>
      <c r="D12" s="812"/>
      <c r="E12" s="809"/>
      <c r="F12" s="131" t="s">
        <v>599</v>
      </c>
      <c r="G12" s="130" t="s">
        <v>928</v>
      </c>
      <c r="H12" s="809"/>
      <c r="I12" s="809"/>
      <c r="J12" s="809"/>
      <c r="K12" s="854"/>
      <c r="L12" s="854"/>
      <c r="M12" s="854"/>
      <c r="N12" s="809"/>
      <c r="O12" s="786"/>
      <c r="P12" s="780"/>
      <c r="Q12" s="762"/>
      <c r="R12" s="762"/>
      <c r="S12" s="762"/>
      <c r="T12" s="762"/>
    </row>
    <row r="13" spans="1:20" s="39" customFormat="1" ht="22.5">
      <c r="A13" s="824"/>
      <c r="B13" s="824"/>
      <c r="C13" s="866"/>
      <c r="D13" s="812"/>
      <c r="E13" s="809"/>
      <c r="F13" s="131" t="s">
        <v>601</v>
      </c>
      <c r="G13" s="130" t="s">
        <v>929</v>
      </c>
      <c r="H13" s="809"/>
      <c r="I13" s="809"/>
      <c r="J13" s="809"/>
      <c r="K13" s="854"/>
      <c r="L13" s="854"/>
      <c r="M13" s="854"/>
      <c r="N13" s="809"/>
      <c r="O13" s="786"/>
      <c r="P13" s="780"/>
      <c r="Q13" s="762"/>
      <c r="R13" s="762"/>
      <c r="S13" s="762"/>
      <c r="T13" s="762"/>
    </row>
    <row r="14" spans="1:20" s="39" customFormat="1" ht="11.25">
      <c r="A14" s="824"/>
      <c r="B14" s="824"/>
      <c r="C14" s="866"/>
      <c r="D14" s="812"/>
      <c r="E14" s="809"/>
      <c r="F14" s="131"/>
      <c r="G14" s="133" t="s">
        <v>603</v>
      </c>
      <c r="H14" s="809"/>
      <c r="I14" s="809"/>
      <c r="J14" s="809"/>
      <c r="K14" s="854"/>
      <c r="L14" s="854"/>
      <c r="M14" s="854"/>
      <c r="N14" s="809"/>
      <c r="O14" s="786"/>
      <c r="P14" s="780"/>
      <c r="Q14" s="762"/>
      <c r="R14" s="762"/>
      <c r="S14" s="762"/>
      <c r="T14" s="762"/>
    </row>
    <row r="15" spans="1:20" s="39" customFormat="1" ht="11.25">
      <c r="A15" s="824"/>
      <c r="B15" s="824"/>
      <c r="C15" s="866"/>
      <c r="D15" s="812"/>
      <c r="E15" s="809"/>
      <c r="F15" s="131" t="s">
        <v>604</v>
      </c>
      <c r="G15" s="130" t="s">
        <v>605</v>
      </c>
      <c r="H15" s="809"/>
      <c r="I15" s="809"/>
      <c r="J15" s="809"/>
      <c r="K15" s="854"/>
      <c r="L15" s="854"/>
      <c r="M15" s="854"/>
      <c r="N15" s="809"/>
      <c r="O15" s="786"/>
      <c r="P15" s="780"/>
      <c r="Q15" s="762"/>
      <c r="R15" s="762"/>
      <c r="S15" s="762"/>
      <c r="T15" s="762"/>
    </row>
    <row r="16" spans="1:20" s="39" customFormat="1" ht="11.25">
      <c r="A16" s="824"/>
      <c r="B16" s="824"/>
      <c r="C16" s="866"/>
      <c r="D16" s="812"/>
      <c r="E16" s="809"/>
      <c r="F16" s="131" t="s">
        <v>606</v>
      </c>
      <c r="G16" s="130" t="s">
        <v>607</v>
      </c>
      <c r="H16" s="809"/>
      <c r="I16" s="809"/>
      <c r="J16" s="809"/>
      <c r="K16" s="854"/>
      <c r="L16" s="854"/>
      <c r="M16" s="854"/>
      <c r="N16" s="809"/>
      <c r="O16" s="786"/>
      <c r="P16" s="780"/>
      <c r="Q16" s="762"/>
      <c r="R16" s="762"/>
      <c r="S16" s="762"/>
      <c r="T16" s="762"/>
    </row>
    <row r="17" spans="1:20" s="39" customFormat="1" ht="33.75">
      <c r="A17" s="824"/>
      <c r="B17" s="824"/>
      <c r="C17" s="866"/>
      <c r="D17" s="812"/>
      <c r="E17" s="809"/>
      <c r="F17" s="131"/>
      <c r="G17" s="133" t="s">
        <v>1952</v>
      </c>
      <c r="H17" s="809"/>
      <c r="I17" s="809"/>
      <c r="J17" s="809"/>
      <c r="K17" s="854"/>
      <c r="L17" s="854"/>
      <c r="M17" s="854"/>
      <c r="N17" s="809"/>
      <c r="O17" s="786"/>
      <c r="P17" s="780"/>
      <c r="Q17" s="762"/>
      <c r="R17" s="762"/>
      <c r="S17" s="762"/>
      <c r="T17" s="762"/>
    </row>
    <row r="18" spans="1:20" s="39" customFormat="1" ht="22.5">
      <c r="A18" s="824"/>
      <c r="B18" s="824"/>
      <c r="C18" s="866"/>
      <c r="D18" s="812"/>
      <c r="E18" s="809"/>
      <c r="F18" s="131" t="s">
        <v>608</v>
      </c>
      <c r="G18" s="130" t="s">
        <v>609</v>
      </c>
      <c r="H18" s="809"/>
      <c r="I18" s="809"/>
      <c r="J18" s="809"/>
      <c r="K18" s="854"/>
      <c r="L18" s="854"/>
      <c r="M18" s="854"/>
      <c r="N18" s="809"/>
      <c r="O18" s="786"/>
      <c r="P18" s="780"/>
      <c r="Q18" s="762"/>
      <c r="R18" s="762"/>
      <c r="S18" s="762"/>
      <c r="T18" s="762"/>
    </row>
    <row r="19" spans="1:20" s="39" customFormat="1" ht="11.25">
      <c r="A19" s="824"/>
      <c r="B19" s="824"/>
      <c r="C19" s="866"/>
      <c r="D19" s="812"/>
      <c r="E19" s="809"/>
      <c r="F19" s="131" t="s">
        <v>610</v>
      </c>
      <c r="G19" s="130" t="s">
        <v>611</v>
      </c>
      <c r="H19" s="809"/>
      <c r="I19" s="809"/>
      <c r="J19" s="809"/>
      <c r="K19" s="854"/>
      <c r="L19" s="854"/>
      <c r="M19" s="854"/>
      <c r="N19" s="809"/>
      <c r="O19" s="786"/>
      <c r="P19" s="780"/>
      <c r="Q19" s="762"/>
      <c r="R19" s="762"/>
      <c r="S19" s="762"/>
      <c r="T19" s="762"/>
    </row>
    <row r="20" spans="1:20" s="39" customFormat="1" ht="22.5">
      <c r="A20" s="824"/>
      <c r="B20" s="824"/>
      <c r="C20" s="866"/>
      <c r="D20" s="812"/>
      <c r="E20" s="809"/>
      <c r="F20" s="131" t="s">
        <v>612</v>
      </c>
      <c r="G20" s="130" t="s">
        <v>613</v>
      </c>
      <c r="H20" s="809"/>
      <c r="I20" s="809"/>
      <c r="J20" s="809"/>
      <c r="K20" s="854"/>
      <c r="L20" s="854"/>
      <c r="M20" s="854"/>
      <c r="N20" s="809"/>
      <c r="O20" s="786"/>
      <c r="P20" s="780"/>
      <c r="Q20" s="762"/>
      <c r="R20" s="762"/>
      <c r="S20" s="762"/>
      <c r="T20" s="762"/>
    </row>
    <row r="21" spans="1:20" s="39" customFormat="1" ht="45">
      <c r="A21" s="824"/>
      <c r="B21" s="824"/>
      <c r="C21" s="866"/>
      <c r="D21" s="812"/>
      <c r="E21" s="809"/>
      <c r="F21" s="131"/>
      <c r="G21" s="133" t="s">
        <v>614</v>
      </c>
      <c r="H21" s="809"/>
      <c r="I21" s="809"/>
      <c r="J21" s="809"/>
      <c r="K21" s="854"/>
      <c r="L21" s="854"/>
      <c r="M21" s="854"/>
      <c r="N21" s="809"/>
      <c r="O21" s="786"/>
      <c r="P21" s="780"/>
      <c r="Q21" s="762"/>
      <c r="R21" s="762"/>
      <c r="S21" s="762"/>
      <c r="T21" s="762"/>
    </row>
    <row r="22" spans="1:20" s="39" customFormat="1" ht="11.25">
      <c r="A22" s="824"/>
      <c r="B22" s="824"/>
      <c r="C22" s="866"/>
      <c r="D22" s="812"/>
      <c r="E22" s="809"/>
      <c r="F22" s="131" t="s">
        <v>615</v>
      </c>
      <c r="G22" s="130" t="s">
        <v>616</v>
      </c>
      <c r="H22" s="809"/>
      <c r="I22" s="809"/>
      <c r="J22" s="809"/>
      <c r="K22" s="854"/>
      <c r="L22" s="854"/>
      <c r="M22" s="854"/>
      <c r="N22" s="809"/>
      <c r="O22" s="786"/>
      <c r="P22" s="780"/>
      <c r="Q22" s="762"/>
      <c r="R22" s="762"/>
      <c r="S22" s="762"/>
      <c r="T22" s="762"/>
    </row>
    <row r="23" spans="1:20" s="39" customFormat="1" ht="11.25">
      <c r="A23" s="824"/>
      <c r="B23" s="824"/>
      <c r="C23" s="866"/>
      <c r="D23" s="812"/>
      <c r="E23" s="809"/>
      <c r="F23" s="131" t="s">
        <v>617</v>
      </c>
      <c r="G23" s="130" t="s">
        <v>618</v>
      </c>
      <c r="H23" s="809"/>
      <c r="I23" s="809"/>
      <c r="J23" s="809"/>
      <c r="K23" s="854"/>
      <c r="L23" s="854"/>
      <c r="M23" s="854"/>
      <c r="N23" s="809"/>
      <c r="O23" s="786"/>
      <c r="P23" s="780"/>
      <c r="Q23" s="762"/>
      <c r="R23" s="762"/>
      <c r="S23" s="762"/>
      <c r="T23" s="762"/>
    </row>
    <row r="24" spans="1:20" s="39" customFormat="1" ht="22.5">
      <c r="A24" s="824"/>
      <c r="B24" s="824"/>
      <c r="C24" s="866"/>
      <c r="D24" s="812"/>
      <c r="E24" s="809"/>
      <c r="F24" s="131" t="s">
        <v>619</v>
      </c>
      <c r="G24" s="130" t="s">
        <v>620</v>
      </c>
      <c r="H24" s="809"/>
      <c r="I24" s="809"/>
      <c r="J24" s="809"/>
      <c r="K24" s="854"/>
      <c r="L24" s="854"/>
      <c r="M24" s="854"/>
      <c r="N24" s="809"/>
      <c r="O24" s="786"/>
      <c r="P24" s="780"/>
      <c r="Q24" s="762"/>
      <c r="R24" s="762"/>
      <c r="S24" s="762"/>
      <c r="T24" s="762"/>
    </row>
    <row r="25" spans="1:20" s="39" customFormat="1" ht="22.5">
      <c r="A25" s="824"/>
      <c r="B25" s="824"/>
      <c r="C25" s="866"/>
      <c r="D25" s="812"/>
      <c r="E25" s="809"/>
      <c r="F25" s="131"/>
      <c r="G25" s="133" t="s">
        <v>621</v>
      </c>
      <c r="H25" s="809"/>
      <c r="I25" s="809"/>
      <c r="J25" s="809"/>
      <c r="K25" s="854"/>
      <c r="L25" s="854"/>
      <c r="M25" s="854"/>
      <c r="N25" s="809"/>
      <c r="O25" s="786"/>
      <c r="P25" s="780"/>
      <c r="Q25" s="762"/>
      <c r="R25" s="762"/>
      <c r="S25" s="762"/>
      <c r="T25" s="762"/>
    </row>
    <row r="26" spans="1:20" s="39" customFormat="1" ht="11.25">
      <c r="A26" s="824"/>
      <c r="B26" s="824"/>
      <c r="C26" s="866"/>
      <c r="D26" s="812"/>
      <c r="E26" s="809"/>
      <c r="F26" s="131" t="s">
        <v>622</v>
      </c>
      <c r="G26" s="130" t="s">
        <v>623</v>
      </c>
      <c r="H26" s="809"/>
      <c r="I26" s="809"/>
      <c r="J26" s="809"/>
      <c r="K26" s="854"/>
      <c r="L26" s="854"/>
      <c r="M26" s="854"/>
      <c r="N26" s="809"/>
      <c r="O26" s="786"/>
      <c r="P26" s="780"/>
      <c r="Q26" s="762"/>
      <c r="R26" s="762"/>
      <c r="S26" s="762"/>
      <c r="T26" s="762"/>
    </row>
    <row r="27" spans="1:20" s="39" customFormat="1" ht="11.25">
      <c r="A27" s="824"/>
      <c r="B27" s="824"/>
      <c r="C27" s="866"/>
      <c r="D27" s="812"/>
      <c r="E27" s="809"/>
      <c r="F27" s="131" t="s">
        <v>624</v>
      </c>
      <c r="G27" s="130" t="s">
        <v>625</v>
      </c>
      <c r="H27" s="809"/>
      <c r="I27" s="809"/>
      <c r="J27" s="809"/>
      <c r="K27" s="854"/>
      <c r="L27" s="854"/>
      <c r="M27" s="854"/>
      <c r="N27" s="809"/>
      <c r="O27" s="786"/>
      <c r="P27" s="780"/>
      <c r="Q27" s="762"/>
      <c r="R27" s="762"/>
      <c r="S27" s="762"/>
      <c r="T27" s="762"/>
    </row>
    <row r="28" spans="1:20" s="39" customFormat="1" ht="11.25">
      <c r="A28" s="824"/>
      <c r="B28" s="824"/>
      <c r="C28" s="866"/>
      <c r="D28" s="812"/>
      <c r="E28" s="809"/>
      <c r="F28" s="131" t="s">
        <v>626</v>
      </c>
      <c r="G28" s="130" t="s">
        <v>627</v>
      </c>
      <c r="H28" s="809"/>
      <c r="I28" s="809"/>
      <c r="J28" s="809"/>
      <c r="K28" s="854"/>
      <c r="L28" s="854"/>
      <c r="M28" s="854"/>
      <c r="N28" s="809"/>
      <c r="O28" s="786"/>
      <c r="P28" s="780"/>
      <c r="Q28" s="762"/>
      <c r="R28" s="762"/>
      <c r="S28" s="762"/>
      <c r="T28" s="762"/>
    </row>
    <row r="29" spans="1:20" s="39" customFormat="1" ht="33.75">
      <c r="A29" s="824"/>
      <c r="B29" s="824"/>
      <c r="C29" s="866"/>
      <c r="D29" s="812"/>
      <c r="E29" s="809"/>
      <c r="F29" s="131" t="s">
        <v>628</v>
      </c>
      <c r="G29" s="130" t="s">
        <v>629</v>
      </c>
      <c r="H29" s="809"/>
      <c r="I29" s="809"/>
      <c r="J29" s="809"/>
      <c r="K29" s="854"/>
      <c r="L29" s="854"/>
      <c r="M29" s="854"/>
      <c r="N29" s="809"/>
      <c r="O29" s="786"/>
      <c r="P29" s="780"/>
      <c r="Q29" s="762"/>
      <c r="R29" s="762"/>
      <c r="S29" s="762"/>
      <c r="T29" s="762"/>
    </row>
    <row r="30" spans="1:20" s="39" customFormat="1" ht="11.25">
      <c r="A30" s="824"/>
      <c r="B30" s="824"/>
      <c r="C30" s="866"/>
      <c r="D30" s="812"/>
      <c r="E30" s="809"/>
      <c r="F30" s="131" t="s">
        <v>630</v>
      </c>
      <c r="G30" s="130" t="s">
        <v>631</v>
      </c>
      <c r="H30" s="809"/>
      <c r="I30" s="809"/>
      <c r="J30" s="809"/>
      <c r="K30" s="854"/>
      <c r="L30" s="854"/>
      <c r="M30" s="854"/>
      <c r="N30" s="809"/>
      <c r="O30" s="786"/>
      <c r="P30" s="780"/>
      <c r="Q30" s="762"/>
      <c r="R30" s="762"/>
      <c r="S30" s="762"/>
      <c r="T30" s="762"/>
    </row>
    <row r="31" spans="1:20" s="39" customFormat="1" ht="11.25">
      <c r="A31" s="824"/>
      <c r="B31" s="824"/>
      <c r="C31" s="866"/>
      <c r="D31" s="812"/>
      <c r="E31" s="809"/>
      <c r="F31" s="131"/>
      <c r="G31" s="133" t="s">
        <v>632</v>
      </c>
      <c r="H31" s="809"/>
      <c r="I31" s="809"/>
      <c r="J31" s="809"/>
      <c r="K31" s="854"/>
      <c r="L31" s="854"/>
      <c r="M31" s="854"/>
      <c r="N31" s="809"/>
      <c r="O31" s="786"/>
      <c r="P31" s="780"/>
      <c r="Q31" s="762"/>
      <c r="R31" s="762"/>
      <c r="S31" s="762"/>
      <c r="T31" s="762"/>
    </row>
    <row r="32" spans="1:20" s="39" customFormat="1" ht="11.25">
      <c r="A32" s="824"/>
      <c r="B32" s="824"/>
      <c r="C32" s="866"/>
      <c r="D32" s="812"/>
      <c r="E32" s="809"/>
      <c r="F32" s="131" t="s">
        <v>633</v>
      </c>
      <c r="G32" s="130" t="s">
        <v>634</v>
      </c>
      <c r="H32" s="809"/>
      <c r="I32" s="809"/>
      <c r="J32" s="809"/>
      <c r="K32" s="854"/>
      <c r="L32" s="854"/>
      <c r="M32" s="854"/>
      <c r="N32" s="809"/>
      <c r="O32" s="786"/>
      <c r="P32" s="780"/>
      <c r="Q32" s="762"/>
      <c r="R32" s="762"/>
      <c r="S32" s="762"/>
      <c r="T32" s="762"/>
    </row>
    <row r="33" spans="1:20" s="39" customFormat="1" ht="22.5">
      <c r="A33" s="824"/>
      <c r="B33" s="824"/>
      <c r="C33" s="866"/>
      <c r="D33" s="812"/>
      <c r="E33" s="809"/>
      <c r="F33" s="131"/>
      <c r="G33" s="133" t="s">
        <v>635</v>
      </c>
      <c r="H33" s="809"/>
      <c r="I33" s="809"/>
      <c r="J33" s="809"/>
      <c r="K33" s="854"/>
      <c r="L33" s="854"/>
      <c r="M33" s="854"/>
      <c r="N33" s="809"/>
      <c r="O33" s="786"/>
      <c r="P33" s="780"/>
      <c r="Q33" s="762"/>
      <c r="R33" s="762"/>
      <c r="S33" s="762"/>
      <c r="T33" s="762"/>
    </row>
    <row r="34" spans="1:20" s="39" customFormat="1" ht="11.25">
      <c r="A34" s="824"/>
      <c r="B34" s="824"/>
      <c r="C34" s="866"/>
      <c r="D34" s="812"/>
      <c r="E34" s="809"/>
      <c r="F34" s="131" t="s">
        <v>636</v>
      </c>
      <c r="G34" s="130" t="s">
        <v>637</v>
      </c>
      <c r="H34" s="809"/>
      <c r="I34" s="809"/>
      <c r="J34" s="809"/>
      <c r="K34" s="854"/>
      <c r="L34" s="854"/>
      <c r="M34" s="854"/>
      <c r="N34" s="809"/>
      <c r="O34" s="786"/>
      <c r="P34" s="780"/>
      <c r="Q34" s="762"/>
      <c r="R34" s="762"/>
      <c r="S34" s="762"/>
      <c r="T34" s="762"/>
    </row>
    <row r="35" spans="1:20" s="39" customFormat="1" ht="11.25">
      <c r="A35" s="824"/>
      <c r="B35" s="824"/>
      <c r="C35" s="866"/>
      <c r="D35" s="812"/>
      <c r="E35" s="809"/>
      <c r="F35" s="131" t="s">
        <v>638</v>
      </c>
      <c r="G35" s="130" t="s">
        <v>639</v>
      </c>
      <c r="H35" s="809"/>
      <c r="I35" s="809"/>
      <c r="J35" s="809"/>
      <c r="K35" s="854"/>
      <c r="L35" s="854"/>
      <c r="M35" s="854"/>
      <c r="N35" s="809"/>
      <c r="O35" s="786"/>
      <c r="P35" s="780"/>
      <c r="Q35" s="762"/>
      <c r="R35" s="762"/>
      <c r="S35" s="762"/>
      <c r="T35" s="762"/>
    </row>
    <row r="36" spans="1:20" s="39" customFormat="1" ht="11.25">
      <c r="A36" s="824"/>
      <c r="B36" s="824"/>
      <c r="C36" s="866"/>
      <c r="D36" s="812"/>
      <c r="E36" s="809"/>
      <c r="F36" s="131" t="s">
        <v>640</v>
      </c>
      <c r="G36" s="130" t="s">
        <v>641</v>
      </c>
      <c r="H36" s="809"/>
      <c r="I36" s="809"/>
      <c r="J36" s="809"/>
      <c r="K36" s="854"/>
      <c r="L36" s="854"/>
      <c r="M36" s="854"/>
      <c r="N36" s="809"/>
      <c r="O36" s="786"/>
      <c r="P36" s="780"/>
      <c r="Q36" s="762"/>
      <c r="R36" s="762"/>
      <c r="S36" s="762"/>
      <c r="T36" s="762"/>
    </row>
    <row r="37" spans="1:20" s="39" customFormat="1" ht="33.75">
      <c r="A37" s="824"/>
      <c r="B37" s="824"/>
      <c r="C37" s="866"/>
      <c r="D37" s="812"/>
      <c r="E37" s="809"/>
      <c r="F37" s="131" t="s">
        <v>642</v>
      </c>
      <c r="G37" s="130" t="s">
        <v>643</v>
      </c>
      <c r="H37" s="809"/>
      <c r="I37" s="809"/>
      <c r="J37" s="809"/>
      <c r="K37" s="854"/>
      <c r="L37" s="854"/>
      <c r="M37" s="854"/>
      <c r="N37" s="809"/>
      <c r="O37" s="786"/>
      <c r="P37" s="780"/>
      <c r="Q37" s="762"/>
      <c r="R37" s="762"/>
      <c r="S37" s="762"/>
      <c r="T37" s="762"/>
    </row>
    <row r="38" spans="1:20" s="39" customFormat="1" ht="11.25">
      <c r="A38" s="824"/>
      <c r="B38" s="824"/>
      <c r="C38" s="866"/>
      <c r="D38" s="812"/>
      <c r="E38" s="809"/>
      <c r="F38" s="131"/>
      <c r="G38" s="133" t="s">
        <v>644</v>
      </c>
      <c r="H38" s="809"/>
      <c r="I38" s="809"/>
      <c r="J38" s="809"/>
      <c r="K38" s="854"/>
      <c r="L38" s="854"/>
      <c r="M38" s="854"/>
      <c r="N38" s="809"/>
      <c r="O38" s="786"/>
      <c r="P38" s="780"/>
      <c r="Q38" s="762"/>
      <c r="R38" s="762"/>
      <c r="S38" s="762"/>
      <c r="T38" s="762"/>
    </row>
    <row r="39" spans="1:20" s="39" customFormat="1" ht="11.25">
      <c r="A39" s="824"/>
      <c r="B39" s="824"/>
      <c r="C39" s="866"/>
      <c r="D39" s="812"/>
      <c r="E39" s="809"/>
      <c r="F39" s="131" t="s">
        <v>645</v>
      </c>
      <c r="G39" s="130" t="s">
        <v>646</v>
      </c>
      <c r="H39" s="809"/>
      <c r="I39" s="809"/>
      <c r="J39" s="809"/>
      <c r="K39" s="854"/>
      <c r="L39" s="854"/>
      <c r="M39" s="854"/>
      <c r="N39" s="809"/>
      <c r="O39" s="786"/>
      <c r="P39" s="780"/>
      <c r="Q39" s="762"/>
      <c r="R39" s="762"/>
      <c r="S39" s="762"/>
      <c r="T39" s="762"/>
    </row>
    <row r="40" spans="1:20" s="39" customFormat="1" ht="22.5">
      <c r="A40" s="824"/>
      <c r="B40" s="824"/>
      <c r="C40" s="866"/>
      <c r="D40" s="812"/>
      <c r="E40" s="809"/>
      <c r="F40" s="131"/>
      <c r="G40" s="133" t="s">
        <v>647</v>
      </c>
      <c r="H40" s="809"/>
      <c r="I40" s="809"/>
      <c r="J40" s="809"/>
      <c r="K40" s="854"/>
      <c r="L40" s="854"/>
      <c r="M40" s="854"/>
      <c r="N40" s="809"/>
      <c r="O40" s="786"/>
      <c r="P40" s="780"/>
      <c r="Q40" s="762"/>
      <c r="R40" s="762"/>
      <c r="S40" s="762"/>
      <c r="T40" s="762"/>
    </row>
    <row r="41" spans="1:20" s="39" customFormat="1" ht="11.25">
      <c r="A41" s="824"/>
      <c r="B41" s="824"/>
      <c r="C41" s="866"/>
      <c r="D41" s="812"/>
      <c r="E41" s="809"/>
      <c r="F41" s="131" t="s">
        <v>648</v>
      </c>
      <c r="G41" s="130" t="s">
        <v>649</v>
      </c>
      <c r="H41" s="809"/>
      <c r="I41" s="809"/>
      <c r="J41" s="809"/>
      <c r="K41" s="854"/>
      <c r="L41" s="854"/>
      <c r="M41" s="854"/>
      <c r="N41" s="809"/>
      <c r="O41" s="786"/>
      <c r="P41" s="780"/>
      <c r="Q41" s="762"/>
      <c r="R41" s="762"/>
      <c r="S41" s="762"/>
      <c r="T41" s="762"/>
    </row>
    <row r="42" spans="1:20" s="39" customFormat="1" ht="22.5">
      <c r="A42" s="824"/>
      <c r="B42" s="824"/>
      <c r="C42" s="866"/>
      <c r="D42" s="812"/>
      <c r="E42" s="809"/>
      <c r="F42" s="131"/>
      <c r="G42" s="133" t="s">
        <v>650</v>
      </c>
      <c r="H42" s="809"/>
      <c r="I42" s="809"/>
      <c r="J42" s="809"/>
      <c r="K42" s="854"/>
      <c r="L42" s="854"/>
      <c r="M42" s="854"/>
      <c r="N42" s="809"/>
      <c r="O42" s="786"/>
      <c r="P42" s="780"/>
      <c r="Q42" s="762"/>
      <c r="R42" s="762"/>
      <c r="S42" s="762"/>
      <c r="T42" s="762"/>
    </row>
    <row r="43" spans="1:20" s="39" customFormat="1" ht="22.5">
      <c r="A43" s="824"/>
      <c r="B43" s="824"/>
      <c r="C43" s="866"/>
      <c r="D43" s="812"/>
      <c r="E43" s="809"/>
      <c r="F43" s="131" t="s">
        <v>651</v>
      </c>
      <c r="G43" s="130" t="s">
        <v>652</v>
      </c>
      <c r="H43" s="809"/>
      <c r="I43" s="809"/>
      <c r="J43" s="809"/>
      <c r="K43" s="854"/>
      <c r="L43" s="854"/>
      <c r="M43" s="854"/>
      <c r="N43" s="809"/>
      <c r="O43" s="786"/>
      <c r="P43" s="780"/>
      <c r="Q43" s="762"/>
      <c r="R43" s="762"/>
      <c r="S43" s="762"/>
      <c r="T43" s="762"/>
    </row>
    <row r="44" spans="1:20" s="39" customFormat="1" ht="11.25">
      <c r="A44" s="824"/>
      <c r="B44" s="824"/>
      <c r="C44" s="866"/>
      <c r="D44" s="812"/>
      <c r="E44" s="809"/>
      <c r="F44" s="131" t="s">
        <v>653</v>
      </c>
      <c r="G44" s="130" t="s">
        <v>654</v>
      </c>
      <c r="H44" s="809"/>
      <c r="I44" s="809"/>
      <c r="J44" s="809"/>
      <c r="K44" s="854"/>
      <c r="L44" s="854"/>
      <c r="M44" s="854"/>
      <c r="N44" s="809"/>
      <c r="O44" s="786"/>
      <c r="P44" s="780"/>
      <c r="Q44" s="762"/>
      <c r="R44" s="762"/>
      <c r="S44" s="762"/>
      <c r="T44" s="762"/>
    </row>
    <row r="45" spans="1:20" s="39" customFormat="1" ht="33.75">
      <c r="A45" s="824"/>
      <c r="B45" s="824"/>
      <c r="C45" s="866"/>
      <c r="D45" s="812"/>
      <c r="E45" s="809"/>
      <c r="F45" s="131"/>
      <c r="G45" s="133" t="s">
        <v>655</v>
      </c>
      <c r="H45" s="809"/>
      <c r="I45" s="809"/>
      <c r="J45" s="809"/>
      <c r="K45" s="854"/>
      <c r="L45" s="854"/>
      <c r="M45" s="854"/>
      <c r="N45" s="809"/>
      <c r="O45" s="786"/>
      <c r="P45" s="780"/>
      <c r="Q45" s="762"/>
      <c r="R45" s="762"/>
      <c r="S45" s="762"/>
      <c r="T45" s="762"/>
    </row>
    <row r="46" spans="1:20" s="39" customFormat="1" ht="11.25">
      <c r="A46" s="824"/>
      <c r="B46" s="824"/>
      <c r="C46" s="866"/>
      <c r="D46" s="812"/>
      <c r="E46" s="809"/>
      <c r="F46" s="131" t="s">
        <v>656</v>
      </c>
      <c r="G46" s="130" t="s">
        <v>657</v>
      </c>
      <c r="H46" s="809"/>
      <c r="I46" s="809"/>
      <c r="J46" s="809"/>
      <c r="K46" s="854"/>
      <c r="L46" s="854"/>
      <c r="M46" s="854"/>
      <c r="N46" s="809"/>
      <c r="O46" s="786"/>
      <c r="P46" s="780"/>
      <c r="Q46" s="762"/>
      <c r="R46" s="762"/>
      <c r="S46" s="762"/>
      <c r="T46" s="762"/>
    </row>
    <row r="47" spans="1:20" s="39" customFormat="1" ht="11.25">
      <c r="A47" s="824"/>
      <c r="B47" s="824"/>
      <c r="C47" s="866"/>
      <c r="D47" s="812"/>
      <c r="E47" s="809"/>
      <c r="F47" s="131" t="s">
        <v>658</v>
      </c>
      <c r="G47" s="130" t="s">
        <v>659</v>
      </c>
      <c r="H47" s="809"/>
      <c r="I47" s="809"/>
      <c r="J47" s="809"/>
      <c r="K47" s="854"/>
      <c r="L47" s="854"/>
      <c r="M47" s="854"/>
      <c r="N47" s="809"/>
      <c r="O47" s="786"/>
      <c r="P47" s="780"/>
      <c r="Q47" s="762"/>
      <c r="R47" s="762"/>
      <c r="S47" s="762"/>
      <c r="T47" s="762"/>
    </row>
    <row r="48" spans="1:20" s="39" customFormat="1" ht="11.25">
      <c r="A48" s="824"/>
      <c r="B48" s="824"/>
      <c r="C48" s="866"/>
      <c r="D48" s="812"/>
      <c r="E48" s="809"/>
      <c r="F48" s="131" t="s">
        <v>660</v>
      </c>
      <c r="G48" s="130" t="s">
        <v>661</v>
      </c>
      <c r="H48" s="809"/>
      <c r="I48" s="809"/>
      <c r="J48" s="809"/>
      <c r="K48" s="854"/>
      <c r="L48" s="854"/>
      <c r="M48" s="854"/>
      <c r="N48" s="809"/>
      <c r="O48" s="786"/>
      <c r="P48" s="780"/>
      <c r="Q48" s="762"/>
      <c r="R48" s="762"/>
      <c r="S48" s="762"/>
      <c r="T48" s="762"/>
    </row>
    <row r="49" spans="1:20" s="39" customFormat="1" ht="11.25">
      <c r="A49" s="824"/>
      <c r="B49" s="824"/>
      <c r="C49" s="866"/>
      <c r="D49" s="812"/>
      <c r="E49" s="809"/>
      <c r="F49" s="131" t="s">
        <v>662</v>
      </c>
      <c r="G49" s="130" t="s">
        <v>663</v>
      </c>
      <c r="H49" s="809"/>
      <c r="I49" s="809"/>
      <c r="J49" s="809"/>
      <c r="K49" s="854"/>
      <c r="L49" s="854"/>
      <c r="M49" s="854"/>
      <c r="N49" s="809"/>
      <c r="O49" s="786"/>
      <c r="P49" s="780"/>
      <c r="Q49" s="762"/>
      <c r="R49" s="762"/>
      <c r="S49" s="762"/>
      <c r="T49" s="762"/>
    </row>
    <row r="50" spans="1:20" s="39" customFormat="1" ht="11.25">
      <c r="A50" s="824"/>
      <c r="B50" s="824"/>
      <c r="C50" s="866"/>
      <c r="D50" s="812"/>
      <c r="E50" s="809"/>
      <c r="F50" s="131" t="s">
        <v>664</v>
      </c>
      <c r="G50" s="130" t="s">
        <v>665</v>
      </c>
      <c r="H50" s="809"/>
      <c r="I50" s="809"/>
      <c r="J50" s="809"/>
      <c r="K50" s="854"/>
      <c r="L50" s="854"/>
      <c r="M50" s="854"/>
      <c r="N50" s="809"/>
      <c r="O50" s="786"/>
      <c r="P50" s="780"/>
      <c r="Q50" s="762"/>
      <c r="R50" s="762"/>
      <c r="S50" s="762"/>
      <c r="T50" s="762"/>
    </row>
    <row r="51" spans="1:20" s="39" customFormat="1" ht="11.25">
      <c r="A51" s="824"/>
      <c r="B51" s="824"/>
      <c r="C51" s="866"/>
      <c r="D51" s="812"/>
      <c r="E51" s="809"/>
      <c r="F51" s="131" t="s">
        <v>666</v>
      </c>
      <c r="G51" s="130" t="s">
        <v>667</v>
      </c>
      <c r="H51" s="809"/>
      <c r="I51" s="809"/>
      <c r="J51" s="809"/>
      <c r="K51" s="854"/>
      <c r="L51" s="854"/>
      <c r="M51" s="854"/>
      <c r="N51" s="809"/>
      <c r="O51" s="786"/>
      <c r="P51" s="780"/>
      <c r="Q51" s="762"/>
      <c r="R51" s="762"/>
      <c r="S51" s="762"/>
      <c r="T51" s="762"/>
    </row>
    <row r="52" spans="1:20" s="39" customFormat="1" ht="11.25">
      <c r="A52" s="824"/>
      <c r="B52" s="824"/>
      <c r="C52" s="866"/>
      <c r="D52" s="812"/>
      <c r="E52" s="809"/>
      <c r="F52" s="131" t="s">
        <v>668</v>
      </c>
      <c r="G52" s="130" t="s">
        <v>669</v>
      </c>
      <c r="H52" s="809"/>
      <c r="I52" s="809"/>
      <c r="J52" s="809"/>
      <c r="K52" s="854"/>
      <c r="L52" s="854"/>
      <c r="M52" s="854"/>
      <c r="N52" s="809"/>
      <c r="O52" s="786"/>
      <c r="P52" s="780"/>
      <c r="Q52" s="762"/>
      <c r="R52" s="762"/>
      <c r="S52" s="762"/>
      <c r="T52" s="762"/>
    </row>
    <row r="53" spans="1:20" s="39" customFormat="1" ht="22.5">
      <c r="A53" s="824"/>
      <c r="B53" s="824"/>
      <c r="C53" s="866"/>
      <c r="D53" s="812"/>
      <c r="E53" s="809"/>
      <c r="F53" s="131"/>
      <c r="G53" s="133" t="s">
        <v>670</v>
      </c>
      <c r="H53" s="809"/>
      <c r="I53" s="809"/>
      <c r="J53" s="809"/>
      <c r="K53" s="854"/>
      <c r="L53" s="854"/>
      <c r="M53" s="854"/>
      <c r="N53" s="809"/>
      <c r="O53" s="786"/>
      <c r="P53" s="780"/>
      <c r="Q53" s="762"/>
      <c r="R53" s="762"/>
      <c r="S53" s="762"/>
      <c r="T53" s="762"/>
    </row>
    <row r="54" spans="1:20" s="39" customFormat="1" ht="11.25">
      <c r="A54" s="824"/>
      <c r="B54" s="824"/>
      <c r="C54" s="866"/>
      <c r="D54" s="812"/>
      <c r="E54" s="809"/>
      <c r="F54" s="131" t="s">
        <v>671</v>
      </c>
      <c r="G54" s="130" t="s">
        <v>672</v>
      </c>
      <c r="H54" s="809"/>
      <c r="I54" s="809"/>
      <c r="J54" s="809"/>
      <c r="K54" s="854"/>
      <c r="L54" s="854"/>
      <c r="M54" s="854"/>
      <c r="N54" s="809"/>
      <c r="O54" s="786"/>
      <c r="P54" s="780"/>
      <c r="Q54" s="762"/>
      <c r="R54" s="762"/>
      <c r="S54" s="762"/>
      <c r="T54" s="762"/>
    </row>
    <row r="55" spans="1:20" s="39" customFormat="1" ht="11.25">
      <c r="A55" s="824"/>
      <c r="B55" s="824"/>
      <c r="C55" s="866"/>
      <c r="D55" s="812"/>
      <c r="E55" s="809"/>
      <c r="F55" s="131" t="s">
        <v>673</v>
      </c>
      <c r="G55" s="130" t="s">
        <v>930</v>
      </c>
      <c r="H55" s="809"/>
      <c r="I55" s="809"/>
      <c r="J55" s="809"/>
      <c r="K55" s="854"/>
      <c r="L55" s="854"/>
      <c r="M55" s="854"/>
      <c r="N55" s="809"/>
      <c r="O55" s="786"/>
      <c r="P55" s="780"/>
      <c r="Q55" s="762"/>
      <c r="R55" s="762"/>
      <c r="S55" s="762"/>
      <c r="T55" s="762"/>
    </row>
    <row r="56" spans="1:20" s="39" customFormat="1" ht="22.5">
      <c r="A56" s="824"/>
      <c r="B56" s="824"/>
      <c r="C56" s="866"/>
      <c r="D56" s="812"/>
      <c r="E56" s="809"/>
      <c r="F56" s="131" t="s">
        <v>675</v>
      </c>
      <c r="G56" s="130" t="s">
        <v>676</v>
      </c>
      <c r="H56" s="809"/>
      <c r="I56" s="809"/>
      <c r="J56" s="809"/>
      <c r="K56" s="854"/>
      <c r="L56" s="854"/>
      <c r="M56" s="854"/>
      <c r="N56" s="809"/>
      <c r="O56" s="786"/>
      <c r="P56" s="780"/>
      <c r="Q56" s="762"/>
      <c r="R56" s="762"/>
      <c r="S56" s="762"/>
      <c r="T56" s="762"/>
    </row>
    <row r="57" spans="1:20" s="39" customFormat="1" ht="11.25">
      <c r="A57" s="824"/>
      <c r="B57" s="824"/>
      <c r="C57" s="866"/>
      <c r="D57" s="812"/>
      <c r="E57" s="809"/>
      <c r="F57" s="131" t="s">
        <v>677</v>
      </c>
      <c r="G57" s="130" t="s">
        <v>1775</v>
      </c>
      <c r="H57" s="809"/>
      <c r="I57" s="809"/>
      <c r="J57" s="809"/>
      <c r="K57" s="854"/>
      <c r="L57" s="854"/>
      <c r="M57" s="854"/>
      <c r="N57" s="809"/>
      <c r="O57" s="786"/>
      <c r="P57" s="780"/>
      <c r="Q57" s="762"/>
      <c r="R57" s="762"/>
      <c r="S57" s="762"/>
      <c r="T57" s="762"/>
    </row>
    <row r="58" spans="1:20" s="39" customFormat="1" ht="11.25">
      <c r="A58" s="824"/>
      <c r="B58" s="824"/>
      <c r="C58" s="866"/>
      <c r="D58" s="812"/>
      <c r="E58" s="809"/>
      <c r="F58" s="131" t="s">
        <v>678</v>
      </c>
      <c r="G58" s="130" t="s">
        <v>679</v>
      </c>
      <c r="H58" s="809"/>
      <c r="I58" s="809"/>
      <c r="J58" s="809"/>
      <c r="K58" s="854"/>
      <c r="L58" s="854"/>
      <c r="M58" s="854"/>
      <c r="N58" s="809"/>
      <c r="O58" s="786"/>
      <c r="P58" s="780"/>
      <c r="Q58" s="762"/>
      <c r="R58" s="762"/>
      <c r="S58" s="762"/>
      <c r="T58" s="762"/>
    </row>
    <row r="59" spans="1:20" s="39" customFormat="1" ht="11.25">
      <c r="A59" s="824"/>
      <c r="B59" s="824"/>
      <c r="C59" s="866"/>
      <c r="D59" s="812"/>
      <c r="E59" s="809"/>
      <c r="F59" s="131"/>
      <c r="G59" s="133" t="s">
        <v>680</v>
      </c>
      <c r="H59" s="809"/>
      <c r="I59" s="809"/>
      <c r="J59" s="809"/>
      <c r="K59" s="854"/>
      <c r="L59" s="854"/>
      <c r="M59" s="854"/>
      <c r="N59" s="809"/>
      <c r="O59" s="786"/>
      <c r="P59" s="780"/>
      <c r="Q59" s="762"/>
      <c r="R59" s="762"/>
      <c r="S59" s="762"/>
      <c r="T59" s="762"/>
    </row>
    <row r="60" spans="1:20" s="39" customFormat="1" ht="22.5">
      <c r="A60" s="824"/>
      <c r="B60" s="824"/>
      <c r="C60" s="866"/>
      <c r="D60" s="812"/>
      <c r="E60" s="809"/>
      <c r="F60" s="131" t="s">
        <v>681</v>
      </c>
      <c r="G60" s="130" t="s">
        <v>682</v>
      </c>
      <c r="H60" s="809"/>
      <c r="I60" s="809"/>
      <c r="J60" s="809"/>
      <c r="K60" s="854"/>
      <c r="L60" s="854"/>
      <c r="M60" s="854"/>
      <c r="N60" s="809"/>
      <c r="O60" s="786"/>
      <c r="P60" s="780"/>
      <c r="Q60" s="762"/>
      <c r="R60" s="762"/>
      <c r="S60" s="762"/>
      <c r="T60" s="762"/>
    </row>
    <row r="61" spans="1:20" s="39" customFormat="1" ht="22.5">
      <c r="A61" s="824"/>
      <c r="B61" s="824"/>
      <c r="C61" s="866"/>
      <c r="D61" s="812"/>
      <c r="E61" s="809"/>
      <c r="F61" s="131" t="s">
        <v>683</v>
      </c>
      <c r="G61" s="130" t="s">
        <v>684</v>
      </c>
      <c r="H61" s="809"/>
      <c r="I61" s="809"/>
      <c r="J61" s="809"/>
      <c r="K61" s="854"/>
      <c r="L61" s="854"/>
      <c r="M61" s="854"/>
      <c r="N61" s="809"/>
      <c r="O61" s="786"/>
      <c r="P61" s="780"/>
      <c r="Q61" s="762"/>
      <c r="R61" s="762"/>
      <c r="S61" s="762"/>
      <c r="T61" s="762"/>
    </row>
    <row r="62" spans="1:20" s="39" customFormat="1" ht="22.5">
      <c r="A62" s="824"/>
      <c r="B62" s="824"/>
      <c r="C62" s="866"/>
      <c r="D62" s="812"/>
      <c r="E62" s="809"/>
      <c r="F62" s="131" t="s">
        <v>685</v>
      </c>
      <c r="G62" s="130" t="s">
        <v>686</v>
      </c>
      <c r="H62" s="809"/>
      <c r="I62" s="809"/>
      <c r="J62" s="809"/>
      <c r="K62" s="854"/>
      <c r="L62" s="854"/>
      <c r="M62" s="854"/>
      <c r="N62" s="809"/>
      <c r="O62" s="786"/>
      <c r="P62" s="780"/>
      <c r="Q62" s="762"/>
      <c r="R62" s="762"/>
      <c r="S62" s="762"/>
      <c r="T62" s="762"/>
    </row>
    <row r="63" spans="1:20" s="39" customFormat="1" ht="22.5">
      <c r="A63" s="824"/>
      <c r="B63" s="824"/>
      <c r="C63" s="866"/>
      <c r="D63" s="812"/>
      <c r="E63" s="809"/>
      <c r="F63" s="131" t="s">
        <v>687</v>
      </c>
      <c r="G63" s="130" t="s">
        <v>688</v>
      </c>
      <c r="H63" s="809"/>
      <c r="I63" s="809"/>
      <c r="J63" s="809"/>
      <c r="K63" s="854"/>
      <c r="L63" s="854"/>
      <c r="M63" s="854"/>
      <c r="N63" s="809"/>
      <c r="O63" s="786"/>
      <c r="P63" s="780"/>
      <c r="Q63" s="762"/>
      <c r="R63" s="762"/>
      <c r="S63" s="762"/>
      <c r="T63" s="762"/>
    </row>
    <row r="64" spans="1:20" s="39" customFormat="1" ht="22.5">
      <c r="A64" s="824"/>
      <c r="B64" s="824"/>
      <c r="C64" s="866"/>
      <c r="D64" s="812"/>
      <c r="E64" s="809"/>
      <c r="F64" s="131" t="s">
        <v>689</v>
      </c>
      <c r="G64" s="130" t="s">
        <v>690</v>
      </c>
      <c r="H64" s="809"/>
      <c r="I64" s="809"/>
      <c r="J64" s="809"/>
      <c r="K64" s="854"/>
      <c r="L64" s="854"/>
      <c r="M64" s="854"/>
      <c r="N64" s="809"/>
      <c r="O64" s="786"/>
      <c r="P64" s="780"/>
      <c r="Q64" s="762"/>
      <c r="R64" s="762"/>
      <c r="S64" s="762"/>
      <c r="T64" s="762"/>
    </row>
    <row r="65" spans="1:20" s="39" customFormat="1" ht="11.25">
      <c r="A65" s="824"/>
      <c r="B65" s="824"/>
      <c r="C65" s="866"/>
      <c r="D65" s="812"/>
      <c r="E65" s="809"/>
      <c r="F65" s="131"/>
      <c r="G65" s="133" t="s">
        <v>691</v>
      </c>
      <c r="H65" s="809"/>
      <c r="I65" s="809"/>
      <c r="J65" s="809"/>
      <c r="K65" s="854"/>
      <c r="L65" s="854"/>
      <c r="M65" s="854"/>
      <c r="N65" s="809"/>
      <c r="O65" s="786"/>
      <c r="P65" s="780"/>
      <c r="Q65" s="762"/>
      <c r="R65" s="762"/>
      <c r="S65" s="762"/>
      <c r="T65" s="762"/>
    </row>
    <row r="66" spans="1:20" s="39" customFormat="1" ht="22.5">
      <c r="A66" s="825"/>
      <c r="B66" s="825"/>
      <c r="C66" s="867"/>
      <c r="D66" s="813"/>
      <c r="E66" s="810"/>
      <c r="F66" s="131" t="s">
        <v>692</v>
      </c>
      <c r="G66" s="130" t="s">
        <v>693</v>
      </c>
      <c r="H66" s="810"/>
      <c r="I66" s="810"/>
      <c r="J66" s="810"/>
      <c r="K66" s="855"/>
      <c r="L66" s="855"/>
      <c r="M66" s="855"/>
      <c r="N66" s="810"/>
      <c r="O66" s="787"/>
      <c r="P66" s="781"/>
      <c r="Q66" s="763"/>
      <c r="R66" s="763"/>
      <c r="S66" s="763"/>
      <c r="T66" s="763"/>
    </row>
    <row r="67" spans="1:20" s="39" customFormat="1" ht="101.25">
      <c r="A67" s="133" t="s">
        <v>2328</v>
      </c>
      <c r="B67" s="133" t="s">
        <v>980</v>
      </c>
      <c r="C67" s="134" t="s">
        <v>981</v>
      </c>
      <c r="D67" s="130" t="s">
        <v>982</v>
      </c>
      <c r="E67" s="131" t="s">
        <v>973</v>
      </c>
      <c r="F67" s="131"/>
      <c r="G67" s="130"/>
      <c r="H67" s="131" t="s">
        <v>243</v>
      </c>
      <c r="I67" s="131" t="s">
        <v>210</v>
      </c>
      <c r="J67" s="131" t="s">
        <v>21</v>
      </c>
      <c r="K67" s="132" t="s">
        <v>2399</v>
      </c>
      <c r="L67" s="132" t="s">
        <v>1053</v>
      </c>
      <c r="M67" s="132" t="s">
        <v>730</v>
      </c>
      <c r="N67" s="131" t="s">
        <v>155</v>
      </c>
      <c r="O67" s="37" t="s">
        <v>5486</v>
      </c>
      <c r="P67" s="94"/>
      <c r="Q67" s="95" t="s">
        <v>213</v>
      </c>
      <c r="R67" s="95" t="s">
        <v>213</v>
      </c>
      <c r="S67" s="95" t="s">
        <v>213</v>
      </c>
      <c r="T67" s="95" t="s">
        <v>2627</v>
      </c>
    </row>
    <row r="68" spans="1:20" s="39" customFormat="1" ht="67.5">
      <c r="A68" s="249" t="s">
        <v>4279</v>
      </c>
      <c r="B68" s="249" t="s">
        <v>4283</v>
      </c>
      <c r="C68" s="249" t="s">
        <v>4284</v>
      </c>
      <c r="D68" s="250" t="s">
        <v>2551</v>
      </c>
      <c r="E68" s="251" t="s">
        <v>6115</v>
      </c>
      <c r="F68" s="297"/>
      <c r="G68" s="298"/>
      <c r="H68" s="298"/>
      <c r="I68" s="298"/>
      <c r="J68" s="298"/>
      <c r="K68" s="298"/>
      <c r="L68" s="297"/>
      <c r="M68" s="250" t="s">
        <v>2552</v>
      </c>
      <c r="N68" s="253" t="s">
        <v>229</v>
      </c>
      <c r="O68" s="299"/>
      <c r="P68" s="250" t="s">
        <v>5869</v>
      </c>
      <c r="Q68" s="251" t="s">
        <v>230</v>
      </c>
      <c r="R68" s="251" t="s">
        <v>213</v>
      </c>
      <c r="S68" s="251" t="s">
        <v>213</v>
      </c>
      <c r="T68" s="251" t="s">
        <v>5538</v>
      </c>
    </row>
    <row r="69" spans="1:20" s="39" customFormat="1" ht="33.75">
      <c r="A69" s="249" t="s">
        <v>4280</v>
      </c>
      <c r="B69" s="249" t="s">
        <v>964</v>
      </c>
      <c r="C69" s="249" t="s">
        <v>2553</v>
      </c>
      <c r="D69" s="250" t="s">
        <v>2631</v>
      </c>
      <c r="E69" s="251" t="s">
        <v>967</v>
      </c>
      <c r="F69" s="254"/>
      <c r="G69" s="300"/>
      <c r="H69" s="300"/>
      <c r="I69" s="300"/>
      <c r="J69" s="300"/>
      <c r="K69" s="300"/>
      <c r="L69" s="301"/>
      <c r="M69" s="250" t="s">
        <v>2555</v>
      </c>
      <c r="N69" s="251" t="s">
        <v>229</v>
      </c>
      <c r="O69" s="300"/>
      <c r="P69" s="250" t="s">
        <v>2834</v>
      </c>
      <c r="Q69" s="251" t="s">
        <v>230</v>
      </c>
      <c r="R69" s="251" t="s">
        <v>213</v>
      </c>
      <c r="S69" s="251" t="s">
        <v>213</v>
      </c>
      <c r="T69" s="251" t="s">
        <v>5060</v>
      </c>
    </row>
    <row r="70" spans="1:20" s="39" customFormat="1" ht="80.25" customHeight="1">
      <c r="A70" s="249" t="s">
        <v>4281</v>
      </c>
      <c r="B70" s="249" t="s">
        <v>5572</v>
      </c>
      <c r="C70" s="249" t="s">
        <v>5573</v>
      </c>
      <c r="D70" s="250" t="s">
        <v>5574</v>
      </c>
      <c r="E70" s="251" t="s">
        <v>2549</v>
      </c>
      <c r="F70" s="301"/>
      <c r="G70" s="300"/>
      <c r="H70" s="300"/>
      <c r="I70" s="300"/>
      <c r="J70" s="300"/>
      <c r="K70" s="300"/>
      <c r="L70" s="301"/>
      <c r="M70" s="250" t="s">
        <v>5575</v>
      </c>
      <c r="N70" s="251" t="s">
        <v>229</v>
      </c>
      <c r="O70" s="300"/>
      <c r="P70" s="252" t="s">
        <v>4285</v>
      </c>
      <c r="Q70" s="251" t="s">
        <v>230</v>
      </c>
      <c r="R70" s="251" t="s">
        <v>213</v>
      </c>
      <c r="S70" s="260" t="s">
        <v>213</v>
      </c>
      <c r="T70" s="251" t="s">
        <v>5538</v>
      </c>
    </row>
    <row r="71" spans="1:20" s="39" customFormat="1" ht="33.75">
      <c r="A71" s="249" t="s">
        <v>4282</v>
      </c>
      <c r="B71" s="249" t="s">
        <v>4891</v>
      </c>
      <c r="C71" s="249" t="s">
        <v>4893</v>
      </c>
      <c r="D71" s="250" t="s">
        <v>4917</v>
      </c>
      <c r="E71" s="251" t="s">
        <v>2558</v>
      </c>
      <c r="F71" s="301"/>
      <c r="G71" s="300"/>
      <c r="H71" s="300"/>
      <c r="I71" s="300"/>
      <c r="J71" s="300"/>
      <c r="K71" s="300"/>
      <c r="L71" s="301"/>
      <c r="M71" s="250" t="s">
        <v>2565</v>
      </c>
      <c r="N71" s="251" t="s">
        <v>229</v>
      </c>
      <c r="O71" s="300"/>
      <c r="P71" s="250" t="s">
        <v>5899</v>
      </c>
      <c r="Q71" s="251" t="s">
        <v>230</v>
      </c>
      <c r="R71" s="251" t="s">
        <v>213</v>
      </c>
      <c r="S71" s="260" t="s">
        <v>213</v>
      </c>
      <c r="T71" s="251" t="s">
        <v>6267</v>
      </c>
    </row>
    <row r="72" spans="1:20" s="39" customFormat="1" ht="33.75" customHeight="1">
      <c r="A72" s="249" t="s">
        <v>5005</v>
      </c>
      <c r="B72" s="261" t="s">
        <v>4943</v>
      </c>
      <c r="C72" s="261" t="s">
        <v>219</v>
      </c>
      <c r="D72" s="262" t="s">
        <v>4945</v>
      </c>
      <c r="E72" s="263" t="s">
        <v>1841</v>
      </c>
      <c r="F72" s="263"/>
      <c r="G72" s="263"/>
      <c r="H72" s="263"/>
      <c r="I72" s="263"/>
      <c r="J72" s="263"/>
      <c r="K72" s="263"/>
      <c r="L72" s="263"/>
      <c r="M72" s="263"/>
      <c r="N72" s="263" t="s">
        <v>229</v>
      </c>
      <c r="O72" s="263"/>
      <c r="P72" s="262" t="s">
        <v>4948</v>
      </c>
      <c r="Q72" s="263" t="s">
        <v>230</v>
      </c>
      <c r="R72" s="263" t="s">
        <v>230</v>
      </c>
      <c r="S72" s="263" t="s">
        <v>213</v>
      </c>
      <c r="T72" s="251" t="s">
        <v>5846</v>
      </c>
    </row>
    <row r="73" spans="1:20" ht="33.75">
      <c r="A73" s="249" t="s">
        <v>5006</v>
      </c>
      <c r="B73" s="261" t="s">
        <v>4944</v>
      </c>
      <c r="C73" s="261" t="s">
        <v>222</v>
      </c>
      <c r="D73" s="262" t="s">
        <v>4946</v>
      </c>
      <c r="E73" s="263" t="s">
        <v>1841</v>
      </c>
      <c r="F73" s="263"/>
      <c r="G73" s="263"/>
      <c r="H73" s="263"/>
      <c r="I73" s="263"/>
      <c r="J73" s="263"/>
      <c r="K73" s="263"/>
      <c r="L73" s="263"/>
      <c r="M73" s="263"/>
      <c r="N73" s="263" t="s">
        <v>229</v>
      </c>
      <c r="O73" s="263"/>
      <c r="P73" s="262" t="s">
        <v>4947</v>
      </c>
      <c r="Q73" s="263" t="s">
        <v>230</v>
      </c>
      <c r="R73" s="263" t="s">
        <v>230</v>
      </c>
      <c r="S73" s="263" t="s">
        <v>213</v>
      </c>
      <c r="T73" s="251" t="s">
        <v>5846</v>
      </c>
    </row>
    <row r="74" spans="1:20" ht="41.25" customHeight="1">
      <c r="A74" s="291" t="s">
        <v>6043</v>
      </c>
      <c r="B74" s="291" t="s">
        <v>6010</v>
      </c>
      <c r="C74" s="291" t="s">
        <v>6011</v>
      </c>
      <c r="D74" s="292" t="s">
        <v>6062</v>
      </c>
      <c r="E74" s="260" t="s">
        <v>6013</v>
      </c>
      <c r="F74" s="293"/>
      <c r="G74" s="294"/>
      <c r="H74" s="294"/>
      <c r="I74" s="294"/>
      <c r="J74" s="294"/>
      <c r="K74" s="294"/>
      <c r="L74" s="293"/>
      <c r="M74" s="292"/>
      <c r="N74" s="260" t="s">
        <v>229</v>
      </c>
      <c r="O74" s="294"/>
      <c r="P74" s="292" t="s">
        <v>6014</v>
      </c>
      <c r="Q74" s="260" t="s">
        <v>230</v>
      </c>
      <c r="R74" s="260" t="s">
        <v>230</v>
      </c>
      <c r="S74" s="260" t="s">
        <v>213</v>
      </c>
      <c r="T74" s="251" t="s">
        <v>5846</v>
      </c>
    </row>
    <row r="75" spans="1:20">
      <c r="A75" s="101"/>
      <c r="B75" s="101"/>
      <c r="C75" s="101"/>
      <c r="D75" s="101"/>
      <c r="E75" s="101"/>
      <c r="F75" s="101"/>
      <c r="G75" s="101"/>
      <c r="H75" s="101"/>
      <c r="I75" s="101"/>
      <c r="J75" s="101"/>
      <c r="K75" s="101"/>
      <c r="L75" s="101"/>
      <c r="M75" s="101"/>
      <c r="N75" s="101"/>
      <c r="O75" s="101"/>
      <c r="P75" s="101"/>
      <c r="Q75" s="101"/>
      <c r="R75" s="101"/>
      <c r="S75" s="101"/>
      <c r="T75" s="129"/>
    </row>
  </sheetData>
  <mergeCells count="23">
    <mergeCell ref="L3:M3"/>
    <mergeCell ref="B9:B66"/>
    <mergeCell ref="S9:S66"/>
    <mergeCell ref="T9:T66"/>
    <mergeCell ref="A3:F3"/>
    <mergeCell ref="H3:K3"/>
    <mergeCell ref="H4:K4"/>
    <mergeCell ref="Q4:S4"/>
    <mergeCell ref="I9:I66"/>
    <mergeCell ref="J9:J66"/>
    <mergeCell ref="K9:K66"/>
    <mergeCell ref="L9:L66"/>
    <mergeCell ref="M9:M66"/>
    <mergeCell ref="A9:A66"/>
    <mergeCell ref="C9:C66"/>
    <mergeCell ref="D9:D66"/>
    <mergeCell ref="Q9:Q66"/>
    <mergeCell ref="R9:R66"/>
    <mergeCell ref="O9:O66"/>
    <mergeCell ref="E9:E66"/>
    <mergeCell ref="H9:H66"/>
    <mergeCell ref="N9:N66"/>
    <mergeCell ref="P9:P66"/>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C442B45F-9862-49EB-A650-C900D1971A2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CE90709C-3605-453F-93ED-A30B69A61504}">
            <xm:f>'C:\Users\ANFA\AppData\Local\Microsoft\Windows\Temporary Internet Files\Content.Outlook\E2I1UPGE\[MSDS v2.0 TOS 2nd Attempt.xlsx]MAT101Booking'!#REF!=yes</xm:f>
            <x14:dxf>
              <fill>
                <patternFill>
                  <bgColor indexed="43"/>
                </patternFill>
              </fill>
            </x14:dxf>
          </x14:cfRule>
          <xm:sqref>P68</xm:sqref>
        </x14:conditionalFormatting>
        <x14:conditionalFormatting xmlns:xm="http://schemas.microsoft.com/office/excel/2006/main">
          <x14:cfRule type="expression" priority="3" stopIfTrue="1" id="{C6FCD8AA-11D1-4EC6-B165-498A04457CB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2AF670BE-6746-46FB-A8AF-ADF5E53A2585}">
            <xm:f>'C:\Users\ANFA\AppData\Local\Microsoft\Windows\Temporary Internet Files\Content.Outlook\E2I1UPGE\[MSDS v2.0 TOS 2nd Attempt.xlsx]MAT101Booking'!#REF!=yes</xm:f>
            <x14:dxf>
              <fill>
                <patternFill>
                  <bgColor indexed="43"/>
                </patternFill>
              </fill>
            </x14:dxf>
          </x14:cfRule>
          <xm:sqref>P70</xm:sqref>
        </x14:conditionalFormatting>
      </x14:conditionalFormatting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0E46D-99B0-40CF-B552-885619F82DE9}">
  <sheetPr codeName="Sheet34">
    <tabColor rgb="FFF89EA0"/>
    <pageSetUpPr fitToPage="1"/>
  </sheetPr>
  <dimension ref="A1:T120"/>
  <sheetViews>
    <sheetView showGridLines="0" topLeftCell="J73" zoomScaleNormal="100" workbookViewId="0">
      <selection activeCell="T120" sqref="T120"/>
    </sheetView>
  </sheetViews>
  <sheetFormatPr defaultColWidth="8.88671875" defaultRowHeight="12.75"/>
  <cols>
    <col min="1" max="1" width="6.88671875" style="3" customWidth="1"/>
    <col min="2" max="2" width="15.88671875" style="3" customWidth="1"/>
    <col min="3" max="3" width="18.109375" style="3" customWidth="1"/>
    <col min="4" max="4" width="25.5546875" style="3" customWidth="1"/>
    <col min="5" max="5" width="10.5546875" style="3" customWidth="1"/>
    <col min="6" max="6" width="7.88671875" style="3" customWidth="1"/>
    <col min="7" max="7" width="15.5546875" style="3" customWidth="1"/>
    <col min="8" max="8" width="10.44140625" style="3" customWidth="1"/>
    <col min="9" max="10" width="9.6640625" style="3" customWidth="1"/>
    <col min="11" max="11" width="32" style="3" customWidth="1"/>
    <col min="12" max="12" width="9.5546875" style="3" customWidth="1"/>
    <col min="13" max="13" width="18.109375" style="3" customWidth="1"/>
    <col min="14" max="14" width="11.109375"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931</v>
      </c>
      <c r="B3" s="740"/>
      <c r="C3" s="740"/>
      <c r="D3" s="740"/>
      <c r="E3" s="740"/>
      <c r="F3" s="740"/>
      <c r="G3" s="82"/>
      <c r="H3" s="741" t="s">
        <v>2489</v>
      </c>
      <c r="I3" s="742"/>
      <c r="J3" s="742"/>
      <c r="K3" s="743"/>
      <c r="L3" s="748" t="s">
        <v>1091</v>
      </c>
      <c r="M3" s="807"/>
      <c r="N3" s="488" t="s">
        <v>6112</v>
      </c>
      <c r="O3" s="83" t="s">
        <v>6349</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87.6" customHeight="1">
      <c r="A6" s="133" t="s">
        <v>2329</v>
      </c>
      <c r="B6" s="133" t="s">
        <v>1448</v>
      </c>
      <c r="C6" s="134" t="s">
        <v>1449</v>
      </c>
      <c r="D6" s="130" t="s">
        <v>1450</v>
      </c>
      <c r="E6" s="131" t="s">
        <v>1841</v>
      </c>
      <c r="F6" s="131"/>
      <c r="G6" s="130"/>
      <c r="H6" s="131" t="s">
        <v>210</v>
      </c>
      <c r="I6" s="131" t="s">
        <v>210</v>
      </c>
      <c r="J6" s="131" t="s">
        <v>21</v>
      </c>
      <c r="K6" s="132" t="s">
        <v>2471</v>
      </c>
      <c r="L6" s="132" t="s">
        <v>329</v>
      </c>
      <c r="M6" s="132" t="s">
        <v>715</v>
      </c>
      <c r="N6" s="131" t="s">
        <v>31</v>
      </c>
      <c r="O6" s="37" t="s">
        <v>5487</v>
      </c>
      <c r="P6" s="94"/>
      <c r="Q6" s="95" t="s">
        <v>213</v>
      </c>
      <c r="R6" s="95" t="s">
        <v>213</v>
      </c>
      <c r="S6" s="95" t="s">
        <v>213</v>
      </c>
      <c r="T6" s="95" t="s">
        <v>2473</v>
      </c>
    </row>
    <row r="7" spans="1:20" s="39" customFormat="1" ht="30" customHeight="1">
      <c r="A7" s="764" t="s">
        <v>2330</v>
      </c>
      <c r="B7" s="764" t="s">
        <v>543</v>
      </c>
      <c r="C7" s="803" t="s">
        <v>544</v>
      </c>
      <c r="D7" s="811" t="s">
        <v>1715</v>
      </c>
      <c r="E7" s="808" t="s">
        <v>82</v>
      </c>
      <c r="F7" s="131" t="s">
        <v>247</v>
      </c>
      <c r="G7" s="130" t="s">
        <v>320</v>
      </c>
      <c r="H7" s="808" t="s">
        <v>21</v>
      </c>
      <c r="I7" s="808" t="s">
        <v>210</v>
      </c>
      <c r="J7" s="808" t="s">
        <v>243</v>
      </c>
      <c r="K7" s="853" t="s">
        <v>2416</v>
      </c>
      <c r="L7" s="853" t="s">
        <v>326</v>
      </c>
      <c r="M7" s="853" t="s">
        <v>1052</v>
      </c>
      <c r="N7" s="808" t="s">
        <v>155</v>
      </c>
      <c r="O7" s="811" t="s">
        <v>5488</v>
      </c>
      <c r="P7" s="823"/>
      <c r="Q7" s="808" t="s">
        <v>213</v>
      </c>
      <c r="R7" s="808" t="s">
        <v>213</v>
      </c>
      <c r="S7" s="808" t="s">
        <v>213</v>
      </c>
      <c r="T7" s="808" t="s">
        <v>2473</v>
      </c>
    </row>
    <row r="8" spans="1:20" s="39" customFormat="1" ht="30.75" customHeight="1">
      <c r="A8" s="765"/>
      <c r="B8" s="765"/>
      <c r="C8" s="804"/>
      <c r="D8" s="812"/>
      <c r="E8" s="809"/>
      <c r="F8" s="131" t="s">
        <v>249</v>
      </c>
      <c r="G8" s="130" t="s">
        <v>341</v>
      </c>
      <c r="H8" s="809"/>
      <c r="I8" s="809"/>
      <c r="J8" s="809"/>
      <c r="K8" s="854"/>
      <c r="L8" s="854"/>
      <c r="M8" s="854"/>
      <c r="N8" s="809"/>
      <c r="O8" s="812"/>
      <c r="P8" s="824"/>
      <c r="Q8" s="809"/>
      <c r="R8" s="809"/>
      <c r="S8" s="809"/>
      <c r="T8" s="809"/>
    </row>
    <row r="9" spans="1:20" s="39" customFormat="1" ht="29.25" customHeight="1">
      <c r="A9" s="765"/>
      <c r="B9" s="765"/>
      <c r="C9" s="804"/>
      <c r="D9" s="812"/>
      <c r="E9" s="809"/>
      <c r="F9" s="131" t="s">
        <v>250</v>
      </c>
      <c r="G9" s="130" t="s">
        <v>343</v>
      </c>
      <c r="H9" s="809"/>
      <c r="I9" s="809"/>
      <c r="J9" s="809"/>
      <c r="K9" s="854"/>
      <c r="L9" s="854"/>
      <c r="M9" s="854"/>
      <c r="N9" s="809"/>
      <c r="O9" s="812"/>
      <c r="P9" s="824"/>
      <c r="Q9" s="809"/>
      <c r="R9" s="809"/>
      <c r="S9" s="809"/>
      <c r="T9" s="809"/>
    </row>
    <row r="10" spans="1:20" s="39" customFormat="1" ht="19.5" customHeight="1">
      <c r="A10" s="766"/>
      <c r="B10" s="766"/>
      <c r="C10" s="805"/>
      <c r="D10" s="813"/>
      <c r="E10" s="810"/>
      <c r="F10" s="131" t="s">
        <v>251</v>
      </c>
      <c r="G10" s="130" t="s">
        <v>1856</v>
      </c>
      <c r="H10" s="810"/>
      <c r="I10" s="810"/>
      <c r="J10" s="810"/>
      <c r="K10" s="855"/>
      <c r="L10" s="855"/>
      <c r="M10" s="855"/>
      <c r="N10" s="810"/>
      <c r="O10" s="813"/>
      <c r="P10" s="825"/>
      <c r="Q10" s="810"/>
      <c r="R10" s="810"/>
      <c r="S10" s="810"/>
      <c r="T10" s="810"/>
    </row>
    <row r="11" spans="1:20" s="39" customFormat="1" ht="177.75" customHeight="1">
      <c r="A11" s="91" t="s">
        <v>2331</v>
      </c>
      <c r="B11" s="91" t="s">
        <v>546</v>
      </c>
      <c r="C11" s="110" t="s">
        <v>547</v>
      </c>
      <c r="D11" s="130" t="s">
        <v>548</v>
      </c>
      <c r="E11" s="131" t="s">
        <v>325</v>
      </c>
      <c r="F11" s="131"/>
      <c r="G11" s="130"/>
      <c r="H11" s="131" t="s">
        <v>21</v>
      </c>
      <c r="I11" s="131" t="s">
        <v>210</v>
      </c>
      <c r="J11" s="131" t="s">
        <v>21</v>
      </c>
      <c r="K11" s="132" t="s">
        <v>3030</v>
      </c>
      <c r="L11" s="132" t="s">
        <v>326</v>
      </c>
      <c r="M11" s="132" t="s">
        <v>1052</v>
      </c>
      <c r="N11" s="131" t="s">
        <v>155</v>
      </c>
      <c r="O11" s="130" t="s">
        <v>5489</v>
      </c>
      <c r="P11" s="133"/>
      <c r="Q11" s="131" t="s">
        <v>213</v>
      </c>
      <c r="R11" s="131" t="s">
        <v>213</v>
      </c>
      <c r="S11" s="131" t="s">
        <v>213</v>
      </c>
      <c r="T11" s="95" t="s">
        <v>2627</v>
      </c>
    </row>
    <row r="12" spans="1:20" s="39" customFormat="1" ht="101.25">
      <c r="A12" s="133" t="s">
        <v>2332</v>
      </c>
      <c r="B12" s="133" t="s">
        <v>980</v>
      </c>
      <c r="C12" s="134" t="s">
        <v>981</v>
      </c>
      <c r="D12" s="130" t="s">
        <v>982</v>
      </c>
      <c r="E12" s="131" t="s">
        <v>973</v>
      </c>
      <c r="F12" s="131"/>
      <c r="G12" s="130"/>
      <c r="H12" s="131" t="s">
        <v>243</v>
      </c>
      <c r="I12" s="131" t="s">
        <v>210</v>
      </c>
      <c r="J12" s="131" t="s">
        <v>21</v>
      </c>
      <c r="K12" s="132" t="s">
        <v>2399</v>
      </c>
      <c r="L12" s="132" t="s">
        <v>1053</v>
      </c>
      <c r="M12" s="132" t="s">
        <v>730</v>
      </c>
      <c r="N12" s="131" t="s">
        <v>155</v>
      </c>
      <c r="O12" s="37" t="s">
        <v>5490</v>
      </c>
      <c r="P12" s="94"/>
      <c r="Q12" s="95" t="s">
        <v>213</v>
      </c>
      <c r="R12" s="95" t="s">
        <v>213</v>
      </c>
      <c r="S12" s="95" t="s">
        <v>213</v>
      </c>
      <c r="T12" s="95" t="s">
        <v>2627</v>
      </c>
    </row>
    <row r="13" spans="1:20" s="39" customFormat="1" ht="72" customHeight="1">
      <c r="A13" s="249" t="s">
        <v>4286</v>
      </c>
      <c r="B13" s="249" t="s">
        <v>4290</v>
      </c>
      <c r="C13" s="249" t="s">
        <v>4291</v>
      </c>
      <c r="D13" s="250" t="s">
        <v>2551</v>
      </c>
      <c r="E13" s="251" t="s">
        <v>6115</v>
      </c>
      <c r="F13" s="297"/>
      <c r="G13" s="298"/>
      <c r="H13" s="298"/>
      <c r="I13" s="298"/>
      <c r="J13" s="298"/>
      <c r="K13" s="298"/>
      <c r="L13" s="297"/>
      <c r="M13" s="250" t="s">
        <v>2552</v>
      </c>
      <c r="N13" s="253" t="s">
        <v>229</v>
      </c>
      <c r="O13" s="299"/>
      <c r="P13" s="250" t="s">
        <v>5869</v>
      </c>
      <c r="Q13" s="251" t="s">
        <v>230</v>
      </c>
      <c r="R13" s="251" t="s">
        <v>213</v>
      </c>
      <c r="S13" s="251" t="s">
        <v>213</v>
      </c>
      <c r="T13" s="251" t="s">
        <v>5538</v>
      </c>
    </row>
    <row r="14" spans="1:20" s="39" customFormat="1" ht="33.75">
      <c r="A14" s="249" t="s">
        <v>4287</v>
      </c>
      <c r="B14" s="249" t="s">
        <v>964</v>
      </c>
      <c r="C14" s="249" t="s">
        <v>2553</v>
      </c>
      <c r="D14" s="250" t="s">
        <v>2631</v>
      </c>
      <c r="E14" s="251" t="s">
        <v>967</v>
      </c>
      <c r="F14" s="254"/>
      <c r="G14" s="300"/>
      <c r="H14" s="300"/>
      <c r="I14" s="300"/>
      <c r="J14" s="300"/>
      <c r="K14" s="300"/>
      <c r="L14" s="301"/>
      <c r="M14" s="250" t="s">
        <v>2555</v>
      </c>
      <c r="N14" s="251" t="s">
        <v>229</v>
      </c>
      <c r="O14" s="300"/>
      <c r="P14" s="250" t="s">
        <v>2834</v>
      </c>
      <c r="Q14" s="251" t="s">
        <v>230</v>
      </c>
      <c r="R14" s="251" t="s">
        <v>213</v>
      </c>
      <c r="S14" s="251" t="s">
        <v>213</v>
      </c>
      <c r="T14" s="251" t="s">
        <v>5060</v>
      </c>
    </row>
    <row r="15" spans="1:20" s="39" customFormat="1" ht="78.75">
      <c r="A15" s="249" t="s">
        <v>4288</v>
      </c>
      <c r="B15" s="249" t="s">
        <v>5572</v>
      </c>
      <c r="C15" s="249" t="s">
        <v>5573</v>
      </c>
      <c r="D15" s="250" t="s">
        <v>5574</v>
      </c>
      <c r="E15" s="251" t="s">
        <v>2549</v>
      </c>
      <c r="F15" s="301"/>
      <c r="G15" s="300"/>
      <c r="H15" s="300"/>
      <c r="I15" s="300"/>
      <c r="J15" s="300"/>
      <c r="K15" s="300"/>
      <c r="L15" s="301"/>
      <c r="M15" s="250" t="s">
        <v>5575</v>
      </c>
      <c r="N15" s="251" t="s">
        <v>229</v>
      </c>
      <c r="O15" s="300"/>
      <c r="P15" s="252" t="s">
        <v>4292</v>
      </c>
      <c r="Q15" s="251" t="s">
        <v>230</v>
      </c>
      <c r="R15" s="251" t="s">
        <v>213</v>
      </c>
      <c r="S15" s="260" t="s">
        <v>213</v>
      </c>
      <c r="T15" s="251" t="s">
        <v>5538</v>
      </c>
    </row>
    <row r="16" spans="1:20" s="39" customFormat="1" ht="33.75">
      <c r="A16" s="249" t="s">
        <v>4289</v>
      </c>
      <c r="B16" s="249" t="s">
        <v>4891</v>
      </c>
      <c r="C16" s="249" t="s">
        <v>4893</v>
      </c>
      <c r="D16" s="250" t="s">
        <v>4917</v>
      </c>
      <c r="E16" s="251" t="s">
        <v>2558</v>
      </c>
      <c r="F16" s="301"/>
      <c r="G16" s="300"/>
      <c r="H16" s="300"/>
      <c r="I16" s="300"/>
      <c r="J16" s="300"/>
      <c r="K16" s="300"/>
      <c r="L16" s="301"/>
      <c r="M16" s="250" t="s">
        <v>2565</v>
      </c>
      <c r="N16" s="251" t="s">
        <v>229</v>
      </c>
      <c r="O16" s="300"/>
      <c r="P16" s="250" t="s">
        <v>5899</v>
      </c>
      <c r="Q16" s="251" t="s">
        <v>230</v>
      </c>
      <c r="R16" s="251" t="s">
        <v>213</v>
      </c>
      <c r="S16" s="260" t="s">
        <v>213</v>
      </c>
      <c r="T16" s="251" t="s">
        <v>6267</v>
      </c>
    </row>
    <row r="17" spans="1:20" s="39" customFormat="1" ht="83.25" customHeight="1">
      <c r="A17" s="255" t="s">
        <v>4293</v>
      </c>
      <c r="B17" s="255" t="s">
        <v>3920</v>
      </c>
      <c r="C17" s="261" t="s">
        <v>3921</v>
      </c>
      <c r="D17" s="282" t="s">
        <v>5928</v>
      </c>
      <c r="E17" s="263" t="s">
        <v>504</v>
      </c>
      <c r="F17" s="263"/>
      <c r="G17" s="263"/>
      <c r="H17" s="263"/>
      <c r="I17" s="263"/>
      <c r="J17" s="263"/>
      <c r="K17" s="263"/>
      <c r="L17" s="263"/>
      <c r="M17" s="263"/>
      <c r="N17" s="263" t="s">
        <v>229</v>
      </c>
      <c r="O17" s="263"/>
      <c r="P17" s="282" t="s">
        <v>6124</v>
      </c>
      <c r="Q17" s="263" t="s">
        <v>230</v>
      </c>
      <c r="R17" s="263" t="s">
        <v>213</v>
      </c>
      <c r="S17" s="263" t="s">
        <v>213</v>
      </c>
      <c r="T17" s="251" t="s">
        <v>6267</v>
      </c>
    </row>
    <row r="18" spans="1:20" s="39" customFormat="1" ht="88.5" customHeight="1">
      <c r="A18" s="255" t="s">
        <v>4294</v>
      </c>
      <c r="B18" s="255" t="s">
        <v>3922</v>
      </c>
      <c r="C18" s="261" t="s">
        <v>3923</v>
      </c>
      <c r="D18" s="282" t="s">
        <v>3924</v>
      </c>
      <c r="E18" s="263" t="s">
        <v>3715</v>
      </c>
      <c r="F18" s="263"/>
      <c r="G18" s="263"/>
      <c r="H18" s="263"/>
      <c r="I18" s="263"/>
      <c r="J18" s="263"/>
      <c r="K18" s="263"/>
      <c r="L18" s="263"/>
      <c r="M18" s="263"/>
      <c r="N18" s="263" t="s">
        <v>229</v>
      </c>
      <c r="O18" s="263"/>
      <c r="P18" s="282" t="s">
        <v>6124</v>
      </c>
      <c r="Q18" s="263" t="s">
        <v>230</v>
      </c>
      <c r="R18" s="263" t="s">
        <v>213</v>
      </c>
      <c r="S18" s="263" t="s">
        <v>213</v>
      </c>
      <c r="T18" s="251" t="s">
        <v>6267</v>
      </c>
    </row>
    <row r="19" spans="1:20" s="39" customFormat="1" ht="151.35" customHeight="1">
      <c r="A19" s="255" t="s">
        <v>4295</v>
      </c>
      <c r="B19" s="255" t="s">
        <v>3925</v>
      </c>
      <c r="C19" s="261" t="s">
        <v>3926</v>
      </c>
      <c r="D19" s="282" t="s">
        <v>3927</v>
      </c>
      <c r="E19" s="263" t="s">
        <v>504</v>
      </c>
      <c r="F19" s="263"/>
      <c r="G19" s="263"/>
      <c r="H19" s="263"/>
      <c r="I19" s="263"/>
      <c r="J19" s="263"/>
      <c r="K19" s="263"/>
      <c r="L19" s="263"/>
      <c r="M19" s="263"/>
      <c r="N19" s="263" t="s">
        <v>229</v>
      </c>
      <c r="O19" s="263"/>
      <c r="P19" s="282" t="s">
        <v>4616</v>
      </c>
      <c r="Q19" s="263" t="s">
        <v>230</v>
      </c>
      <c r="R19" s="263" t="s">
        <v>213</v>
      </c>
      <c r="S19" s="263" t="s">
        <v>213</v>
      </c>
      <c r="T19" s="251" t="s">
        <v>5060</v>
      </c>
    </row>
    <row r="20" spans="1:20" s="39" customFormat="1" ht="78.599999999999994" customHeight="1">
      <c r="A20" s="255" t="s">
        <v>4296</v>
      </c>
      <c r="B20" s="255" t="s">
        <v>3928</v>
      </c>
      <c r="C20" s="261" t="s">
        <v>3929</v>
      </c>
      <c r="D20" s="282" t="s">
        <v>3930</v>
      </c>
      <c r="E20" s="263" t="s">
        <v>3715</v>
      </c>
      <c r="F20" s="263"/>
      <c r="G20" s="263"/>
      <c r="H20" s="263"/>
      <c r="I20" s="263"/>
      <c r="J20" s="263"/>
      <c r="K20" s="263"/>
      <c r="L20" s="263"/>
      <c r="M20" s="263"/>
      <c r="N20" s="263" t="s">
        <v>229</v>
      </c>
      <c r="O20" s="263"/>
      <c r="P20" s="282" t="s">
        <v>5161</v>
      </c>
      <c r="Q20" s="263" t="s">
        <v>230</v>
      </c>
      <c r="R20" s="263" t="s">
        <v>213</v>
      </c>
      <c r="S20" s="263" t="s">
        <v>213</v>
      </c>
      <c r="T20" s="251" t="s">
        <v>5060</v>
      </c>
    </row>
    <row r="21" spans="1:20" s="39" customFormat="1" ht="81.75" customHeight="1">
      <c r="A21" s="255" t="s">
        <v>4297</v>
      </c>
      <c r="B21" s="255" t="s">
        <v>3931</v>
      </c>
      <c r="C21" s="261" t="s">
        <v>3932</v>
      </c>
      <c r="D21" s="282" t="s">
        <v>3933</v>
      </c>
      <c r="E21" s="263" t="s">
        <v>339</v>
      </c>
      <c r="F21" s="263"/>
      <c r="G21" s="263"/>
      <c r="H21" s="263"/>
      <c r="I21" s="263"/>
      <c r="J21" s="263"/>
      <c r="K21" s="263"/>
      <c r="L21" s="263"/>
      <c r="M21" s="263"/>
      <c r="N21" s="263" t="s">
        <v>229</v>
      </c>
      <c r="O21" s="263"/>
      <c r="P21" s="282" t="s">
        <v>6124</v>
      </c>
      <c r="Q21" s="263" t="s">
        <v>230</v>
      </c>
      <c r="R21" s="263" t="s">
        <v>213</v>
      </c>
      <c r="S21" s="263" t="s">
        <v>213</v>
      </c>
      <c r="T21" s="251" t="s">
        <v>6267</v>
      </c>
    </row>
    <row r="22" spans="1:20" s="39" customFormat="1" ht="84.75" customHeight="1">
      <c r="A22" s="255" t="s">
        <v>4298</v>
      </c>
      <c r="B22" s="255" t="s">
        <v>3934</v>
      </c>
      <c r="C22" s="261" t="s">
        <v>3935</v>
      </c>
      <c r="D22" s="282" t="s">
        <v>3936</v>
      </c>
      <c r="E22" s="263" t="s">
        <v>5539</v>
      </c>
      <c r="F22" s="263"/>
      <c r="G22" s="263"/>
      <c r="H22" s="263"/>
      <c r="I22" s="263"/>
      <c r="J22" s="263"/>
      <c r="K22" s="263"/>
      <c r="L22" s="263"/>
      <c r="M22" s="263"/>
      <c r="N22" s="263" t="s">
        <v>229</v>
      </c>
      <c r="O22" s="263"/>
      <c r="P22" s="282" t="s">
        <v>6124</v>
      </c>
      <c r="Q22" s="263" t="s">
        <v>230</v>
      </c>
      <c r="R22" s="263" t="s">
        <v>213</v>
      </c>
      <c r="S22" s="263" t="s">
        <v>213</v>
      </c>
      <c r="T22" s="251" t="s">
        <v>6267</v>
      </c>
    </row>
    <row r="23" spans="1:20" s="39" customFormat="1" ht="82.5" customHeight="1">
      <c r="A23" s="255" t="s">
        <v>4299</v>
      </c>
      <c r="B23" s="255" t="s">
        <v>3937</v>
      </c>
      <c r="C23" s="261" t="s">
        <v>3938</v>
      </c>
      <c r="D23" s="282" t="s">
        <v>3939</v>
      </c>
      <c r="E23" s="263" t="s">
        <v>339</v>
      </c>
      <c r="F23" s="263"/>
      <c r="G23" s="263"/>
      <c r="H23" s="263"/>
      <c r="I23" s="263"/>
      <c r="J23" s="263"/>
      <c r="K23" s="263"/>
      <c r="L23" s="263"/>
      <c r="M23" s="263"/>
      <c r="N23" s="263" t="s">
        <v>229</v>
      </c>
      <c r="O23" s="263"/>
      <c r="P23" s="282" t="s">
        <v>6124</v>
      </c>
      <c r="Q23" s="263" t="s">
        <v>230</v>
      </c>
      <c r="R23" s="263" t="s">
        <v>213</v>
      </c>
      <c r="S23" s="263" t="s">
        <v>213</v>
      </c>
      <c r="T23" s="251" t="s">
        <v>6267</v>
      </c>
    </row>
    <row r="24" spans="1:20" s="39" customFormat="1" ht="87.75" customHeight="1">
      <c r="A24" s="255" t="s">
        <v>4300</v>
      </c>
      <c r="B24" s="255" t="s">
        <v>3940</v>
      </c>
      <c r="C24" s="261" t="s">
        <v>3941</v>
      </c>
      <c r="D24" s="262" t="s">
        <v>3942</v>
      </c>
      <c r="E24" s="263" t="s">
        <v>5539</v>
      </c>
      <c r="F24" s="263"/>
      <c r="G24" s="263"/>
      <c r="H24" s="263"/>
      <c r="I24" s="263"/>
      <c r="J24" s="263"/>
      <c r="K24" s="263"/>
      <c r="L24" s="263"/>
      <c r="M24" s="263"/>
      <c r="N24" s="263" t="s">
        <v>229</v>
      </c>
      <c r="O24" s="263"/>
      <c r="P24" s="282" t="s">
        <v>6124</v>
      </c>
      <c r="Q24" s="263" t="s">
        <v>230</v>
      </c>
      <c r="R24" s="263" t="s">
        <v>213</v>
      </c>
      <c r="S24" s="263" t="s">
        <v>213</v>
      </c>
      <c r="T24" s="251" t="s">
        <v>6267</v>
      </c>
    </row>
    <row r="25" spans="1:20" s="39" customFormat="1" ht="34.5" customHeight="1">
      <c r="A25" s="255" t="s">
        <v>5007</v>
      </c>
      <c r="B25" s="261" t="s">
        <v>4943</v>
      </c>
      <c r="C25" s="261" t="s">
        <v>219</v>
      </c>
      <c r="D25" s="262" t="s">
        <v>4945</v>
      </c>
      <c r="E25" s="263" t="s">
        <v>1841</v>
      </c>
      <c r="F25" s="263"/>
      <c r="G25" s="263"/>
      <c r="H25" s="263"/>
      <c r="I25" s="263"/>
      <c r="J25" s="263"/>
      <c r="K25" s="263"/>
      <c r="L25" s="263"/>
      <c r="M25" s="263"/>
      <c r="N25" s="263" t="s">
        <v>229</v>
      </c>
      <c r="O25" s="263"/>
      <c r="P25" s="262" t="s">
        <v>4948</v>
      </c>
      <c r="Q25" s="263" t="s">
        <v>230</v>
      </c>
      <c r="R25" s="263" t="s">
        <v>230</v>
      </c>
      <c r="S25" s="263" t="s">
        <v>213</v>
      </c>
      <c r="T25" s="251" t="s">
        <v>5846</v>
      </c>
    </row>
    <row r="26" spans="1:20" ht="33.75">
      <c r="A26" s="255" t="s">
        <v>5008</v>
      </c>
      <c r="B26" s="261" t="s">
        <v>4944</v>
      </c>
      <c r="C26" s="261" t="s">
        <v>222</v>
      </c>
      <c r="D26" s="262" t="s">
        <v>4946</v>
      </c>
      <c r="E26" s="263" t="s">
        <v>1841</v>
      </c>
      <c r="F26" s="263"/>
      <c r="G26" s="263"/>
      <c r="H26" s="263"/>
      <c r="I26" s="263"/>
      <c r="J26" s="263"/>
      <c r="K26" s="263"/>
      <c r="L26" s="263"/>
      <c r="M26" s="263"/>
      <c r="N26" s="263" t="s">
        <v>229</v>
      </c>
      <c r="O26" s="263"/>
      <c r="P26" s="262" t="s">
        <v>4947</v>
      </c>
      <c r="Q26" s="263" t="s">
        <v>230</v>
      </c>
      <c r="R26" s="263" t="s">
        <v>230</v>
      </c>
      <c r="S26" s="263" t="s">
        <v>213</v>
      </c>
      <c r="T26" s="251" t="s">
        <v>5846</v>
      </c>
    </row>
    <row r="27" spans="1:20" ht="33.75">
      <c r="A27" s="291" t="s">
        <v>6044</v>
      </c>
      <c r="B27" s="291" t="s">
        <v>6010</v>
      </c>
      <c r="C27" s="291" t="s">
        <v>6011</v>
      </c>
      <c r="D27" s="292" t="s">
        <v>6062</v>
      </c>
      <c r="E27" s="260" t="s">
        <v>6013</v>
      </c>
      <c r="F27" s="293"/>
      <c r="G27" s="294"/>
      <c r="H27" s="294"/>
      <c r="I27" s="294"/>
      <c r="J27" s="294"/>
      <c r="K27" s="294"/>
      <c r="L27" s="293"/>
      <c r="M27" s="292"/>
      <c r="N27" s="260" t="s">
        <v>229</v>
      </c>
      <c r="O27" s="294"/>
      <c r="P27" s="292" t="s">
        <v>6014</v>
      </c>
      <c r="Q27" s="260" t="s">
        <v>230</v>
      </c>
      <c r="R27" s="260" t="s">
        <v>230</v>
      </c>
      <c r="S27" s="260" t="s">
        <v>213</v>
      </c>
      <c r="T27" s="251" t="s">
        <v>5846</v>
      </c>
    </row>
    <row r="28" spans="1:20">
      <c r="A28" s="101"/>
      <c r="B28" s="101"/>
      <c r="C28" s="101"/>
      <c r="D28" s="101"/>
      <c r="E28" s="101"/>
      <c r="F28" s="101"/>
      <c r="G28" s="101"/>
      <c r="H28" s="101"/>
      <c r="I28" s="101"/>
      <c r="J28" s="101"/>
      <c r="K28" s="101"/>
      <c r="L28" s="101"/>
      <c r="M28" s="101"/>
      <c r="N28" s="101"/>
      <c r="O28" s="101"/>
      <c r="P28" s="101"/>
      <c r="Q28" s="101"/>
      <c r="R28" s="101"/>
      <c r="S28" s="101"/>
      <c r="T28" s="129"/>
    </row>
    <row r="29" spans="1:20">
      <c r="N29" s="100"/>
      <c r="O29" s="3"/>
    </row>
    <row r="30" spans="1:20">
      <c r="N30" s="100"/>
      <c r="O30" s="3"/>
    </row>
    <row r="31" spans="1:20">
      <c r="N31" s="100"/>
      <c r="O31" s="3"/>
    </row>
    <row r="32" spans="1:20">
      <c r="N32" s="100"/>
      <c r="O32" s="3"/>
    </row>
    <row r="33" spans="14:15">
      <c r="N33" s="100"/>
      <c r="O33" s="3"/>
    </row>
    <row r="34" spans="14:15">
      <c r="N34" s="100"/>
      <c r="O34" s="3"/>
    </row>
    <row r="35" spans="14:15">
      <c r="N35" s="100"/>
      <c r="O35" s="3"/>
    </row>
    <row r="36" spans="14:15">
      <c r="N36" s="100"/>
      <c r="O36" s="3"/>
    </row>
    <row r="37" spans="14:15">
      <c r="N37" s="100"/>
      <c r="O37" s="3"/>
    </row>
    <row r="38" spans="14:15">
      <c r="N38" s="100"/>
      <c r="O38" s="3"/>
    </row>
    <row r="39" spans="14:15">
      <c r="N39" s="100"/>
      <c r="O39" s="3"/>
    </row>
    <row r="40" spans="14:15">
      <c r="N40" s="100"/>
      <c r="O40" s="3"/>
    </row>
    <row r="41" spans="14:15">
      <c r="N41" s="100"/>
      <c r="O41" s="3"/>
    </row>
    <row r="42" spans="14:15">
      <c r="N42" s="100"/>
      <c r="O42" s="3"/>
    </row>
    <row r="43" spans="14:15">
      <c r="N43" s="100"/>
      <c r="O43" s="3"/>
    </row>
    <row r="44" spans="14:15">
      <c r="N44" s="100"/>
      <c r="O44" s="3"/>
    </row>
    <row r="45" spans="14:15">
      <c r="N45" s="100"/>
      <c r="O45" s="3"/>
    </row>
    <row r="46" spans="14:15">
      <c r="N46" s="100"/>
      <c r="O46" s="3"/>
    </row>
    <row r="47" spans="14:15">
      <c r="N47" s="100"/>
      <c r="O47" s="3"/>
    </row>
    <row r="48" spans="14:15">
      <c r="N48" s="100"/>
      <c r="O48" s="3"/>
    </row>
    <row r="49" spans="14:15">
      <c r="N49" s="100"/>
      <c r="O49" s="3"/>
    </row>
    <row r="50" spans="14:15">
      <c r="N50" s="100"/>
      <c r="O50" s="3"/>
    </row>
    <row r="51" spans="14:15">
      <c r="N51" s="100"/>
      <c r="O51" s="3"/>
    </row>
    <row r="52" spans="14:15">
      <c r="N52" s="100"/>
      <c r="O52" s="3"/>
    </row>
    <row r="53" spans="14:15">
      <c r="N53" s="100"/>
      <c r="O53" s="3"/>
    </row>
    <row r="54" spans="14:15">
      <c r="N54" s="100"/>
      <c r="O54" s="3"/>
    </row>
    <row r="55" spans="14:15">
      <c r="N55" s="100"/>
      <c r="O55" s="3"/>
    </row>
    <row r="56" spans="14:15">
      <c r="N56" s="100"/>
      <c r="O56" s="3"/>
    </row>
    <row r="57" spans="14:15">
      <c r="N57" s="100"/>
      <c r="O57" s="3"/>
    </row>
    <row r="58" spans="14:15">
      <c r="N58" s="100"/>
      <c r="O58" s="3"/>
    </row>
    <row r="59" spans="14:15">
      <c r="N59" s="100"/>
      <c r="O59" s="3"/>
    </row>
    <row r="60" spans="14:15">
      <c r="N60" s="100"/>
      <c r="O60" s="3"/>
    </row>
    <row r="61" spans="14:15">
      <c r="N61" s="100"/>
      <c r="O61" s="3"/>
    </row>
    <row r="62" spans="14:15">
      <c r="N62" s="100"/>
      <c r="O62" s="3"/>
    </row>
    <row r="63" spans="14:15">
      <c r="N63" s="100"/>
      <c r="O63" s="3"/>
    </row>
    <row r="64" spans="14:15">
      <c r="N64" s="100"/>
      <c r="O64" s="3"/>
    </row>
    <row r="65" spans="14:15">
      <c r="N65" s="100"/>
      <c r="O65" s="3"/>
    </row>
    <row r="66" spans="14:15">
      <c r="N66" s="100"/>
      <c r="O66" s="3"/>
    </row>
    <row r="67" spans="14:15">
      <c r="N67" s="100"/>
      <c r="O67" s="3"/>
    </row>
    <row r="68" spans="14:15">
      <c r="N68" s="100"/>
      <c r="O68" s="3"/>
    </row>
    <row r="69" spans="14:15">
      <c r="N69" s="100"/>
      <c r="O69" s="3"/>
    </row>
    <row r="70" spans="14:15">
      <c r="N70" s="100"/>
      <c r="O70" s="3"/>
    </row>
    <row r="71" spans="14:15">
      <c r="N71" s="100"/>
      <c r="O71" s="3"/>
    </row>
    <row r="72" spans="14:15">
      <c r="N72" s="100"/>
      <c r="O72" s="3"/>
    </row>
    <row r="73" spans="14:15">
      <c r="N73" s="100"/>
      <c r="O73" s="3"/>
    </row>
    <row r="74" spans="14:15">
      <c r="N74" s="100"/>
      <c r="O74" s="3"/>
    </row>
    <row r="75" spans="14:15">
      <c r="N75" s="100"/>
      <c r="O75" s="3"/>
    </row>
    <row r="76" spans="14:15">
      <c r="N76" s="100"/>
      <c r="O76" s="3"/>
    </row>
    <row r="77" spans="14:15">
      <c r="N77" s="100"/>
      <c r="O77" s="3"/>
    </row>
    <row r="78" spans="14:15">
      <c r="N78" s="100"/>
      <c r="O78" s="3"/>
    </row>
    <row r="79" spans="14:15">
      <c r="N79" s="100"/>
      <c r="O79" s="3"/>
    </row>
    <row r="80" spans="14:15">
      <c r="N80" s="100"/>
      <c r="O80" s="3"/>
    </row>
    <row r="81" spans="14:15">
      <c r="N81" s="100"/>
      <c r="O81" s="3"/>
    </row>
    <row r="82" spans="14:15">
      <c r="N82" s="100"/>
      <c r="O82" s="3"/>
    </row>
    <row r="83" spans="14:15">
      <c r="N83" s="100"/>
      <c r="O83" s="3"/>
    </row>
    <row r="84" spans="14:15">
      <c r="N84" s="100"/>
      <c r="O84" s="3"/>
    </row>
    <row r="85" spans="14:15">
      <c r="N85" s="100"/>
      <c r="O85" s="3"/>
    </row>
    <row r="86" spans="14:15">
      <c r="N86" s="100"/>
      <c r="O86" s="3"/>
    </row>
    <row r="87" spans="14:15">
      <c r="N87" s="100"/>
      <c r="O87" s="3"/>
    </row>
    <row r="88" spans="14:15">
      <c r="N88" s="100"/>
      <c r="O88" s="3"/>
    </row>
    <row r="89" spans="14:15">
      <c r="N89" s="100"/>
      <c r="O89" s="3"/>
    </row>
    <row r="90" spans="14:15">
      <c r="N90" s="100"/>
      <c r="O90" s="3"/>
    </row>
    <row r="91" spans="14:15">
      <c r="N91" s="100"/>
      <c r="O91" s="3"/>
    </row>
    <row r="92" spans="14:15">
      <c r="N92" s="100"/>
      <c r="O92" s="3"/>
    </row>
    <row r="93" spans="14:15">
      <c r="N93" s="100"/>
      <c r="O93" s="3"/>
    </row>
    <row r="94" spans="14:15">
      <c r="N94" s="100"/>
      <c r="O94" s="3"/>
    </row>
    <row r="95" spans="14:15">
      <c r="N95" s="100"/>
      <c r="O95" s="3"/>
    </row>
    <row r="96" spans="14:15">
      <c r="N96" s="100"/>
      <c r="O96" s="3"/>
    </row>
    <row r="97" spans="14:15">
      <c r="N97" s="100"/>
      <c r="O97" s="3"/>
    </row>
    <row r="98" spans="14:15">
      <c r="N98" s="100"/>
      <c r="O98" s="3"/>
    </row>
    <row r="99" spans="14:15">
      <c r="N99" s="100"/>
      <c r="O99" s="3"/>
    </row>
    <row r="100" spans="14:15">
      <c r="N100" s="100"/>
      <c r="O100" s="3"/>
    </row>
    <row r="101" spans="14:15">
      <c r="N101" s="100"/>
      <c r="O101" s="3"/>
    </row>
    <row r="102" spans="14:15">
      <c r="N102" s="100"/>
      <c r="O102" s="3"/>
    </row>
    <row r="103" spans="14:15">
      <c r="N103" s="100"/>
      <c r="O103" s="3"/>
    </row>
    <row r="104" spans="14:15">
      <c r="N104" s="100"/>
      <c r="O104" s="3"/>
    </row>
    <row r="105" spans="14:15">
      <c r="N105" s="100"/>
      <c r="O105" s="3"/>
    </row>
    <row r="106" spans="14:15">
      <c r="N106" s="100"/>
      <c r="O106" s="3"/>
    </row>
    <row r="107" spans="14:15">
      <c r="N107" s="100"/>
      <c r="O107" s="3"/>
    </row>
    <row r="108" spans="14:15">
      <c r="N108" s="100"/>
      <c r="O108" s="3"/>
    </row>
    <row r="109" spans="14:15">
      <c r="N109" s="100"/>
      <c r="O109" s="3"/>
    </row>
    <row r="110" spans="14:15">
      <c r="N110" s="100"/>
      <c r="O110" s="3"/>
    </row>
    <row r="111" spans="14:15">
      <c r="N111" s="100"/>
      <c r="O111" s="3"/>
    </row>
    <row r="112" spans="14:15">
      <c r="N112" s="100"/>
      <c r="O112" s="3"/>
    </row>
    <row r="113" spans="14:15">
      <c r="N113" s="100"/>
      <c r="O113" s="3"/>
    </row>
    <row r="114" spans="14:15">
      <c r="N114" s="100"/>
      <c r="O114" s="3"/>
    </row>
    <row r="115" spans="14:15">
      <c r="N115" s="100"/>
      <c r="O115" s="3"/>
    </row>
    <row r="116" spans="14:15">
      <c r="N116" s="100"/>
      <c r="O116" s="3"/>
    </row>
    <row r="117" spans="14:15">
      <c r="N117" s="100"/>
      <c r="O117" s="3"/>
    </row>
    <row r="118" spans="14:15">
      <c r="N118" s="100"/>
      <c r="O118" s="3"/>
    </row>
    <row r="119" spans="14:15">
      <c r="N119" s="100"/>
      <c r="O119" s="3"/>
    </row>
    <row r="120" spans="14:15">
      <c r="N120" s="100"/>
      <c r="O120" s="3"/>
    </row>
  </sheetData>
  <mergeCells count="23">
    <mergeCell ref="L3:M3"/>
    <mergeCell ref="Q7:Q10"/>
    <mergeCell ref="R7:R10"/>
    <mergeCell ref="S7:S10"/>
    <mergeCell ref="T7:T10"/>
    <mergeCell ref="L7:L10"/>
    <mergeCell ref="M7:M10"/>
    <mergeCell ref="A3:F3"/>
    <mergeCell ref="H3:K3"/>
    <mergeCell ref="H4:K4"/>
    <mergeCell ref="Q4:S4"/>
    <mergeCell ref="A7:A10"/>
    <mergeCell ref="C7:C10"/>
    <mergeCell ref="O7:O10"/>
    <mergeCell ref="P7:P10"/>
    <mergeCell ref="D7:D10"/>
    <mergeCell ref="E7:E10"/>
    <mergeCell ref="H7:H10"/>
    <mergeCell ref="N7:N10"/>
    <mergeCell ref="B7:B10"/>
    <mergeCell ref="I7:I10"/>
    <mergeCell ref="J7:J10"/>
    <mergeCell ref="K7:K10"/>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25377C1F-076F-492F-9FCF-BABE8D3F8DE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32659DBC-ACA0-4592-938A-143492B36DE8}">
            <xm:f>'C:\Users\ANFA\AppData\Local\Microsoft\Windows\Temporary Internet Files\Content.Outlook\E2I1UPGE\[MSDS v2.0 TOS 2nd Attempt.xlsx]MAT101Booking'!#REF!=yes</xm:f>
            <x14:dxf>
              <fill>
                <patternFill>
                  <bgColor indexed="43"/>
                </patternFill>
              </fill>
            </x14:dxf>
          </x14:cfRule>
          <xm:sqref>P13</xm:sqref>
        </x14:conditionalFormatting>
        <x14:conditionalFormatting xmlns:xm="http://schemas.microsoft.com/office/excel/2006/main">
          <x14:cfRule type="expression" priority="3" stopIfTrue="1" id="{823A57C2-D385-435E-80FD-20A0A1ADC8C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E30F990A-89D2-46AD-A4E8-D430FE2F2E71}">
            <xm:f>'C:\Users\ANFA\AppData\Local\Microsoft\Windows\Temporary Internet Files\Content.Outlook\E2I1UPGE\[MSDS v2.0 TOS 2nd Attempt.xlsx]MAT101Booking'!#REF!=yes</xm:f>
            <x14:dxf>
              <fill>
                <patternFill>
                  <bgColor indexed="43"/>
                </patternFill>
              </fill>
            </x14:dxf>
          </x14:cfRule>
          <xm:sqref>P15</xm:sqref>
        </x14:conditionalFormatting>
      </x14:conditionalFormatting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9F89-1AB9-4361-8A30-785039A059CF}">
  <sheetPr codeName="Sheet36">
    <pageSetUpPr fitToPage="1"/>
  </sheetPr>
  <dimension ref="A1:T43"/>
  <sheetViews>
    <sheetView showGridLines="0" topLeftCell="I21" zoomScaleNormal="100" workbookViewId="0">
      <selection activeCell="T43" sqref="T43"/>
    </sheetView>
  </sheetViews>
  <sheetFormatPr defaultColWidth="8.88671875" defaultRowHeight="12.75"/>
  <cols>
    <col min="1" max="1" width="6" style="3" customWidth="1"/>
    <col min="2" max="2" width="13.109375" style="3" customWidth="1"/>
    <col min="3" max="3" width="18.109375" style="3" customWidth="1"/>
    <col min="4" max="4" width="25.5546875" style="3" customWidth="1"/>
    <col min="5" max="5" width="10.5546875" style="3" customWidth="1"/>
    <col min="6" max="6" width="7.88671875" style="3" customWidth="1"/>
    <col min="7" max="7" width="34.109375" style="3" bestFit="1" customWidth="1"/>
    <col min="8" max="8" width="10.44140625" style="3" customWidth="1"/>
    <col min="9" max="10" width="9.6640625" style="3" customWidth="1"/>
    <col min="11" max="11" width="27" style="3" customWidth="1"/>
    <col min="12" max="12" width="11.109375" style="3" customWidth="1"/>
    <col min="13" max="13" width="18.109375" style="3" customWidth="1"/>
    <col min="14" max="14" width="11" style="3" customWidth="1"/>
    <col min="15" max="15" width="56.44140625" style="100" customWidth="1"/>
    <col min="16" max="16" width="31.5546875" style="3" customWidth="1"/>
    <col min="17" max="18" width="7" style="3" bestFit="1" customWidth="1"/>
    <col min="19" max="19" width="7" style="3" customWidth="1"/>
    <col min="20" max="20" width="9.109375" style="3" bestFit="1"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5" customHeight="1">
      <c r="A2" s="122"/>
      <c r="B2" s="122"/>
      <c r="C2" s="101"/>
      <c r="D2" s="101"/>
      <c r="E2" s="101"/>
      <c r="F2" s="101"/>
      <c r="G2" s="101"/>
      <c r="H2" s="101"/>
      <c r="I2" s="101"/>
      <c r="J2" s="101"/>
      <c r="K2" s="101"/>
      <c r="L2" s="101"/>
      <c r="M2" s="101"/>
      <c r="N2" s="101"/>
      <c r="O2" s="101"/>
      <c r="P2" s="101"/>
      <c r="Q2" s="101"/>
      <c r="R2" s="101"/>
      <c r="S2" s="101"/>
      <c r="T2" s="101"/>
    </row>
    <row r="3" spans="1:20" ht="125.25" customHeight="1">
      <c r="A3" s="739" t="s">
        <v>932</v>
      </c>
      <c r="B3" s="740"/>
      <c r="C3" s="740"/>
      <c r="D3" s="740"/>
      <c r="E3" s="740"/>
      <c r="F3" s="740"/>
      <c r="G3" s="82"/>
      <c r="H3" s="741" t="s">
        <v>2472</v>
      </c>
      <c r="I3" s="742"/>
      <c r="J3" s="742"/>
      <c r="K3" s="743"/>
      <c r="L3" s="748" t="s">
        <v>1092</v>
      </c>
      <c r="M3" s="807"/>
      <c r="N3" s="488" t="s">
        <v>6111</v>
      </c>
      <c r="O3" s="83" t="s">
        <v>6348</v>
      </c>
      <c r="P3" s="123"/>
      <c r="Q3" s="123"/>
      <c r="R3" s="123"/>
      <c r="S3" s="123"/>
      <c r="T3" s="124"/>
    </row>
    <row r="4" spans="1:20" ht="54.75"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195</v>
      </c>
      <c r="Q4" s="797" t="s">
        <v>202</v>
      </c>
      <c r="R4" s="798"/>
      <c r="S4" s="799"/>
      <c r="T4" s="105" t="s">
        <v>197</v>
      </c>
    </row>
    <row r="5" spans="1:20" ht="53.25" customHeight="1">
      <c r="A5" s="85"/>
      <c r="B5" s="85"/>
      <c r="C5" s="85"/>
      <c r="D5" s="85"/>
      <c r="E5" s="85"/>
      <c r="F5" s="85"/>
      <c r="G5" s="85"/>
      <c r="H5" s="86" t="s">
        <v>188</v>
      </c>
      <c r="I5" s="86" t="s">
        <v>189</v>
      </c>
      <c r="J5" s="86" t="s">
        <v>190</v>
      </c>
      <c r="K5" s="86" t="s">
        <v>191</v>
      </c>
      <c r="L5" s="86"/>
      <c r="M5" s="85"/>
      <c r="N5" s="104"/>
      <c r="O5" s="85"/>
      <c r="P5" s="125" t="s">
        <v>203</v>
      </c>
      <c r="Q5" s="126" t="s">
        <v>204</v>
      </c>
      <c r="R5" s="126" t="s">
        <v>205</v>
      </c>
      <c r="S5" s="126" t="s">
        <v>5862</v>
      </c>
      <c r="T5" s="108"/>
    </row>
    <row r="6" spans="1:20" s="39" customFormat="1" ht="78.75">
      <c r="A6" s="91" t="s">
        <v>2333</v>
      </c>
      <c r="B6" s="91" t="s">
        <v>517</v>
      </c>
      <c r="C6" s="134" t="s">
        <v>1339</v>
      </c>
      <c r="D6" s="37" t="s">
        <v>515</v>
      </c>
      <c r="E6" s="38" t="s">
        <v>217</v>
      </c>
      <c r="F6" s="38"/>
      <c r="G6" s="37"/>
      <c r="H6" s="38" t="s">
        <v>210</v>
      </c>
      <c r="I6" s="38" t="s">
        <v>210</v>
      </c>
      <c r="J6" s="38" t="s">
        <v>21</v>
      </c>
      <c r="K6" s="37"/>
      <c r="L6" s="40" t="s">
        <v>516</v>
      </c>
      <c r="M6" s="37" t="s">
        <v>1833</v>
      </c>
      <c r="N6" s="38" t="s">
        <v>31</v>
      </c>
      <c r="O6" s="37" t="s">
        <v>5491</v>
      </c>
      <c r="P6" s="94"/>
      <c r="Q6" s="95" t="s">
        <v>213</v>
      </c>
      <c r="R6" s="95" t="s">
        <v>213</v>
      </c>
      <c r="S6" s="95" t="s">
        <v>213</v>
      </c>
      <c r="T6" s="95" t="s">
        <v>2473</v>
      </c>
    </row>
    <row r="7" spans="1:20" s="39" customFormat="1" ht="11.25" customHeight="1">
      <c r="A7" s="764" t="s">
        <v>2334</v>
      </c>
      <c r="B7" s="764" t="s">
        <v>933</v>
      </c>
      <c r="C7" s="803" t="s">
        <v>953</v>
      </c>
      <c r="D7" s="785" t="s">
        <v>934</v>
      </c>
      <c r="E7" s="773" t="s">
        <v>82</v>
      </c>
      <c r="F7" s="183" t="s">
        <v>247</v>
      </c>
      <c r="G7" s="37" t="s">
        <v>935</v>
      </c>
      <c r="H7" s="773" t="s">
        <v>21</v>
      </c>
      <c r="I7" s="773" t="s">
        <v>210</v>
      </c>
      <c r="J7" s="773" t="s">
        <v>243</v>
      </c>
      <c r="K7" s="785"/>
      <c r="L7" s="767" t="s">
        <v>321</v>
      </c>
      <c r="M7" s="785" t="s">
        <v>936</v>
      </c>
      <c r="N7" s="773" t="s">
        <v>155</v>
      </c>
      <c r="O7" s="785" t="s">
        <v>5492</v>
      </c>
      <c r="P7" s="779"/>
      <c r="Q7" s="761" t="s">
        <v>213</v>
      </c>
      <c r="R7" s="761" t="s">
        <v>213</v>
      </c>
      <c r="S7" s="761" t="s">
        <v>213</v>
      </c>
      <c r="T7" s="773" t="s">
        <v>2473</v>
      </c>
    </row>
    <row r="8" spans="1:20" s="39" customFormat="1" ht="11.25">
      <c r="A8" s="765"/>
      <c r="B8" s="765"/>
      <c r="C8" s="804"/>
      <c r="D8" s="786"/>
      <c r="E8" s="774"/>
      <c r="F8" s="183" t="s">
        <v>249</v>
      </c>
      <c r="G8" s="37" t="s">
        <v>937</v>
      </c>
      <c r="H8" s="774"/>
      <c r="I8" s="774"/>
      <c r="J8" s="774"/>
      <c r="K8" s="786"/>
      <c r="L8" s="768"/>
      <c r="M8" s="786"/>
      <c r="N8" s="774"/>
      <c r="O8" s="786"/>
      <c r="P8" s="780"/>
      <c r="Q8" s="762"/>
      <c r="R8" s="762"/>
      <c r="S8" s="762"/>
      <c r="T8" s="774"/>
    </row>
    <row r="9" spans="1:20" s="39" customFormat="1" ht="11.25">
      <c r="A9" s="765"/>
      <c r="B9" s="765"/>
      <c r="C9" s="804"/>
      <c r="D9" s="786"/>
      <c r="E9" s="774"/>
      <c r="F9" s="183" t="s">
        <v>250</v>
      </c>
      <c r="G9" s="37" t="s">
        <v>938</v>
      </c>
      <c r="H9" s="774"/>
      <c r="I9" s="774"/>
      <c r="J9" s="774"/>
      <c r="K9" s="786"/>
      <c r="L9" s="768"/>
      <c r="M9" s="786"/>
      <c r="N9" s="774"/>
      <c r="O9" s="786"/>
      <c r="P9" s="780"/>
      <c r="Q9" s="762"/>
      <c r="R9" s="762"/>
      <c r="S9" s="762"/>
      <c r="T9" s="774"/>
    </row>
    <row r="10" spans="1:20" s="39" customFormat="1" ht="11.25">
      <c r="A10" s="765"/>
      <c r="B10" s="765"/>
      <c r="C10" s="804"/>
      <c r="D10" s="786"/>
      <c r="E10" s="774"/>
      <c r="F10" s="183" t="s">
        <v>251</v>
      </c>
      <c r="G10" s="37" t="s">
        <v>939</v>
      </c>
      <c r="H10" s="774"/>
      <c r="I10" s="774"/>
      <c r="J10" s="774"/>
      <c r="K10" s="786"/>
      <c r="L10" s="768"/>
      <c r="M10" s="786"/>
      <c r="N10" s="774"/>
      <c r="O10" s="786"/>
      <c r="P10" s="780"/>
      <c r="Q10" s="762"/>
      <c r="R10" s="762"/>
      <c r="S10" s="762"/>
      <c r="T10" s="774"/>
    </row>
    <row r="11" spans="1:20" s="39" customFormat="1" ht="11.25">
      <c r="A11" s="765"/>
      <c r="B11" s="765"/>
      <c r="C11" s="804"/>
      <c r="D11" s="786"/>
      <c r="E11" s="774"/>
      <c r="F11" s="183" t="s">
        <v>252</v>
      </c>
      <c r="G11" s="37" t="s">
        <v>940</v>
      </c>
      <c r="H11" s="774"/>
      <c r="I11" s="774"/>
      <c r="J11" s="774"/>
      <c r="K11" s="786"/>
      <c r="L11" s="768"/>
      <c r="M11" s="786"/>
      <c r="N11" s="774"/>
      <c r="O11" s="786"/>
      <c r="P11" s="780"/>
      <c r="Q11" s="762"/>
      <c r="R11" s="762"/>
      <c r="S11" s="762"/>
      <c r="T11" s="774"/>
    </row>
    <row r="12" spans="1:20" s="39" customFormat="1" ht="11.25">
      <c r="A12" s="765"/>
      <c r="B12" s="765"/>
      <c r="C12" s="804"/>
      <c r="D12" s="786"/>
      <c r="E12" s="774"/>
      <c r="F12" s="183" t="s">
        <v>296</v>
      </c>
      <c r="G12" s="37" t="s">
        <v>941</v>
      </c>
      <c r="H12" s="774"/>
      <c r="I12" s="774"/>
      <c r="J12" s="774"/>
      <c r="K12" s="786"/>
      <c r="L12" s="768"/>
      <c r="M12" s="786"/>
      <c r="N12" s="774"/>
      <c r="O12" s="786"/>
      <c r="P12" s="780"/>
      <c r="Q12" s="762"/>
      <c r="R12" s="762"/>
      <c r="S12" s="762"/>
      <c r="T12" s="774"/>
    </row>
    <row r="13" spans="1:20" s="39" customFormat="1" ht="11.25">
      <c r="A13" s="765"/>
      <c r="B13" s="765"/>
      <c r="C13" s="804"/>
      <c r="D13" s="786"/>
      <c r="E13" s="774"/>
      <c r="F13" s="183" t="s">
        <v>297</v>
      </c>
      <c r="G13" s="37" t="s">
        <v>942</v>
      </c>
      <c r="H13" s="774"/>
      <c r="I13" s="774"/>
      <c r="J13" s="774"/>
      <c r="K13" s="786"/>
      <c r="L13" s="768"/>
      <c r="M13" s="786"/>
      <c r="N13" s="774"/>
      <c r="O13" s="786"/>
      <c r="P13" s="780"/>
      <c r="Q13" s="762"/>
      <c r="R13" s="762"/>
      <c r="S13" s="762"/>
      <c r="T13" s="774"/>
    </row>
    <row r="14" spans="1:20" s="39" customFormat="1" ht="11.25">
      <c r="A14" s="765"/>
      <c r="B14" s="765"/>
      <c r="C14" s="804"/>
      <c r="D14" s="786"/>
      <c r="E14" s="774"/>
      <c r="F14" s="183">
        <v>16</v>
      </c>
      <c r="G14" s="37" t="s">
        <v>943</v>
      </c>
      <c r="H14" s="774"/>
      <c r="I14" s="774"/>
      <c r="J14" s="774"/>
      <c r="K14" s="786"/>
      <c r="L14" s="768"/>
      <c r="M14" s="786"/>
      <c r="N14" s="774"/>
      <c r="O14" s="786"/>
      <c r="P14" s="780"/>
      <c r="Q14" s="762"/>
      <c r="R14" s="762"/>
      <c r="S14" s="762"/>
      <c r="T14" s="774"/>
    </row>
    <row r="15" spans="1:20" s="39" customFormat="1" ht="11.25">
      <c r="A15" s="766"/>
      <c r="B15" s="766"/>
      <c r="C15" s="805"/>
      <c r="D15" s="787"/>
      <c r="E15" s="775"/>
      <c r="F15" s="183">
        <v>17</v>
      </c>
      <c r="G15" s="37" t="s">
        <v>1152</v>
      </c>
      <c r="H15" s="775"/>
      <c r="I15" s="775"/>
      <c r="J15" s="775"/>
      <c r="K15" s="787"/>
      <c r="L15" s="769"/>
      <c r="M15" s="787"/>
      <c r="N15" s="775"/>
      <c r="O15" s="787"/>
      <c r="P15" s="781"/>
      <c r="Q15" s="763"/>
      <c r="R15" s="763"/>
      <c r="S15" s="763"/>
      <c r="T15" s="775"/>
    </row>
    <row r="16" spans="1:20" s="39" customFormat="1" ht="56.25">
      <c r="A16" s="91" t="s">
        <v>2335</v>
      </c>
      <c r="B16" s="91" t="s">
        <v>944</v>
      </c>
      <c r="C16" s="110" t="s">
        <v>954</v>
      </c>
      <c r="D16" s="37" t="s">
        <v>945</v>
      </c>
      <c r="E16" s="38" t="s">
        <v>946</v>
      </c>
      <c r="F16" s="38"/>
      <c r="G16" s="37"/>
      <c r="H16" s="38" t="s">
        <v>21</v>
      </c>
      <c r="I16" s="38" t="s">
        <v>210</v>
      </c>
      <c r="J16" s="38" t="s">
        <v>21</v>
      </c>
      <c r="K16" s="37"/>
      <c r="L16" s="40" t="s">
        <v>947</v>
      </c>
      <c r="M16" s="37" t="s">
        <v>948</v>
      </c>
      <c r="N16" s="38" t="s">
        <v>155</v>
      </c>
      <c r="O16" s="37" t="s">
        <v>3332</v>
      </c>
      <c r="P16" s="94"/>
      <c r="Q16" s="95" t="s">
        <v>213</v>
      </c>
      <c r="R16" s="95" t="s">
        <v>213</v>
      </c>
      <c r="S16" s="95" t="s">
        <v>230</v>
      </c>
      <c r="T16" s="95" t="s">
        <v>2473</v>
      </c>
    </row>
    <row r="17" spans="1:20" s="39" customFormat="1" ht="11.25" customHeight="1">
      <c r="A17" s="764" t="s">
        <v>2336</v>
      </c>
      <c r="B17" s="764" t="s">
        <v>958</v>
      </c>
      <c r="C17" s="803" t="s">
        <v>955</v>
      </c>
      <c r="D17" s="785" t="s">
        <v>1153</v>
      </c>
      <c r="E17" s="773" t="s">
        <v>82</v>
      </c>
      <c r="F17" s="183" t="s">
        <v>247</v>
      </c>
      <c r="G17" s="37" t="s">
        <v>1255</v>
      </c>
      <c r="H17" s="773" t="s">
        <v>21</v>
      </c>
      <c r="I17" s="773" t="s">
        <v>210</v>
      </c>
      <c r="J17" s="773" t="s">
        <v>243</v>
      </c>
      <c r="K17" s="785"/>
      <c r="L17" s="767" t="s">
        <v>321</v>
      </c>
      <c r="M17" s="785" t="s">
        <v>1834</v>
      </c>
      <c r="N17" s="773" t="s">
        <v>155</v>
      </c>
      <c r="O17" s="785" t="s">
        <v>5493</v>
      </c>
      <c r="P17" s="779"/>
      <c r="Q17" s="761" t="s">
        <v>213</v>
      </c>
      <c r="R17" s="761" t="s">
        <v>213</v>
      </c>
      <c r="S17" s="761" t="s">
        <v>213</v>
      </c>
      <c r="T17" s="773" t="s">
        <v>2473</v>
      </c>
    </row>
    <row r="18" spans="1:20" s="39" customFormat="1" ht="11.25" customHeight="1">
      <c r="A18" s="765"/>
      <c r="B18" s="765"/>
      <c r="C18" s="804"/>
      <c r="D18" s="786"/>
      <c r="E18" s="774"/>
      <c r="F18" s="183" t="s">
        <v>249</v>
      </c>
      <c r="G18" s="37" t="s">
        <v>1256</v>
      </c>
      <c r="H18" s="774"/>
      <c r="I18" s="774"/>
      <c r="J18" s="774"/>
      <c r="K18" s="786"/>
      <c r="L18" s="768"/>
      <c r="M18" s="786"/>
      <c r="N18" s="774"/>
      <c r="O18" s="786"/>
      <c r="P18" s="780"/>
      <c r="Q18" s="762"/>
      <c r="R18" s="762"/>
      <c r="S18" s="762"/>
      <c r="T18" s="774"/>
    </row>
    <row r="19" spans="1:20" s="39" customFormat="1" ht="11.25" customHeight="1">
      <c r="A19" s="765"/>
      <c r="B19" s="765"/>
      <c r="C19" s="804"/>
      <c r="D19" s="786"/>
      <c r="E19" s="774"/>
      <c r="F19" s="183" t="s">
        <v>250</v>
      </c>
      <c r="G19" s="37" t="s">
        <v>1257</v>
      </c>
      <c r="H19" s="774"/>
      <c r="I19" s="774"/>
      <c r="J19" s="774"/>
      <c r="K19" s="786"/>
      <c r="L19" s="768"/>
      <c r="M19" s="786"/>
      <c r="N19" s="774"/>
      <c r="O19" s="786"/>
      <c r="P19" s="780"/>
      <c r="Q19" s="762"/>
      <c r="R19" s="762"/>
      <c r="S19" s="762"/>
      <c r="T19" s="774"/>
    </row>
    <row r="20" spans="1:20" s="39" customFormat="1" ht="11.25" customHeight="1">
      <c r="A20" s="765"/>
      <c r="B20" s="765"/>
      <c r="C20" s="804"/>
      <c r="D20" s="786"/>
      <c r="E20" s="774"/>
      <c r="F20" s="183" t="s">
        <v>251</v>
      </c>
      <c r="G20" s="37" t="s">
        <v>1258</v>
      </c>
      <c r="H20" s="774"/>
      <c r="I20" s="774"/>
      <c r="J20" s="774"/>
      <c r="K20" s="786"/>
      <c r="L20" s="768"/>
      <c r="M20" s="786"/>
      <c r="N20" s="774"/>
      <c r="O20" s="786"/>
      <c r="P20" s="780"/>
      <c r="Q20" s="762"/>
      <c r="R20" s="762"/>
      <c r="S20" s="762"/>
      <c r="T20" s="774"/>
    </row>
    <row r="21" spans="1:20" s="39" customFormat="1" ht="11.25">
      <c r="A21" s="765"/>
      <c r="B21" s="765"/>
      <c r="C21" s="804"/>
      <c r="D21" s="786"/>
      <c r="E21" s="774"/>
      <c r="F21" s="183" t="s">
        <v>252</v>
      </c>
      <c r="G21" s="37" t="s">
        <v>2032</v>
      </c>
      <c r="H21" s="774"/>
      <c r="I21" s="774"/>
      <c r="J21" s="774"/>
      <c r="K21" s="786"/>
      <c r="L21" s="768"/>
      <c r="M21" s="786"/>
      <c r="N21" s="774"/>
      <c r="O21" s="786"/>
      <c r="P21" s="780"/>
      <c r="Q21" s="762"/>
      <c r="R21" s="762"/>
      <c r="S21" s="762"/>
      <c r="T21" s="774"/>
    </row>
    <row r="22" spans="1:20" s="39" customFormat="1" ht="11.25" customHeight="1">
      <c r="A22" s="765"/>
      <c r="B22" s="765"/>
      <c r="C22" s="804"/>
      <c r="D22" s="786"/>
      <c r="E22" s="774"/>
      <c r="F22" s="183" t="s">
        <v>253</v>
      </c>
      <c r="G22" s="37" t="s">
        <v>1207</v>
      </c>
      <c r="H22" s="774"/>
      <c r="I22" s="774"/>
      <c r="J22" s="774"/>
      <c r="K22" s="786"/>
      <c r="L22" s="768"/>
      <c r="M22" s="786"/>
      <c r="N22" s="774"/>
      <c r="O22" s="786"/>
      <c r="P22" s="780"/>
      <c r="Q22" s="762"/>
      <c r="R22" s="762"/>
      <c r="S22" s="762"/>
      <c r="T22" s="774"/>
    </row>
    <row r="23" spans="1:20" s="39" customFormat="1" ht="11.25">
      <c r="A23" s="765"/>
      <c r="B23" s="765"/>
      <c r="C23" s="804"/>
      <c r="D23" s="786"/>
      <c r="E23" s="774"/>
      <c r="F23" s="183" t="s">
        <v>254</v>
      </c>
      <c r="G23" s="37" t="s">
        <v>1259</v>
      </c>
      <c r="H23" s="774"/>
      <c r="I23" s="774"/>
      <c r="J23" s="774"/>
      <c r="K23" s="786"/>
      <c r="L23" s="768"/>
      <c r="M23" s="786"/>
      <c r="N23" s="774"/>
      <c r="O23" s="786"/>
      <c r="P23" s="780"/>
      <c r="Q23" s="762"/>
      <c r="R23" s="762"/>
      <c r="S23" s="762"/>
      <c r="T23" s="774"/>
    </row>
    <row r="24" spans="1:20" s="39" customFormat="1" ht="11.25">
      <c r="A24" s="765"/>
      <c r="B24" s="765"/>
      <c r="C24" s="804"/>
      <c r="D24" s="786"/>
      <c r="E24" s="774"/>
      <c r="F24" s="183" t="s">
        <v>296</v>
      </c>
      <c r="G24" s="37" t="s">
        <v>1390</v>
      </c>
      <c r="H24" s="774"/>
      <c r="I24" s="774"/>
      <c r="J24" s="774"/>
      <c r="K24" s="786"/>
      <c r="L24" s="768"/>
      <c r="M24" s="786"/>
      <c r="N24" s="774"/>
      <c r="O24" s="786"/>
      <c r="P24" s="780"/>
      <c r="Q24" s="762"/>
      <c r="R24" s="762"/>
      <c r="S24" s="762"/>
      <c r="T24" s="774"/>
    </row>
    <row r="25" spans="1:20" s="39" customFormat="1" ht="11.25">
      <c r="A25" s="765"/>
      <c r="B25" s="765"/>
      <c r="C25" s="804"/>
      <c r="D25" s="786"/>
      <c r="E25" s="774"/>
      <c r="F25" s="183" t="s">
        <v>297</v>
      </c>
      <c r="G25" s="37" t="s">
        <v>1209</v>
      </c>
      <c r="H25" s="774"/>
      <c r="I25" s="774"/>
      <c r="J25" s="774"/>
      <c r="K25" s="786"/>
      <c r="L25" s="768"/>
      <c r="M25" s="786"/>
      <c r="N25" s="774"/>
      <c r="O25" s="786"/>
      <c r="P25" s="780"/>
      <c r="Q25" s="762"/>
      <c r="R25" s="762"/>
      <c r="S25" s="762"/>
      <c r="T25" s="774"/>
    </row>
    <row r="26" spans="1:20" s="39" customFormat="1" ht="11.25" customHeight="1">
      <c r="A26" s="765"/>
      <c r="B26" s="765"/>
      <c r="C26" s="804"/>
      <c r="D26" s="786"/>
      <c r="E26" s="774"/>
      <c r="F26" s="183" t="s">
        <v>298</v>
      </c>
      <c r="G26" s="37" t="s">
        <v>1173</v>
      </c>
      <c r="H26" s="774"/>
      <c r="I26" s="774"/>
      <c r="J26" s="774"/>
      <c r="K26" s="786"/>
      <c r="L26" s="768"/>
      <c r="M26" s="786"/>
      <c r="N26" s="774"/>
      <c r="O26" s="786"/>
      <c r="P26" s="780"/>
      <c r="Q26" s="762"/>
      <c r="R26" s="762"/>
      <c r="S26" s="762"/>
      <c r="T26" s="774"/>
    </row>
    <row r="27" spans="1:20" s="39" customFormat="1" ht="11.25" customHeight="1">
      <c r="A27" s="765"/>
      <c r="B27" s="765"/>
      <c r="C27" s="804"/>
      <c r="D27" s="786"/>
      <c r="E27" s="774"/>
      <c r="F27" s="183" t="s">
        <v>299</v>
      </c>
      <c r="G27" s="37" t="s">
        <v>1953</v>
      </c>
      <c r="H27" s="774"/>
      <c r="I27" s="774"/>
      <c r="J27" s="774"/>
      <c r="K27" s="786"/>
      <c r="L27" s="768"/>
      <c r="M27" s="786"/>
      <c r="N27" s="774"/>
      <c r="O27" s="786"/>
      <c r="P27" s="780"/>
      <c r="Q27" s="762"/>
      <c r="R27" s="762"/>
      <c r="S27" s="762"/>
      <c r="T27" s="774"/>
    </row>
    <row r="28" spans="1:20" s="39" customFormat="1" ht="11.25" customHeight="1">
      <c r="A28" s="765"/>
      <c r="B28" s="765"/>
      <c r="C28" s="804"/>
      <c r="D28" s="786"/>
      <c r="E28" s="774"/>
      <c r="F28" s="183" t="s">
        <v>300</v>
      </c>
      <c r="G28" s="37" t="s">
        <v>1277</v>
      </c>
      <c r="H28" s="774"/>
      <c r="I28" s="774"/>
      <c r="J28" s="774"/>
      <c r="K28" s="786"/>
      <c r="L28" s="768"/>
      <c r="M28" s="786"/>
      <c r="N28" s="774"/>
      <c r="O28" s="786"/>
      <c r="P28" s="780"/>
      <c r="Q28" s="762"/>
      <c r="R28" s="762"/>
      <c r="S28" s="762"/>
      <c r="T28" s="774"/>
    </row>
    <row r="29" spans="1:20" s="39" customFormat="1" ht="11.25" customHeight="1">
      <c r="A29" s="765"/>
      <c r="B29" s="765"/>
      <c r="C29" s="804"/>
      <c r="D29" s="786"/>
      <c r="E29" s="774"/>
      <c r="F29" s="183" t="s">
        <v>1293</v>
      </c>
      <c r="G29" s="37" t="s">
        <v>1279</v>
      </c>
      <c r="H29" s="774"/>
      <c r="I29" s="774"/>
      <c r="J29" s="774"/>
      <c r="K29" s="786"/>
      <c r="L29" s="768"/>
      <c r="M29" s="786"/>
      <c r="N29" s="774"/>
      <c r="O29" s="786"/>
      <c r="P29" s="780"/>
      <c r="Q29" s="762"/>
      <c r="R29" s="762"/>
      <c r="S29" s="762"/>
      <c r="T29" s="774"/>
    </row>
    <row r="30" spans="1:20" s="39" customFormat="1" ht="11.25" customHeight="1">
      <c r="A30" s="765"/>
      <c r="B30" s="765"/>
      <c r="C30" s="804"/>
      <c r="D30" s="786"/>
      <c r="E30" s="774"/>
      <c r="F30" s="183" t="s">
        <v>1392</v>
      </c>
      <c r="G30" s="37" t="s">
        <v>1294</v>
      </c>
      <c r="H30" s="774"/>
      <c r="I30" s="774"/>
      <c r="J30" s="774"/>
      <c r="K30" s="786"/>
      <c r="L30" s="768"/>
      <c r="M30" s="786"/>
      <c r="N30" s="774"/>
      <c r="O30" s="786"/>
      <c r="P30" s="780"/>
      <c r="Q30" s="762"/>
      <c r="R30" s="762"/>
      <c r="S30" s="762"/>
      <c r="T30" s="774"/>
    </row>
    <row r="31" spans="1:20" s="39" customFormat="1" ht="11.25" customHeight="1">
      <c r="A31" s="765"/>
      <c r="B31" s="765"/>
      <c r="C31" s="804"/>
      <c r="D31" s="786"/>
      <c r="E31" s="774"/>
      <c r="F31" s="183" t="s">
        <v>1393</v>
      </c>
      <c r="G31" s="37" t="s">
        <v>1955</v>
      </c>
      <c r="H31" s="774"/>
      <c r="I31" s="774"/>
      <c r="J31" s="774"/>
      <c r="K31" s="786"/>
      <c r="L31" s="768"/>
      <c r="M31" s="786"/>
      <c r="N31" s="774"/>
      <c r="O31" s="786"/>
      <c r="P31" s="780"/>
      <c r="Q31" s="762"/>
      <c r="R31" s="762"/>
      <c r="S31" s="762"/>
      <c r="T31" s="774"/>
    </row>
    <row r="32" spans="1:20" s="39" customFormat="1" ht="11.25" customHeight="1">
      <c r="A32" s="765"/>
      <c r="B32" s="765"/>
      <c r="C32" s="804"/>
      <c r="D32" s="786"/>
      <c r="E32" s="774"/>
      <c r="F32" s="183" t="s">
        <v>1394</v>
      </c>
      <c r="G32" s="37" t="s">
        <v>1391</v>
      </c>
      <c r="H32" s="774"/>
      <c r="I32" s="774"/>
      <c r="J32" s="774"/>
      <c r="K32" s="786"/>
      <c r="L32" s="768"/>
      <c r="M32" s="786"/>
      <c r="N32" s="774"/>
      <c r="O32" s="786"/>
      <c r="P32" s="780"/>
      <c r="Q32" s="762"/>
      <c r="R32" s="762"/>
      <c r="S32" s="762"/>
      <c r="T32" s="774"/>
    </row>
    <row r="33" spans="1:20" s="39" customFormat="1" ht="11.25" customHeight="1">
      <c r="A33" s="766"/>
      <c r="B33" s="766"/>
      <c r="C33" s="805"/>
      <c r="D33" s="787"/>
      <c r="E33" s="775"/>
      <c r="F33" s="183" t="s">
        <v>576</v>
      </c>
      <c r="G33" s="37" t="s">
        <v>2035</v>
      </c>
      <c r="H33" s="775"/>
      <c r="I33" s="775"/>
      <c r="J33" s="775"/>
      <c r="K33" s="787"/>
      <c r="L33" s="769"/>
      <c r="M33" s="787"/>
      <c r="N33" s="775"/>
      <c r="O33" s="787"/>
      <c r="P33" s="781"/>
      <c r="Q33" s="763"/>
      <c r="R33" s="763"/>
      <c r="S33" s="763"/>
      <c r="T33" s="775"/>
    </row>
    <row r="34" spans="1:20" s="39" customFormat="1" ht="90.75" customHeight="1">
      <c r="A34" s="91" t="s">
        <v>2337</v>
      </c>
      <c r="B34" s="91" t="s">
        <v>949</v>
      </c>
      <c r="C34" s="110" t="s">
        <v>956</v>
      </c>
      <c r="D34" s="37" t="s">
        <v>950</v>
      </c>
      <c r="E34" s="38" t="s">
        <v>238</v>
      </c>
      <c r="F34" s="38"/>
      <c r="G34" s="37"/>
      <c r="H34" s="38" t="s">
        <v>21</v>
      </c>
      <c r="I34" s="38" t="s">
        <v>210</v>
      </c>
      <c r="J34" s="38" t="s">
        <v>21</v>
      </c>
      <c r="K34" s="37"/>
      <c r="L34" s="40" t="s">
        <v>321</v>
      </c>
      <c r="M34" s="37" t="s">
        <v>1835</v>
      </c>
      <c r="N34" s="38" t="s">
        <v>155</v>
      </c>
      <c r="O34" s="37" t="s">
        <v>3335</v>
      </c>
      <c r="P34" s="94"/>
      <c r="Q34" s="95" t="s">
        <v>213</v>
      </c>
      <c r="R34" s="95" t="s">
        <v>213</v>
      </c>
      <c r="S34" s="95" t="s">
        <v>213</v>
      </c>
      <c r="T34" s="95" t="s">
        <v>2473</v>
      </c>
    </row>
    <row r="35" spans="1:20" s="39" customFormat="1" ht="40.35" customHeight="1">
      <c r="A35" s="91" t="s">
        <v>2338</v>
      </c>
      <c r="B35" s="91" t="s">
        <v>951</v>
      </c>
      <c r="C35" s="110" t="s">
        <v>957</v>
      </c>
      <c r="D35" s="37" t="s">
        <v>952</v>
      </c>
      <c r="E35" s="38" t="s">
        <v>303</v>
      </c>
      <c r="F35" s="38"/>
      <c r="G35" s="37"/>
      <c r="H35" s="38" t="s">
        <v>21</v>
      </c>
      <c r="I35" s="38" t="s">
        <v>210</v>
      </c>
      <c r="J35" s="38" t="s">
        <v>21</v>
      </c>
      <c r="K35" s="37"/>
      <c r="L35" s="40" t="s">
        <v>321</v>
      </c>
      <c r="M35" s="37" t="s">
        <v>1836</v>
      </c>
      <c r="N35" s="38" t="s">
        <v>155</v>
      </c>
      <c r="O35" s="37" t="s">
        <v>3336</v>
      </c>
      <c r="P35" s="94"/>
      <c r="Q35" s="95" t="s">
        <v>213</v>
      </c>
      <c r="R35" s="95" t="s">
        <v>213</v>
      </c>
      <c r="S35" s="95" t="s">
        <v>213</v>
      </c>
      <c r="T35" s="95" t="s">
        <v>2473</v>
      </c>
    </row>
    <row r="36" spans="1:20" s="39" customFormat="1" ht="67.5">
      <c r="A36" s="249" t="s">
        <v>3958</v>
      </c>
      <c r="B36" s="249" t="s">
        <v>3962</v>
      </c>
      <c r="C36" s="249" t="s">
        <v>3963</v>
      </c>
      <c r="D36" s="250" t="s">
        <v>2551</v>
      </c>
      <c r="E36" s="251" t="s">
        <v>6115</v>
      </c>
      <c r="F36" s="297"/>
      <c r="G36" s="298"/>
      <c r="H36" s="298"/>
      <c r="I36" s="298"/>
      <c r="J36" s="298"/>
      <c r="K36" s="298"/>
      <c r="L36" s="297"/>
      <c r="M36" s="250" t="s">
        <v>2552</v>
      </c>
      <c r="N36" s="253" t="s">
        <v>229</v>
      </c>
      <c r="O36" s="299"/>
      <c r="P36" s="250" t="s">
        <v>5869</v>
      </c>
      <c r="Q36" s="251" t="s">
        <v>230</v>
      </c>
      <c r="R36" s="251" t="s">
        <v>213</v>
      </c>
      <c r="S36" s="251" t="s">
        <v>213</v>
      </c>
      <c r="T36" s="251" t="s">
        <v>5846</v>
      </c>
    </row>
    <row r="37" spans="1:20" s="39" customFormat="1" ht="33.75">
      <c r="A37" s="249" t="s">
        <v>3959</v>
      </c>
      <c r="B37" s="249" t="s">
        <v>964</v>
      </c>
      <c r="C37" s="249" t="s">
        <v>2553</v>
      </c>
      <c r="D37" s="250" t="s">
        <v>2631</v>
      </c>
      <c r="E37" s="251" t="s">
        <v>967</v>
      </c>
      <c r="F37" s="254"/>
      <c r="G37" s="300"/>
      <c r="H37" s="300"/>
      <c r="I37" s="300"/>
      <c r="J37" s="300"/>
      <c r="K37" s="300"/>
      <c r="L37" s="301"/>
      <c r="M37" s="250" t="s">
        <v>2555</v>
      </c>
      <c r="N37" s="251" t="s">
        <v>229</v>
      </c>
      <c r="O37" s="300"/>
      <c r="P37" s="250" t="s">
        <v>2834</v>
      </c>
      <c r="Q37" s="251" t="s">
        <v>230</v>
      </c>
      <c r="R37" s="251" t="s">
        <v>213</v>
      </c>
      <c r="S37" s="251" t="s">
        <v>213</v>
      </c>
      <c r="T37" s="251" t="s">
        <v>5060</v>
      </c>
    </row>
    <row r="38" spans="1:20" s="39" customFormat="1" ht="78.75">
      <c r="A38" s="249" t="s">
        <v>3960</v>
      </c>
      <c r="B38" s="249" t="s">
        <v>2547</v>
      </c>
      <c r="C38" s="249" t="s">
        <v>2548</v>
      </c>
      <c r="D38" s="250" t="s">
        <v>5871</v>
      </c>
      <c r="E38" s="251" t="s">
        <v>2549</v>
      </c>
      <c r="F38" s="301"/>
      <c r="G38" s="300"/>
      <c r="H38" s="300"/>
      <c r="I38" s="300"/>
      <c r="J38" s="300"/>
      <c r="K38" s="300"/>
      <c r="L38" s="301"/>
      <c r="M38" s="250" t="s">
        <v>2550</v>
      </c>
      <c r="N38" s="251" t="s">
        <v>229</v>
      </c>
      <c r="O38" s="300"/>
      <c r="P38" s="252" t="s">
        <v>5867</v>
      </c>
      <c r="Q38" s="251" t="s">
        <v>230</v>
      </c>
      <c r="R38" s="251" t="s">
        <v>213</v>
      </c>
      <c r="S38" s="260" t="s">
        <v>213</v>
      </c>
      <c r="T38" s="251" t="s">
        <v>5846</v>
      </c>
    </row>
    <row r="39" spans="1:20" s="39" customFormat="1" ht="33.75">
      <c r="A39" s="249" t="s">
        <v>3961</v>
      </c>
      <c r="B39" s="249" t="s">
        <v>4891</v>
      </c>
      <c r="C39" s="249" t="s">
        <v>4893</v>
      </c>
      <c r="D39" s="250" t="s">
        <v>4917</v>
      </c>
      <c r="E39" s="251" t="s">
        <v>2558</v>
      </c>
      <c r="F39" s="301"/>
      <c r="G39" s="300"/>
      <c r="H39" s="300"/>
      <c r="I39" s="300"/>
      <c r="J39" s="300"/>
      <c r="K39" s="300"/>
      <c r="L39" s="301"/>
      <c r="M39" s="250" t="s">
        <v>2565</v>
      </c>
      <c r="N39" s="251" t="s">
        <v>229</v>
      </c>
      <c r="O39" s="300"/>
      <c r="P39" s="250" t="s">
        <v>5899</v>
      </c>
      <c r="Q39" s="251" t="s">
        <v>230</v>
      </c>
      <c r="R39" s="251" t="s">
        <v>213</v>
      </c>
      <c r="S39" s="260" t="s">
        <v>213</v>
      </c>
      <c r="T39" s="251" t="s">
        <v>6267</v>
      </c>
    </row>
    <row r="40" spans="1:20" s="39" customFormat="1" ht="33.75" customHeight="1">
      <c r="A40" s="249" t="s">
        <v>5009</v>
      </c>
      <c r="B40" s="261" t="s">
        <v>4943</v>
      </c>
      <c r="C40" s="261" t="s">
        <v>219</v>
      </c>
      <c r="D40" s="262" t="s">
        <v>4945</v>
      </c>
      <c r="E40" s="263" t="s">
        <v>1841</v>
      </c>
      <c r="F40" s="263"/>
      <c r="G40" s="263"/>
      <c r="H40" s="263"/>
      <c r="I40" s="263"/>
      <c r="J40" s="263"/>
      <c r="K40" s="263"/>
      <c r="L40" s="263"/>
      <c r="M40" s="263"/>
      <c r="N40" s="263" t="s">
        <v>229</v>
      </c>
      <c r="O40" s="263"/>
      <c r="P40" s="262" t="s">
        <v>4948</v>
      </c>
      <c r="Q40" s="263" t="s">
        <v>230</v>
      </c>
      <c r="R40" s="263" t="s">
        <v>230</v>
      </c>
      <c r="S40" s="263" t="s">
        <v>213</v>
      </c>
      <c r="T40" s="251" t="s">
        <v>5846</v>
      </c>
    </row>
    <row r="41" spans="1:20" ht="33.75">
      <c r="A41" s="249" t="s">
        <v>5010</v>
      </c>
      <c r="B41" s="261" t="s">
        <v>4944</v>
      </c>
      <c r="C41" s="261" t="s">
        <v>222</v>
      </c>
      <c r="D41" s="262" t="s">
        <v>4946</v>
      </c>
      <c r="E41" s="263" t="s">
        <v>1841</v>
      </c>
      <c r="F41" s="263"/>
      <c r="G41" s="263"/>
      <c r="H41" s="263"/>
      <c r="I41" s="263"/>
      <c r="J41" s="263"/>
      <c r="K41" s="263"/>
      <c r="L41" s="263"/>
      <c r="M41" s="263"/>
      <c r="N41" s="263" t="s">
        <v>229</v>
      </c>
      <c r="O41" s="263"/>
      <c r="P41" s="262" t="s">
        <v>4947</v>
      </c>
      <c r="Q41" s="263" t="s">
        <v>230</v>
      </c>
      <c r="R41" s="263" t="s">
        <v>230</v>
      </c>
      <c r="S41" s="263" t="s">
        <v>213</v>
      </c>
      <c r="T41" s="251" t="s">
        <v>5846</v>
      </c>
    </row>
    <row r="42" spans="1:20" ht="42.75" customHeight="1">
      <c r="A42" s="291" t="s">
        <v>6045</v>
      </c>
      <c r="B42" s="291" t="s">
        <v>6010</v>
      </c>
      <c r="C42" s="291" t="s">
        <v>6011</v>
      </c>
      <c r="D42" s="292" t="s">
        <v>6062</v>
      </c>
      <c r="E42" s="260" t="s">
        <v>6013</v>
      </c>
      <c r="F42" s="293"/>
      <c r="G42" s="294"/>
      <c r="H42" s="294"/>
      <c r="I42" s="294"/>
      <c r="J42" s="294"/>
      <c r="K42" s="294"/>
      <c r="L42" s="293"/>
      <c r="M42" s="292"/>
      <c r="N42" s="260" t="s">
        <v>229</v>
      </c>
      <c r="O42" s="294"/>
      <c r="P42" s="292" t="s">
        <v>6014</v>
      </c>
      <c r="Q42" s="260" t="s">
        <v>230</v>
      </c>
      <c r="R42" s="260" t="s">
        <v>230</v>
      </c>
      <c r="S42" s="260" t="s">
        <v>213</v>
      </c>
      <c r="T42" s="251" t="s">
        <v>5846</v>
      </c>
    </row>
    <row r="43" spans="1:20">
      <c r="A43" s="101"/>
      <c r="B43" s="101"/>
      <c r="C43" s="101"/>
      <c r="D43" s="101"/>
      <c r="E43" s="101"/>
      <c r="F43" s="101"/>
      <c r="G43" s="101"/>
      <c r="H43" s="101"/>
      <c r="I43" s="101"/>
      <c r="J43" s="101"/>
      <c r="K43" s="101"/>
      <c r="L43" s="101"/>
      <c r="M43" s="101"/>
      <c r="N43" s="101"/>
      <c r="O43" s="101"/>
      <c r="P43" s="101"/>
      <c r="Q43" s="101"/>
      <c r="R43" s="101"/>
      <c r="S43" s="101"/>
      <c r="T43" s="101"/>
    </row>
  </sheetData>
  <autoFilter ref="A3:T41" xr:uid="{64E36296-5B37-4B3F-A02F-E29871AF3EDD}">
    <filterColumn colId="0" showButton="0"/>
    <filterColumn colId="1" showButton="0"/>
    <filterColumn colId="2" showButton="0"/>
    <filterColumn colId="3" showButton="0"/>
    <filterColumn colId="4" showButton="0"/>
    <filterColumn colId="7" showButton="0"/>
    <filterColumn colId="8" showButton="0"/>
    <filterColumn colId="9" showButton="0"/>
    <filterColumn colId="11" showButton="0"/>
    <filterColumn colId="12" showButton="0"/>
  </autoFilter>
  <mergeCells count="41">
    <mergeCell ref="M17:M33"/>
    <mergeCell ref="N17:N33"/>
    <mergeCell ref="T17:T33"/>
    <mergeCell ref="T7:T15"/>
    <mergeCell ref="M7:M15"/>
    <mergeCell ref="N7:N15"/>
    <mergeCell ref="Q7:Q15"/>
    <mergeCell ref="R7:R15"/>
    <mergeCell ref="S7:S15"/>
    <mergeCell ref="O17:O33"/>
    <mergeCell ref="P17:P33"/>
    <mergeCell ref="Q17:Q33"/>
    <mergeCell ref="R17:R33"/>
    <mergeCell ref="S17:S33"/>
    <mergeCell ref="O7:O15"/>
    <mergeCell ref="P7:P15"/>
    <mergeCell ref="A17:A33"/>
    <mergeCell ref="C17:C33"/>
    <mergeCell ref="D17:D33"/>
    <mergeCell ref="E17:E33"/>
    <mergeCell ref="L17:L33"/>
    <mergeCell ref="B17:B33"/>
    <mergeCell ref="H17:H33"/>
    <mergeCell ref="I17:I33"/>
    <mergeCell ref="J17:J33"/>
    <mergeCell ref="K17:K33"/>
    <mergeCell ref="Q4:S4"/>
    <mergeCell ref="A3:F3"/>
    <mergeCell ref="H3:K3"/>
    <mergeCell ref="L7:L15"/>
    <mergeCell ref="B7:B15"/>
    <mergeCell ref="H7:H15"/>
    <mergeCell ref="I7:I15"/>
    <mergeCell ref="J7:J15"/>
    <mergeCell ref="K7:K15"/>
    <mergeCell ref="A7:A15"/>
    <mergeCell ref="C7:C15"/>
    <mergeCell ref="D7:D15"/>
    <mergeCell ref="E7:E15"/>
    <mergeCell ref="H4:K4"/>
    <mergeCell ref="L3:M3"/>
  </mergeCells>
  <pageMargins left="0.19685039370078741" right="0.19685039370078741" top="0.19685039370078741" bottom="0.19685039370078741" header="0.51181102362204722" footer="0.51181102362204722"/>
  <pageSetup paperSize="9" scale="37"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1BFAF253-2F6A-4EE9-B584-C19AF5C9545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7F5AC9D2-CFAD-4CCA-BDCE-7C71F28F0268}">
            <xm:f>'C:\Users\ANFA\AppData\Local\Microsoft\Windows\Temporary Internet Files\Content.Outlook\E2I1UPGE\[MSDS v2.0 TOS 2nd Attempt.xlsx]MAT101Booking'!#REF!=yes</xm:f>
            <x14:dxf>
              <fill>
                <patternFill>
                  <bgColor indexed="43"/>
                </patternFill>
              </fill>
            </x14:dxf>
          </x14:cfRule>
          <xm:sqref>P36</xm:sqref>
        </x14:conditionalFormatting>
        <x14:conditionalFormatting xmlns:xm="http://schemas.microsoft.com/office/excel/2006/main">
          <x14:cfRule type="expression" priority="3" stopIfTrue="1" id="{A968D407-8C81-4D03-B83C-1B4C3A80124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9930FBF1-7372-4BB0-8854-33C6E2D5CBBC}">
            <xm:f>'C:\Users\ANFA\AppData\Local\Microsoft\Windows\Temporary Internet Files\Content.Outlook\E2I1UPGE\[MSDS v2.0 TOS 2nd Attempt.xlsx]MAT101Booking'!#REF!=yes</xm:f>
            <x14:dxf>
              <fill>
                <patternFill>
                  <bgColor indexed="43"/>
                </patternFill>
              </fill>
            </x14:dxf>
          </x14:cfRule>
          <xm:sqref>P38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2C1C4-DF09-406A-9C68-44EC24B9FF66}">
  <sheetPr codeName="Sheet4">
    <tabColor rgb="FF005EB8"/>
    <pageSetUpPr fitToPage="1"/>
  </sheetPr>
  <dimension ref="A1:H95"/>
  <sheetViews>
    <sheetView showGridLines="0" zoomScaleNormal="100" workbookViewId="0"/>
  </sheetViews>
  <sheetFormatPr defaultColWidth="8.88671875" defaultRowHeight="12.75"/>
  <cols>
    <col min="1" max="1" width="3.6640625" style="3" customWidth="1"/>
    <col min="2" max="2" width="37.88671875" style="3" customWidth="1"/>
    <col min="3" max="3" width="68.88671875" style="3" customWidth="1"/>
    <col min="4" max="4" width="20.5546875" style="3" customWidth="1"/>
    <col min="5" max="5" width="17.44140625" style="3" customWidth="1"/>
    <col min="6" max="6" width="13.88671875" style="3" customWidth="1"/>
    <col min="7" max="7" width="50.44140625" style="3" customWidth="1"/>
    <col min="8" max="8" width="51.109375" style="3" customWidth="1"/>
    <col min="9" max="16384" width="8.88671875" style="3"/>
  </cols>
  <sheetData>
    <row r="1" spans="2:8" s="28" customFormat="1" ht="48" customHeight="1">
      <c r="B1" s="715" t="s">
        <v>37</v>
      </c>
      <c r="C1" s="716"/>
      <c r="D1" s="716"/>
      <c r="E1" s="716"/>
      <c r="F1" s="716"/>
      <c r="G1" s="716"/>
      <c r="H1" s="716"/>
    </row>
    <row r="2" spans="2:8" s="28" customFormat="1" ht="33.75" customHeight="1">
      <c r="B2" s="715" t="s">
        <v>1</v>
      </c>
      <c r="C2" s="717"/>
      <c r="D2" s="717"/>
      <c r="E2" s="717"/>
      <c r="F2" s="717"/>
      <c r="G2" s="717"/>
      <c r="H2" s="717"/>
    </row>
    <row r="3" spans="2:8" ht="10.5" customHeight="1">
      <c r="B3" s="43"/>
      <c r="G3" s="44"/>
      <c r="H3" s="44"/>
    </row>
    <row r="4" spans="2:8" s="46" customFormat="1">
      <c r="B4" s="45" t="s">
        <v>38</v>
      </c>
      <c r="C4" s="45" t="s">
        <v>1</v>
      </c>
      <c r="D4" s="45" t="s">
        <v>39</v>
      </c>
      <c r="E4" s="45" t="s">
        <v>40</v>
      </c>
      <c r="F4" s="45" t="s">
        <v>41</v>
      </c>
      <c r="G4" s="45" t="s">
        <v>42</v>
      </c>
      <c r="H4" s="45" t="s">
        <v>43</v>
      </c>
    </row>
    <row r="5" spans="2:8" s="44" customFormat="1">
      <c r="B5" s="47"/>
      <c r="C5" s="47" t="s">
        <v>44</v>
      </c>
      <c r="D5" s="47" t="s">
        <v>45</v>
      </c>
      <c r="E5" s="47" t="s">
        <v>44</v>
      </c>
      <c r="F5" s="47" t="s">
        <v>46</v>
      </c>
      <c r="G5" s="48" t="s">
        <v>47</v>
      </c>
      <c r="H5" s="47"/>
    </row>
    <row r="6" spans="2:8" s="44" customFormat="1">
      <c r="B6" s="47"/>
      <c r="C6" s="47" t="s">
        <v>44</v>
      </c>
      <c r="D6" s="47" t="s">
        <v>48</v>
      </c>
      <c r="E6" s="47" t="s">
        <v>49</v>
      </c>
      <c r="F6" s="47" t="s">
        <v>50</v>
      </c>
      <c r="G6" s="47" t="s">
        <v>1056</v>
      </c>
      <c r="H6" s="47"/>
    </row>
    <row r="7" spans="2:8" s="44" customFormat="1">
      <c r="B7" s="47"/>
      <c r="C7" s="47" t="s">
        <v>44</v>
      </c>
      <c r="D7" s="47"/>
      <c r="E7" s="47"/>
      <c r="F7" s="47" t="s">
        <v>51</v>
      </c>
      <c r="G7" s="47" t="s">
        <v>52</v>
      </c>
      <c r="H7" s="47"/>
    </row>
    <row r="8" spans="2:8" s="44" customFormat="1">
      <c r="B8" s="47"/>
      <c r="C8" s="47" t="s">
        <v>44</v>
      </c>
      <c r="D8" s="47" t="s">
        <v>45</v>
      </c>
      <c r="E8" s="47"/>
      <c r="F8" s="47" t="s">
        <v>53</v>
      </c>
      <c r="G8" s="47" t="s">
        <v>54</v>
      </c>
      <c r="H8" s="47" t="s">
        <v>55</v>
      </c>
    </row>
    <row r="9" spans="2:8" s="44" customFormat="1">
      <c r="B9" s="47"/>
      <c r="C9" s="47" t="s">
        <v>56</v>
      </c>
      <c r="D9" s="47" t="s">
        <v>57</v>
      </c>
      <c r="E9" s="47" t="s">
        <v>56</v>
      </c>
      <c r="F9" s="47" t="s">
        <v>56</v>
      </c>
      <c r="G9" s="47" t="s">
        <v>58</v>
      </c>
      <c r="H9" s="47"/>
    </row>
    <row r="10" spans="2:8" s="44" customFormat="1">
      <c r="B10" s="47"/>
      <c r="C10" s="47"/>
      <c r="D10" s="47" t="s">
        <v>59</v>
      </c>
      <c r="E10" s="47" t="s">
        <v>60</v>
      </c>
      <c r="F10" s="47" t="s">
        <v>60</v>
      </c>
      <c r="G10" s="47"/>
      <c r="H10" s="47"/>
    </row>
    <row r="11" spans="2:8" s="44" customFormat="1">
      <c r="B11" s="47"/>
      <c r="C11" s="47" t="s">
        <v>61</v>
      </c>
      <c r="D11" s="47" t="s">
        <v>62</v>
      </c>
      <c r="E11" s="47" t="s">
        <v>63</v>
      </c>
      <c r="F11" s="47" t="s">
        <v>63</v>
      </c>
      <c r="G11" s="47" t="s">
        <v>64</v>
      </c>
      <c r="H11" s="47"/>
    </row>
    <row r="12" spans="2:8" s="44" customFormat="1">
      <c r="B12" s="47"/>
      <c r="C12" s="47"/>
      <c r="D12" s="47"/>
      <c r="E12" s="47" t="s">
        <v>65</v>
      </c>
      <c r="F12" s="47" t="s">
        <v>66</v>
      </c>
      <c r="G12" s="47" t="s">
        <v>67</v>
      </c>
      <c r="H12" s="47"/>
    </row>
    <row r="13" spans="2:8" s="44" customFormat="1">
      <c r="B13" s="47"/>
      <c r="C13" s="47"/>
      <c r="D13" s="47" t="s">
        <v>68</v>
      </c>
      <c r="E13" s="47" t="s">
        <v>61</v>
      </c>
      <c r="F13" s="47" t="s">
        <v>69</v>
      </c>
      <c r="G13" s="47" t="s">
        <v>70</v>
      </c>
      <c r="H13" s="47"/>
    </row>
    <row r="14" spans="2:8" s="44" customFormat="1">
      <c r="B14" s="47"/>
      <c r="C14" s="47"/>
      <c r="D14" s="47" t="s">
        <v>71</v>
      </c>
      <c r="E14" s="47" t="s">
        <v>72</v>
      </c>
      <c r="F14" s="47" t="s">
        <v>73</v>
      </c>
      <c r="G14" s="47" t="s">
        <v>74</v>
      </c>
      <c r="H14" s="47"/>
    </row>
    <row r="15" spans="2:8" s="44" customFormat="1">
      <c r="B15" s="47"/>
      <c r="C15" s="47"/>
      <c r="D15" s="47" t="s">
        <v>75</v>
      </c>
      <c r="E15" s="47" t="s">
        <v>76</v>
      </c>
      <c r="F15" s="47" t="s">
        <v>77</v>
      </c>
      <c r="G15" s="47" t="s">
        <v>78</v>
      </c>
      <c r="H15" s="47"/>
    </row>
    <row r="16" spans="2:8" s="44" customFormat="1">
      <c r="B16" s="47"/>
      <c r="C16" s="47"/>
      <c r="D16" s="47" t="s">
        <v>79</v>
      </c>
      <c r="E16" s="47" t="s">
        <v>76</v>
      </c>
      <c r="F16" s="47" t="s">
        <v>80</v>
      </c>
      <c r="G16" s="47" t="s">
        <v>81</v>
      </c>
      <c r="H16" s="47"/>
    </row>
    <row r="17" spans="2:8" s="44" customFormat="1" ht="58.5" customHeight="1">
      <c r="B17" s="47" t="s">
        <v>82</v>
      </c>
      <c r="C17" s="47" t="s">
        <v>82</v>
      </c>
      <c r="D17" s="47"/>
      <c r="E17" s="47" t="s">
        <v>83</v>
      </c>
      <c r="F17" s="47" t="s">
        <v>84</v>
      </c>
      <c r="G17" s="47" t="s">
        <v>85</v>
      </c>
      <c r="H17" s="47" t="s">
        <v>1923</v>
      </c>
    </row>
    <row r="18" spans="2:8" s="44" customFormat="1" ht="38.25">
      <c r="B18" s="47" t="s">
        <v>86</v>
      </c>
      <c r="C18" s="47" t="s">
        <v>86</v>
      </c>
      <c r="D18" s="47"/>
      <c r="E18" s="47" t="s">
        <v>87</v>
      </c>
      <c r="F18" s="47" t="s">
        <v>88</v>
      </c>
      <c r="G18" s="47" t="s">
        <v>89</v>
      </c>
      <c r="H18" s="47" t="s">
        <v>1924</v>
      </c>
    </row>
    <row r="19" spans="2:8" s="44" customFormat="1" ht="25.5">
      <c r="B19" s="47" t="s">
        <v>91</v>
      </c>
      <c r="C19" s="47" t="s">
        <v>91</v>
      </c>
      <c r="D19" s="47"/>
      <c r="E19" s="47" t="s">
        <v>92</v>
      </c>
      <c r="F19" s="47" t="s">
        <v>93</v>
      </c>
      <c r="G19" s="47" t="s">
        <v>94</v>
      </c>
      <c r="H19" s="47" t="s">
        <v>90</v>
      </c>
    </row>
    <row r="20" spans="2:8" s="44" customFormat="1" ht="25.5">
      <c r="B20" s="47" t="s">
        <v>95</v>
      </c>
      <c r="C20" s="47" t="s">
        <v>95</v>
      </c>
      <c r="D20" s="47"/>
      <c r="E20" s="47" t="s">
        <v>96</v>
      </c>
      <c r="F20" s="47" t="s">
        <v>97</v>
      </c>
      <c r="G20" s="47" t="s">
        <v>98</v>
      </c>
      <c r="H20" s="47" t="s">
        <v>90</v>
      </c>
    </row>
    <row r="21" spans="2:8" s="44" customFormat="1">
      <c r="B21" s="47" t="s">
        <v>99</v>
      </c>
      <c r="C21" s="47" t="s">
        <v>99</v>
      </c>
      <c r="D21" s="47" t="s">
        <v>100</v>
      </c>
      <c r="E21" s="47"/>
      <c r="F21" s="47" t="s">
        <v>101</v>
      </c>
      <c r="G21" s="47"/>
      <c r="H21" s="47"/>
    </row>
    <row r="22" spans="2:8" s="44" customFormat="1">
      <c r="B22" s="47" t="s">
        <v>99</v>
      </c>
      <c r="C22" s="47" t="s">
        <v>99</v>
      </c>
      <c r="D22" s="47" t="s">
        <v>102</v>
      </c>
      <c r="E22" s="47"/>
      <c r="F22" s="47" t="s">
        <v>101</v>
      </c>
      <c r="G22" s="47"/>
      <c r="H22" s="47"/>
    </row>
    <row r="23" spans="2:8" s="44" customFormat="1">
      <c r="B23" s="47" t="s">
        <v>99</v>
      </c>
      <c r="C23" s="47" t="s">
        <v>99</v>
      </c>
      <c r="D23" s="47" t="s">
        <v>103</v>
      </c>
      <c r="E23" s="47" t="s">
        <v>104</v>
      </c>
      <c r="F23" s="47" t="s">
        <v>104</v>
      </c>
      <c r="G23" s="47"/>
      <c r="H23" s="47"/>
    </row>
    <row r="24" spans="2:8" s="44" customFormat="1">
      <c r="B24" s="47"/>
      <c r="C24" s="47"/>
      <c r="D24" s="47"/>
      <c r="E24" s="47" t="s">
        <v>105</v>
      </c>
      <c r="F24" s="47"/>
      <c r="G24" s="47"/>
      <c r="H24" s="47"/>
    </row>
    <row r="25" spans="2:8" s="44" customFormat="1">
      <c r="B25" s="47"/>
      <c r="C25" s="47"/>
      <c r="D25" s="47" t="s">
        <v>106</v>
      </c>
      <c r="E25" s="47" t="s">
        <v>107</v>
      </c>
      <c r="F25" s="47"/>
      <c r="G25" s="47" t="s">
        <v>108</v>
      </c>
      <c r="H25" s="47"/>
    </row>
    <row r="26" spans="2:8" s="44" customFormat="1">
      <c r="B26" s="47"/>
      <c r="C26" s="47"/>
      <c r="D26" s="47"/>
      <c r="E26" s="47" t="s">
        <v>109</v>
      </c>
      <c r="F26" s="47"/>
      <c r="G26" s="47" t="s">
        <v>110</v>
      </c>
      <c r="H26" s="47"/>
    </row>
    <row r="27" spans="2:8" s="44" customFormat="1">
      <c r="B27" s="47"/>
      <c r="C27" s="47"/>
      <c r="D27" s="47"/>
      <c r="E27" s="47" t="s">
        <v>111</v>
      </c>
      <c r="F27" s="47"/>
      <c r="G27" s="47" t="s">
        <v>112</v>
      </c>
      <c r="H27" s="47"/>
    </row>
    <row r="28" spans="2:8" s="44" customFormat="1">
      <c r="B28" s="47"/>
      <c r="C28" s="47"/>
      <c r="D28" s="47"/>
      <c r="E28" s="47" t="s">
        <v>113</v>
      </c>
      <c r="F28" s="47"/>
      <c r="G28" s="47" t="s">
        <v>114</v>
      </c>
      <c r="H28" s="47"/>
    </row>
    <row r="29" spans="2:8" s="44" customFormat="1">
      <c r="B29" s="47"/>
      <c r="C29" s="47"/>
      <c r="D29" s="47"/>
      <c r="E29" s="47" t="s">
        <v>115</v>
      </c>
      <c r="F29" s="47"/>
      <c r="G29" s="47" t="s">
        <v>116</v>
      </c>
      <c r="H29" s="47"/>
    </row>
    <row r="30" spans="2:8" s="44" customFormat="1">
      <c r="B30" s="47"/>
      <c r="C30" s="47"/>
      <c r="D30" s="47"/>
      <c r="E30" s="47" t="s">
        <v>117</v>
      </c>
      <c r="F30" s="47"/>
      <c r="G30" s="47" t="s">
        <v>118</v>
      </c>
      <c r="H30" s="47"/>
    </row>
    <row r="31" spans="2:8" s="44" customFormat="1">
      <c r="B31" s="47"/>
      <c r="C31" s="47"/>
      <c r="D31" s="47"/>
      <c r="E31" s="47" t="s">
        <v>119</v>
      </c>
      <c r="F31" s="47"/>
      <c r="G31" s="47" t="s">
        <v>120</v>
      </c>
      <c r="H31" s="47"/>
    </row>
    <row r="32" spans="2:8" s="44" customFormat="1">
      <c r="B32" s="47"/>
      <c r="C32" s="47"/>
      <c r="D32" s="47"/>
      <c r="E32" s="47" t="s">
        <v>121</v>
      </c>
      <c r="F32" s="47"/>
      <c r="G32" s="47"/>
      <c r="H32" s="47"/>
    </row>
    <row r="33" spans="2:8" s="44" customFormat="1">
      <c r="B33" s="47"/>
      <c r="C33" s="47"/>
      <c r="D33" s="47"/>
      <c r="E33" s="47" t="s">
        <v>122</v>
      </c>
      <c r="F33" s="47"/>
      <c r="G33" s="47"/>
      <c r="H33" s="47"/>
    </row>
    <row r="34" spans="2:8" s="44" customFormat="1">
      <c r="B34" s="47"/>
      <c r="C34" s="47"/>
      <c r="D34" s="47"/>
      <c r="E34" s="47" t="s">
        <v>123</v>
      </c>
      <c r="F34" s="47"/>
      <c r="G34" s="47" t="s">
        <v>124</v>
      </c>
      <c r="H34" s="47"/>
    </row>
    <row r="35" spans="2:8" s="44" customFormat="1">
      <c r="B35" s="47"/>
      <c r="C35" s="47"/>
      <c r="D35" s="47"/>
      <c r="E35" s="47" t="s">
        <v>125</v>
      </c>
      <c r="F35" s="47"/>
      <c r="G35" s="47" t="s">
        <v>126</v>
      </c>
      <c r="H35" s="47"/>
    </row>
    <row r="36" spans="2:8" s="44" customFormat="1">
      <c r="B36" s="47"/>
      <c r="C36" s="47"/>
      <c r="D36" s="47"/>
      <c r="E36" s="47" t="s">
        <v>127</v>
      </c>
      <c r="F36" s="47"/>
      <c r="G36" s="47" t="s">
        <v>128</v>
      </c>
      <c r="H36" s="47"/>
    </row>
    <row r="37" spans="2:8" s="44" customFormat="1">
      <c r="B37" s="47"/>
      <c r="C37" s="47"/>
      <c r="D37" s="47"/>
      <c r="E37" s="47" t="s">
        <v>129</v>
      </c>
      <c r="F37" s="47"/>
      <c r="G37" s="47" t="s">
        <v>130</v>
      </c>
      <c r="H37" s="47"/>
    </row>
    <row r="38" spans="2:8" s="44" customFormat="1">
      <c r="B38" s="47"/>
      <c r="C38" s="47"/>
      <c r="D38" s="47"/>
      <c r="E38" s="47" t="s">
        <v>131</v>
      </c>
      <c r="F38" s="47"/>
      <c r="G38" s="47" t="s">
        <v>132</v>
      </c>
      <c r="H38" s="47"/>
    </row>
    <row r="39" spans="2:8" s="44" customFormat="1" ht="25.5">
      <c r="B39" s="47"/>
      <c r="C39" s="47"/>
      <c r="D39" s="47"/>
      <c r="E39" s="47" t="s">
        <v>133</v>
      </c>
      <c r="F39" s="47"/>
      <c r="G39" s="47" t="s">
        <v>134</v>
      </c>
      <c r="H39" s="47"/>
    </row>
    <row r="40" spans="2:8" s="44" customFormat="1">
      <c r="B40" s="47"/>
      <c r="C40" s="47"/>
      <c r="D40" s="47"/>
      <c r="E40" s="47" t="s">
        <v>135</v>
      </c>
      <c r="F40" s="47"/>
      <c r="G40" s="47" t="s">
        <v>136</v>
      </c>
      <c r="H40" s="47"/>
    </row>
    <row r="41" spans="2:8" s="44" customFormat="1">
      <c r="B41" s="47"/>
      <c r="C41" s="47"/>
      <c r="D41" s="47"/>
      <c r="E41" s="47" t="s">
        <v>101</v>
      </c>
      <c r="F41" s="47"/>
      <c r="G41" s="47"/>
      <c r="H41" s="47"/>
    </row>
    <row r="42" spans="2:8" s="44" customFormat="1">
      <c r="B42" s="47"/>
      <c r="C42" s="47"/>
      <c r="D42" s="47"/>
      <c r="E42" s="47" t="s">
        <v>137</v>
      </c>
      <c r="F42" s="47"/>
      <c r="G42" s="47"/>
      <c r="H42" s="47"/>
    </row>
    <row r="43" spans="2:8" s="44" customFormat="1"/>
    <row r="44" spans="2:8" s="44" customFormat="1">
      <c r="B44" s="49" t="s">
        <v>138</v>
      </c>
    </row>
    <row r="45" spans="2:8" s="44" customFormat="1" ht="25.5">
      <c r="B45" s="47" t="s">
        <v>139</v>
      </c>
      <c r="C45" s="47"/>
      <c r="D45" s="47"/>
      <c r="E45" s="47"/>
      <c r="F45" s="47"/>
      <c r="G45" s="47" t="s">
        <v>140</v>
      </c>
      <c r="H45" s="47" t="s">
        <v>141</v>
      </c>
    </row>
    <row r="46" spans="2:8" s="44" customFormat="1" ht="25.5">
      <c r="B46" s="310" t="s">
        <v>1861</v>
      </c>
      <c r="C46" s="47"/>
      <c r="D46" s="47"/>
      <c r="E46" s="47"/>
      <c r="F46" s="47"/>
      <c r="G46" s="47" t="s">
        <v>1862</v>
      </c>
      <c r="H46" s="310" t="s">
        <v>4787</v>
      </c>
    </row>
    <row r="47" spans="2:8" s="44" customFormat="1" ht="25.5">
      <c r="B47" s="47" t="s">
        <v>142</v>
      </c>
      <c r="C47" s="47"/>
      <c r="D47" s="47"/>
      <c r="E47" s="47"/>
      <c r="F47" s="47"/>
      <c r="G47" s="47" t="s">
        <v>143</v>
      </c>
      <c r="H47" s="47" t="s">
        <v>144</v>
      </c>
    </row>
    <row r="48" spans="2:8" s="44" customFormat="1">
      <c r="B48" s="47" t="s">
        <v>145</v>
      </c>
      <c r="C48" s="47"/>
      <c r="D48" s="47"/>
      <c r="E48" s="47"/>
      <c r="F48" s="47"/>
      <c r="G48" s="47" t="s">
        <v>146</v>
      </c>
      <c r="H48" s="47"/>
    </row>
    <row r="49" spans="2:8" s="44" customFormat="1" ht="156.75" customHeight="1">
      <c r="B49" s="47" t="s">
        <v>147</v>
      </c>
      <c r="C49" s="47" t="s">
        <v>148</v>
      </c>
      <c r="D49" s="47"/>
      <c r="E49" s="47"/>
      <c r="F49" s="47"/>
      <c r="G49" s="47" t="s">
        <v>1922</v>
      </c>
      <c r="H49" s="47" t="s">
        <v>1863</v>
      </c>
    </row>
    <row r="50" spans="2:8" s="44" customFormat="1"/>
    <row r="51" spans="2:8" s="44" customFormat="1"/>
    <row r="52" spans="2:8" s="44" customFormat="1">
      <c r="B52" s="4" t="s">
        <v>150</v>
      </c>
    </row>
    <row r="53" spans="2:8" s="44" customFormat="1" ht="25.5">
      <c r="B53" s="47" t="s">
        <v>151</v>
      </c>
      <c r="C53" s="47" t="s">
        <v>31</v>
      </c>
      <c r="D53" s="47"/>
      <c r="E53" s="47"/>
      <c r="F53" s="47"/>
      <c r="G53" s="310" t="s">
        <v>4792</v>
      </c>
      <c r="H53" s="47" t="s">
        <v>153</v>
      </c>
    </row>
    <row r="54" spans="2:8" s="44" customFormat="1" ht="40.5" customHeight="1">
      <c r="B54" s="47" t="s">
        <v>154</v>
      </c>
      <c r="C54" s="47" t="s">
        <v>155</v>
      </c>
      <c r="D54" s="47"/>
      <c r="E54" s="47"/>
      <c r="F54" s="47"/>
      <c r="G54" s="310" t="s">
        <v>4793</v>
      </c>
      <c r="H54" s="310" t="s">
        <v>4791</v>
      </c>
    </row>
    <row r="55" spans="2:8" s="44" customFormat="1" ht="25.5">
      <c r="B55" s="47" t="s">
        <v>157</v>
      </c>
      <c r="C55" s="47" t="s">
        <v>158</v>
      </c>
      <c r="D55" s="47"/>
      <c r="E55" s="47"/>
      <c r="F55" s="47"/>
      <c r="G55" s="47" t="s">
        <v>156</v>
      </c>
      <c r="H55" s="47" t="s">
        <v>153</v>
      </c>
    </row>
    <row r="59" spans="2:8" ht="15">
      <c r="B59" s="135" t="s">
        <v>335</v>
      </c>
      <c r="C59"/>
      <c r="D59"/>
      <c r="E59"/>
    </row>
    <row r="60" spans="2:8" ht="15">
      <c r="B60" s="718" t="s">
        <v>336</v>
      </c>
      <c r="C60" s="718"/>
      <c r="D60" s="718"/>
      <c r="E60" s="718"/>
    </row>
    <row r="61" spans="2:8" ht="15">
      <c r="B61"/>
      <c r="C61"/>
      <c r="D61"/>
      <c r="E61"/>
    </row>
    <row r="62" spans="2:8" ht="15" customHeight="1">
      <c r="B62" s="136" t="s">
        <v>337</v>
      </c>
      <c r="C62" s="136" t="s">
        <v>24</v>
      </c>
      <c r="D62" s="722" t="s">
        <v>338</v>
      </c>
      <c r="E62" s="722"/>
      <c r="F62" s="722"/>
      <c r="G62" s="722"/>
      <c r="H62" s="722"/>
    </row>
    <row r="63" spans="2:8" ht="15">
      <c r="B63" s="137" t="s">
        <v>1008</v>
      </c>
      <c r="C63" s="212" t="s">
        <v>1201</v>
      </c>
      <c r="D63" s="721" t="s">
        <v>340</v>
      </c>
      <c r="E63" s="721"/>
      <c r="F63" s="721"/>
      <c r="G63" s="721"/>
      <c r="H63" s="721"/>
    </row>
    <row r="64" spans="2:8" ht="15">
      <c r="B64" s="137" t="s">
        <v>320</v>
      </c>
      <c r="C64" s="137" t="s">
        <v>339</v>
      </c>
      <c r="D64" s="721" t="s">
        <v>340</v>
      </c>
      <c r="E64" s="721"/>
      <c r="F64" s="721"/>
      <c r="G64" s="721"/>
      <c r="H64" s="721"/>
    </row>
    <row r="65" spans="2:8" ht="15">
      <c r="B65" s="137" t="s">
        <v>341</v>
      </c>
      <c r="C65" s="137" t="s">
        <v>342</v>
      </c>
      <c r="D65" s="721" t="s">
        <v>340</v>
      </c>
      <c r="E65" s="721"/>
      <c r="F65" s="721"/>
      <c r="G65" s="721"/>
      <c r="H65" s="721"/>
    </row>
    <row r="66" spans="2:8" ht="15">
      <c r="B66" s="137" t="s">
        <v>343</v>
      </c>
      <c r="C66" s="137" t="s">
        <v>342</v>
      </c>
      <c r="D66" s="721" t="s">
        <v>340</v>
      </c>
      <c r="E66" s="721"/>
      <c r="F66" s="721"/>
      <c r="G66" s="721"/>
      <c r="H66" s="721"/>
    </row>
    <row r="67" spans="2:8" ht="222" customHeight="1">
      <c r="B67" s="138" t="s">
        <v>2496</v>
      </c>
      <c r="C67" s="137" t="s">
        <v>5020</v>
      </c>
      <c r="D67" s="720" t="s">
        <v>5736</v>
      </c>
      <c r="E67" s="720"/>
      <c r="F67" s="720"/>
      <c r="G67" s="720"/>
      <c r="H67" s="720"/>
    </row>
    <row r="68" spans="2:8" ht="98.25" customHeight="1">
      <c r="B68" s="138" t="s">
        <v>2495</v>
      </c>
      <c r="C68" s="137" t="s">
        <v>504</v>
      </c>
      <c r="D68" s="720" t="s">
        <v>5737</v>
      </c>
      <c r="E68" s="720"/>
      <c r="F68" s="720"/>
      <c r="G68" s="720"/>
      <c r="H68" s="720"/>
    </row>
    <row r="70" spans="2:8">
      <c r="B70" s="135" t="s">
        <v>5030</v>
      </c>
      <c r="C70" s="330"/>
      <c r="D70" s="330"/>
      <c r="E70" s="330"/>
      <c r="F70" s="330"/>
    </row>
    <row r="71" spans="2:8" ht="197.25" customHeight="1">
      <c r="B71" s="719" t="s">
        <v>6381</v>
      </c>
      <c r="C71" s="719"/>
      <c r="D71" s="719"/>
      <c r="E71" s="719"/>
      <c r="F71" s="719"/>
    </row>
    <row r="72" spans="2:8">
      <c r="B72" s="330"/>
      <c r="C72" s="330"/>
      <c r="D72" s="330"/>
      <c r="E72" s="330"/>
      <c r="F72" s="330"/>
    </row>
    <row r="73" spans="2:8">
      <c r="B73" s="331" t="s">
        <v>5031</v>
      </c>
      <c r="C73" s="331" t="s">
        <v>5032</v>
      </c>
      <c r="D73" s="330"/>
      <c r="E73" s="330"/>
      <c r="F73" s="330"/>
    </row>
    <row r="74" spans="2:8">
      <c r="B74" s="331" t="s">
        <v>5033</v>
      </c>
      <c r="C74" s="331" t="s">
        <v>5034</v>
      </c>
      <c r="D74" s="330"/>
      <c r="E74" s="330"/>
      <c r="F74" s="330"/>
    </row>
    <row r="75" spans="2:8">
      <c r="B75" s="331" t="s">
        <v>5035</v>
      </c>
      <c r="C75" s="331" t="s">
        <v>5036</v>
      </c>
      <c r="D75" s="330"/>
      <c r="E75" s="330"/>
      <c r="F75" s="330"/>
    </row>
    <row r="76" spans="2:8">
      <c r="B76" s="332" t="s">
        <v>509</v>
      </c>
      <c r="C76" s="331" t="s">
        <v>5037</v>
      </c>
      <c r="D76" s="330"/>
      <c r="E76" s="330"/>
      <c r="F76" s="330"/>
    </row>
    <row r="77" spans="2:8">
      <c r="B77" s="331" t="s">
        <v>5038</v>
      </c>
      <c r="C77" s="331" t="s">
        <v>5039</v>
      </c>
      <c r="D77" s="330"/>
      <c r="E77" s="330"/>
      <c r="F77" s="330"/>
    </row>
    <row r="80" spans="2:8" ht="400.35" customHeight="1">
      <c r="B80" s="714" t="s">
        <v>6083</v>
      </c>
      <c r="C80" s="714"/>
      <c r="D80" s="714"/>
      <c r="E80" s="714"/>
      <c r="F80" s="714"/>
    </row>
    <row r="81" spans="1:6" ht="8.25" customHeight="1">
      <c r="B81" s="714"/>
      <c r="C81" s="714"/>
      <c r="D81" s="714"/>
      <c r="E81" s="714"/>
      <c r="F81" s="714"/>
    </row>
    <row r="83" spans="1:6">
      <c r="B83" s="427" t="s">
        <v>5983</v>
      </c>
      <c r="C83" s="422"/>
    </row>
    <row r="84" spans="1:6" ht="15" customHeight="1">
      <c r="B84" s="426" t="s">
        <v>5984</v>
      </c>
      <c r="C84" s="423"/>
    </row>
    <row r="85" spans="1:6" ht="18.75" customHeight="1">
      <c r="A85" s="424">
        <v>1</v>
      </c>
      <c r="B85" s="724" t="s">
        <v>5985</v>
      </c>
      <c r="C85" s="724"/>
    </row>
    <row r="86" spans="1:6" ht="18" customHeight="1">
      <c r="A86" s="424">
        <v>2</v>
      </c>
      <c r="B86" s="724" t="s">
        <v>5986</v>
      </c>
      <c r="C86" s="724"/>
    </row>
    <row r="87" spans="1:6" ht="18.75" customHeight="1">
      <c r="A87" s="424">
        <v>3</v>
      </c>
      <c r="B87" s="724" t="s">
        <v>5987</v>
      </c>
      <c r="C87" s="724"/>
    </row>
    <row r="88" spans="1:6" ht="17.25" customHeight="1">
      <c r="A88" s="424">
        <v>4</v>
      </c>
      <c r="B88" s="724" t="s">
        <v>1869</v>
      </c>
      <c r="C88" s="724"/>
    </row>
    <row r="89" spans="1:6" ht="18.75" customHeight="1">
      <c r="A89" s="424">
        <v>5</v>
      </c>
      <c r="B89" s="724" t="s">
        <v>5988</v>
      </c>
      <c r="C89" s="724"/>
    </row>
    <row r="90" spans="1:6" ht="30.75" customHeight="1">
      <c r="A90" s="425">
        <v>6</v>
      </c>
      <c r="B90" s="723" t="s">
        <v>5989</v>
      </c>
      <c r="C90" s="723"/>
    </row>
    <row r="91" spans="1:6" ht="17.25" customHeight="1">
      <c r="A91" s="424">
        <v>7</v>
      </c>
      <c r="B91" s="724" t="s">
        <v>4717</v>
      </c>
      <c r="C91" s="724"/>
    </row>
    <row r="92" spans="1:6" ht="19.5" customHeight="1">
      <c r="A92" s="424">
        <v>8</v>
      </c>
      <c r="B92" s="724" t="s">
        <v>4746</v>
      </c>
      <c r="C92" s="724"/>
    </row>
    <row r="93" spans="1:6" ht="18.75" customHeight="1">
      <c r="A93" s="424">
        <v>9</v>
      </c>
      <c r="B93" s="724" t="s">
        <v>5990</v>
      </c>
      <c r="C93" s="724"/>
    </row>
    <row r="94" spans="1:6" ht="18" customHeight="1">
      <c r="A94" s="424">
        <v>10</v>
      </c>
      <c r="B94" s="724" t="s">
        <v>5991</v>
      </c>
      <c r="C94" s="724"/>
    </row>
    <row r="95" spans="1:6" ht="20.25" customHeight="1">
      <c r="A95" s="424">
        <v>11</v>
      </c>
      <c r="B95" s="723" t="s">
        <v>5992</v>
      </c>
      <c r="C95" s="723"/>
    </row>
  </sheetData>
  <mergeCells count="24">
    <mergeCell ref="B81:F81"/>
    <mergeCell ref="B95:C95"/>
    <mergeCell ref="B90:C90"/>
    <mergeCell ref="B91:C91"/>
    <mergeCell ref="B92:C92"/>
    <mergeCell ref="B93:C93"/>
    <mergeCell ref="B94:C94"/>
    <mergeCell ref="B85:C85"/>
    <mergeCell ref="B86:C86"/>
    <mergeCell ref="B87:C87"/>
    <mergeCell ref="B88:C88"/>
    <mergeCell ref="B89:C89"/>
    <mergeCell ref="B80:F80"/>
    <mergeCell ref="B1:H1"/>
    <mergeCell ref="B2:H2"/>
    <mergeCell ref="B60:E60"/>
    <mergeCell ref="B71:F71"/>
    <mergeCell ref="D68:H68"/>
    <mergeCell ref="D67:H67"/>
    <mergeCell ref="D66:H66"/>
    <mergeCell ref="D65:H65"/>
    <mergeCell ref="D64:H64"/>
    <mergeCell ref="D63:H63"/>
    <mergeCell ref="D62:H62"/>
  </mergeCells>
  <pageMargins left="0.70866141732283472" right="0.70866141732283472" top="0.74803149606299213" bottom="0.74803149606299213" header="0.31496062992125984" footer="0.31496062992125984"/>
  <pageSetup paperSize="9" scale="3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4C44-D71D-480F-B01E-50D6221B4A84}">
  <sheetPr codeName="Sheet40"/>
  <dimension ref="A1:H841"/>
  <sheetViews>
    <sheetView zoomScaleNormal="100" workbookViewId="0">
      <pane ySplit="1" topLeftCell="A2" activePane="bottomLeft" state="frozen"/>
      <selection pane="bottomLeft" activeCell="A2" sqref="A2"/>
    </sheetView>
  </sheetViews>
  <sheetFormatPr defaultColWidth="8.88671875" defaultRowHeight="15"/>
  <cols>
    <col min="1" max="4" width="8.88671875" style="239"/>
    <col min="5" max="5" width="85.88671875" style="240" customWidth="1"/>
    <col min="6" max="7" width="8.88671875" style="239"/>
    <col min="8" max="8" width="10.6640625" style="239" customWidth="1"/>
  </cols>
  <sheetData>
    <row r="1" spans="1:8" ht="51" customHeight="1">
      <c r="A1" s="85" t="s">
        <v>2538</v>
      </c>
      <c r="B1" s="85" t="s">
        <v>2539</v>
      </c>
      <c r="C1" s="85" t="s">
        <v>2540</v>
      </c>
      <c r="D1" s="85" t="s">
        <v>2541</v>
      </c>
      <c r="E1" s="85" t="s">
        <v>2542</v>
      </c>
      <c r="F1" s="85" t="s">
        <v>2543</v>
      </c>
      <c r="G1" s="85" t="s">
        <v>2544</v>
      </c>
      <c r="H1" s="85" t="s">
        <v>2739</v>
      </c>
    </row>
    <row r="2" spans="1:8">
      <c r="A2" s="239" t="s">
        <v>2051</v>
      </c>
      <c r="B2" s="239" t="s">
        <v>2730</v>
      </c>
      <c r="C2" s="248" t="str">
        <f>LEFT(E2,8)</f>
        <v>M0000101</v>
      </c>
      <c r="D2" s="248" t="str">
        <f>IF(F2=1,"Rejection",IF(G2=1,"Warning","?"))</f>
        <v>Rejection</v>
      </c>
      <c r="E2" s="240" t="s">
        <v>2767</v>
      </c>
      <c r="F2" s="248">
        <f>(LEN(E2)-LEN(SUBSTITUTE(E2,"rejected","")))/8</f>
        <v>1</v>
      </c>
      <c r="G2" s="248">
        <f>(LEN(E2)-LEN(SUBSTITUTE(E2,"Warning","")))/7</f>
        <v>0</v>
      </c>
      <c r="H2" s="248">
        <f t="shared" ref="H2:H65" si="0">COUNTIF($C$2:$C$1186,C2)</f>
        <v>1</v>
      </c>
    </row>
    <row r="3" spans="1:8">
      <c r="A3" s="239" t="s">
        <v>2051</v>
      </c>
      <c r="B3" s="239" t="s">
        <v>2730</v>
      </c>
      <c r="C3" s="248" t="str">
        <f>LEFT(E3,8)</f>
        <v>M0000102</v>
      </c>
      <c r="D3" s="248" t="str">
        <f>IF(F3=1,"Rejection",IF(G3=1,"Warning","?"))</f>
        <v>Rejection</v>
      </c>
      <c r="E3" s="240" t="s">
        <v>2766</v>
      </c>
      <c r="F3" s="248">
        <f>(LEN(E3)-LEN(SUBSTITUTE(E3,"rejected","")))/8</f>
        <v>1</v>
      </c>
      <c r="G3" s="248">
        <f>(LEN(E3)-LEN(SUBSTITUTE(E3,"Warning","")))/7</f>
        <v>0</v>
      </c>
      <c r="H3" s="248">
        <f t="shared" si="0"/>
        <v>1</v>
      </c>
    </row>
    <row r="4" spans="1:8" ht="30">
      <c r="A4" s="239" t="s">
        <v>2051</v>
      </c>
      <c r="B4" s="239" t="s">
        <v>2730</v>
      </c>
      <c r="C4" s="248" t="str">
        <f>LEFT(E4,8)</f>
        <v>M0000103</v>
      </c>
      <c r="D4" s="248" t="str">
        <f>IF(F4=1,"Rejection",IF(G4=1,"Warning","?"))</f>
        <v>Rejection</v>
      </c>
      <c r="E4" s="240" t="s">
        <v>2936</v>
      </c>
      <c r="F4" s="248">
        <f>(LEN(E4)-LEN(SUBSTITUTE(E4,"rejected","")))/8</f>
        <v>1</v>
      </c>
      <c r="G4" s="248">
        <f>(LEN(E4)-LEN(SUBSTITUTE(E4,"Warning","")))/7</f>
        <v>0</v>
      </c>
      <c r="H4" s="248">
        <f t="shared" si="0"/>
        <v>1</v>
      </c>
    </row>
    <row r="5" spans="1:8">
      <c r="A5" s="239" t="s">
        <v>2052</v>
      </c>
      <c r="B5" s="239" t="s">
        <v>2730</v>
      </c>
      <c r="C5" s="248" t="str">
        <f t="shared" ref="C5:C178" si="1">LEFT(E5,8)</f>
        <v>M0000201</v>
      </c>
      <c r="D5" s="248" t="str">
        <f t="shared" ref="D5:D178" si="2">IF(F5=1,"Rejection",IF(G5=1,"Warning","?"))</f>
        <v>Rejection</v>
      </c>
      <c r="E5" s="240" t="s">
        <v>2731</v>
      </c>
      <c r="F5" s="248">
        <f t="shared" ref="F5:F178" si="3">(LEN(E5)-LEN(SUBSTITUTE(E5,"rejected","")))/8</f>
        <v>1</v>
      </c>
      <c r="G5" s="248">
        <f t="shared" ref="G5:G178" si="4">(LEN(E5)-LEN(SUBSTITUTE(E5,"Warning","")))/7</f>
        <v>0</v>
      </c>
      <c r="H5" s="248">
        <f t="shared" si="0"/>
        <v>1</v>
      </c>
    </row>
    <row r="6" spans="1:8" ht="30">
      <c r="A6" s="239" t="s">
        <v>2052</v>
      </c>
      <c r="B6" s="239" t="s">
        <v>2730</v>
      </c>
      <c r="C6" s="248" t="str">
        <f t="shared" si="1"/>
        <v>M0000202</v>
      </c>
      <c r="D6" s="248" t="str">
        <f t="shared" si="2"/>
        <v>Rejection</v>
      </c>
      <c r="E6" s="240" t="s">
        <v>2765</v>
      </c>
      <c r="F6" s="248">
        <f t="shared" si="3"/>
        <v>1</v>
      </c>
      <c r="G6" s="248">
        <f t="shared" si="4"/>
        <v>0</v>
      </c>
      <c r="H6" s="248">
        <f t="shared" si="0"/>
        <v>1</v>
      </c>
    </row>
    <row r="7" spans="1:8" ht="30">
      <c r="A7" s="239" t="s">
        <v>2053</v>
      </c>
      <c r="B7" s="239" t="s">
        <v>2730</v>
      </c>
      <c r="C7" s="248" t="str">
        <f t="shared" si="1"/>
        <v>M0000301</v>
      </c>
      <c r="D7" s="248" t="str">
        <f t="shared" si="2"/>
        <v>Rejection</v>
      </c>
      <c r="E7" s="240" t="s">
        <v>2764</v>
      </c>
      <c r="F7" s="248">
        <f t="shared" si="3"/>
        <v>1</v>
      </c>
      <c r="G7" s="248">
        <f t="shared" si="4"/>
        <v>0</v>
      </c>
      <c r="H7" s="248">
        <f t="shared" si="0"/>
        <v>1</v>
      </c>
    </row>
    <row r="8" spans="1:8" ht="30">
      <c r="A8" s="239" t="s">
        <v>2053</v>
      </c>
      <c r="B8" s="239" t="s">
        <v>2730</v>
      </c>
      <c r="C8" s="248" t="str">
        <f t="shared" si="1"/>
        <v>M0000302</v>
      </c>
      <c r="D8" s="248" t="str">
        <f t="shared" si="2"/>
        <v>Rejection</v>
      </c>
      <c r="E8" s="240" t="s">
        <v>2763</v>
      </c>
      <c r="F8" s="248">
        <f t="shared" si="3"/>
        <v>1</v>
      </c>
      <c r="G8" s="248">
        <f t="shared" si="4"/>
        <v>0</v>
      </c>
      <c r="H8" s="248">
        <f t="shared" si="0"/>
        <v>1</v>
      </c>
    </row>
    <row r="9" spans="1:8" ht="30">
      <c r="A9" s="239" t="s">
        <v>2053</v>
      </c>
      <c r="B9" s="239" t="s">
        <v>2730</v>
      </c>
      <c r="C9" s="248" t="str">
        <f t="shared" si="1"/>
        <v>M0000303</v>
      </c>
      <c r="D9" s="248" t="str">
        <f t="shared" si="2"/>
        <v>Rejection</v>
      </c>
      <c r="E9" s="240" t="s">
        <v>5048</v>
      </c>
      <c r="F9" s="248">
        <f t="shared" si="3"/>
        <v>1</v>
      </c>
      <c r="G9" s="248">
        <f t="shared" si="4"/>
        <v>0</v>
      </c>
      <c r="H9" s="248">
        <f t="shared" si="0"/>
        <v>1</v>
      </c>
    </row>
    <row r="10" spans="1:8">
      <c r="A10" s="239" t="s">
        <v>2054</v>
      </c>
      <c r="B10" s="239" t="s">
        <v>2730</v>
      </c>
      <c r="C10" s="248" t="str">
        <f t="shared" si="1"/>
        <v>M0000401</v>
      </c>
      <c r="D10" s="248" t="str">
        <f t="shared" si="2"/>
        <v>Rejection</v>
      </c>
      <c r="E10" s="240" t="s">
        <v>2762</v>
      </c>
      <c r="F10" s="248">
        <f t="shared" si="3"/>
        <v>1</v>
      </c>
      <c r="G10" s="248">
        <f t="shared" si="4"/>
        <v>0</v>
      </c>
      <c r="H10" s="248">
        <f t="shared" si="0"/>
        <v>1</v>
      </c>
    </row>
    <row r="11" spans="1:8">
      <c r="A11" s="239" t="s">
        <v>2054</v>
      </c>
      <c r="B11" s="239" t="s">
        <v>2730</v>
      </c>
      <c r="C11" s="248" t="str">
        <f t="shared" si="1"/>
        <v>M0000402</v>
      </c>
      <c r="D11" s="248" t="str">
        <f t="shared" si="2"/>
        <v>Rejection</v>
      </c>
      <c r="E11" s="240" t="s">
        <v>2761</v>
      </c>
      <c r="F11" s="248">
        <f t="shared" si="3"/>
        <v>1</v>
      </c>
      <c r="G11" s="248">
        <f t="shared" si="4"/>
        <v>0</v>
      </c>
      <c r="H11" s="248">
        <f t="shared" si="0"/>
        <v>1</v>
      </c>
    </row>
    <row r="12" spans="1:8">
      <c r="A12" s="239" t="s">
        <v>2055</v>
      </c>
      <c r="B12" s="239" t="s">
        <v>2730</v>
      </c>
      <c r="C12" s="248" t="str">
        <f t="shared" si="1"/>
        <v>M0000501</v>
      </c>
      <c r="D12" s="248" t="str">
        <f t="shared" si="2"/>
        <v>Rejection</v>
      </c>
      <c r="E12" s="240" t="s">
        <v>2760</v>
      </c>
      <c r="F12" s="248">
        <f t="shared" si="3"/>
        <v>1</v>
      </c>
      <c r="G12" s="248">
        <f t="shared" si="4"/>
        <v>0</v>
      </c>
      <c r="H12" s="248">
        <f t="shared" si="0"/>
        <v>1</v>
      </c>
    </row>
    <row r="13" spans="1:8">
      <c r="A13" s="239" t="s">
        <v>2055</v>
      </c>
      <c r="B13" s="239" t="s">
        <v>2730</v>
      </c>
      <c r="C13" s="248" t="str">
        <f t="shared" si="1"/>
        <v>M0000502</v>
      </c>
      <c r="D13" s="248" t="str">
        <f t="shared" si="2"/>
        <v>Rejection</v>
      </c>
      <c r="E13" s="240" t="s">
        <v>2759</v>
      </c>
      <c r="F13" s="248">
        <f t="shared" si="3"/>
        <v>1</v>
      </c>
      <c r="G13" s="248">
        <f t="shared" si="4"/>
        <v>0</v>
      </c>
      <c r="H13" s="248">
        <f t="shared" si="0"/>
        <v>1</v>
      </c>
    </row>
    <row r="14" spans="1:8" ht="30">
      <c r="A14" s="239" t="s">
        <v>2055</v>
      </c>
      <c r="B14" s="239" t="s">
        <v>2730</v>
      </c>
      <c r="C14" s="248" t="str">
        <f t="shared" si="1"/>
        <v>M0000503</v>
      </c>
      <c r="D14" s="248" t="str">
        <f t="shared" si="2"/>
        <v>Rejection</v>
      </c>
      <c r="E14" s="240" t="s">
        <v>2937</v>
      </c>
      <c r="F14" s="248">
        <f t="shared" si="3"/>
        <v>1</v>
      </c>
      <c r="G14" s="248">
        <f t="shared" si="4"/>
        <v>0</v>
      </c>
      <c r="H14" s="248">
        <f t="shared" si="0"/>
        <v>1</v>
      </c>
    </row>
    <row r="15" spans="1:8">
      <c r="A15" s="239" t="s">
        <v>2056</v>
      </c>
      <c r="B15" s="239" t="s">
        <v>2730</v>
      </c>
      <c r="C15" s="248" t="str">
        <f t="shared" si="1"/>
        <v>M0000601</v>
      </c>
      <c r="D15" s="248" t="str">
        <f t="shared" si="2"/>
        <v>Rejection</v>
      </c>
      <c r="E15" s="240" t="s">
        <v>2758</v>
      </c>
      <c r="F15" s="248">
        <f t="shared" si="3"/>
        <v>1</v>
      </c>
      <c r="G15" s="248">
        <f t="shared" si="4"/>
        <v>0</v>
      </c>
      <c r="H15" s="248">
        <f t="shared" si="0"/>
        <v>1</v>
      </c>
    </row>
    <row r="16" spans="1:8">
      <c r="A16" s="239" t="s">
        <v>2056</v>
      </c>
      <c r="B16" s="239" t="s">
        <v>2730</v>
      </c>
      <c r="C16" s="248" t="str">
        <f t="shared" si="1"/>
        <v>M0000602</v>
      </c>
      <c r="D16" s="248" t="str">
        <f t="shared" si="2"/>
        <v>Rejection</v>
      </c>
      <c r="E16" s="240" t="s">
        <v>2757</v>
      </c>
      <c r="F16" s="248">
        <f t="shared" si="3"/>
        <v>1</v>
      </c>
      <c r="G16" s="248">
        <f t="shared" si="4"/>
        <v>0</v>
      </c>
      <c r="H16" s="248">
        <f t="shared" si="0"/>
        <v>1</v>
      </c>
    </row>
    <row r="17" spans="1:8" ht="30">
      <c r="A17" s="239" t="s">
        <v>2056</v>
      </c>
      <c r="B17" s="239" t="s">
        <v>2730</v>
      </c>
      <c r="C17" s="248" t="str">
        <f t="shared" si="1"/>
        <v>M0000603</v>
      </c>
      <c r="D17" s="248" t="str">
        <f t="shared" si="2"/>
        <v>Rejection</v>
      </c>
      <c r="E17" s="240" t="s">
        <v>2756</v>
      </c>
      <c r="F17" s="248">
        <f t="shared" si="3"/>
        <v>1</v>
      </c>
      <c r="G17" s="248">
        <f t="shared" si="4"/>
        <v>0</v>
      </c>
      <c r="H17" s="248">
        <f t="shared" si="0"/>
        <v>1</v>
      </c>
    </row>
    <row r="18" spans="1:8">
      <c r="A18" s="239" t="s">
        <v>2057</v>
      </c>
      <c r="B18" s="239" t="s">
        <v>2730</v>
      </c>
      <c r="C18" s="248" t="str">
        <f t="shared" si="1"/>
        <v>M0000701</v>
      </c>
      <c r="D18" s="248" t="str">
        <f t="shared" si="2"/>
        <v>Rejection</v>
      </c>
      <c r="E18" s="240" t="s">
        <v>2755</v>
      </c>
      <c r="F18" s="248">
        <f t="shared" si="3"/>
        <v>1</v>
      </c>
      <c r="G18" s="248">
        <f t="shared" si="4"/>
        <v>0</v>
      </c>
      <c r="H18" s="248">
        <f t="shared" si="0"/>
        <v>1</v>
      </c>
    </row>
    <row r="19" spans="1:8">
      <c r="A19" s="239" t="s">
        <v>2057</v>
      </c>
      <c r="B19" s="239" t="s">
        <v>2730</v>
      </c>
      <c r="C19" s="248" t="str">
        <f t="shared" si="1"/>
        <v>M0000702</v>
      </c>
      <c r="D19" s="248" t="str">
        <f t="shared" si="2"/>
        <v>Rejection</v>
      </c>
      <c r="E19" s="240" t="s">
        <v>2754</v>
      </c>
      <c r="F19" s="248">
        <f t="shared" si="3"/>
        <v>1</v>
      </c>
      <c r="G19" s="248">
        <f t="shared" si="4"/>
        <v>0</v>
      </c>
      <c r="H19" s="248">
        <f t="shared" si="0"/>
        <v>1</v>
      </c>
    </row>
    <row r="20" spans="1:8" ht="30">
      <c r="A20" s="239" t="s">
        <v>2057</v>
      </c>
      <c r="B20" s="239" t="s">
        <v>2730</v>
      </c>
      <c r="C20" s="248" t="str">
        <f t="shared" si="1"/>
        <v>M0000703</v>
      </c>
      <c r="D20" s="248" t="str">
        <f t="shared" si="2"/>
        <v>Rejection</v>
      </c>
      <c r="E20" s="240" t="s">
        <v>2837</v>
      </c>
      <c r="F20" s="248">
        <f t="shared" si="3"/>
        <v>1</v>
      </c>
      <c r="G20" s="248">
        <f t="shared" si="4"/>
        <v>0</v>
      </c>
      <c r="H20" s="248">
        <f t="shared" si="0"/>
        <v>1</v>
      </c>
    </row>
    <row r="21" spans="1:8" ht="30">
      <c r="A21" s="239" t="s">
        <v>2057</v>
      </c>
      <c r="B21" s="239" t="s">
        <v>2730</v>
      </c>
      <c r="C21" s="248" t="str">
        <f t="shared" si="1"/>
        <v>M0000704</v>
      </c>
      <c r="D21" s="248" t="str">
        <f t="shared" si="2"/>
        <v>Rejection</v>
      </c>
      <c r="E21" s="240" t="s">
        <v>2839</v>
      </c>
      <c r="F21" s="248">
        <f t="shared" si="3"/>
        <v>1</v>
      </c>
      <c r="G21" s="248">
        <f t="shared" si="4"/>
        <v>0</v>
      </c>
      <c r="H21" s="248">
        <f t="shared" si="0"/>
        <v>1</v>
      </c>
    </row>
    <row r="22" spans="1:8">
      <c r="A22" s="239" t="s">
        <v>2057</v>
      </c>
      <c r="B22" s="239" t="s">
        <v>2730</v>
      </c>
      <c r="C22" s="248" t="str">
        <f t="shared" si="1"/>
        <v>M0000705</v>
      </c>
      <c r="D22" s="248" t="str">
        <f t="shared" si="2"/>
        <v>Warning</v>
      </c>
      <c r="E22" s="240" t="s">
        <v>2838</v>
      </c>
      <c r="F22" s="248">
        <f t="shared" si="3"/>
        <v>0</v>
      </c>
      <c r="G22" s="248">
        <f t="shared" si="4"/>
        <v>1</v>
      </c>
      <c r="H22" s="248">
        <f t="shared" si="0"/>
        <v>1</v>
      </c>
    </row>
    <row r="23" spans="1:8">
      <c r="A23" s="239" t="s">
        <v>2058</v>
      </c>
      <c r="B23" s="239" t="s">
        <v>2730</v>
      </c>
      <c r="C23" s="248" t="str">
        <f t="shared" si="1"/>
        <v>M0000801</v>
      </c>
      <c r="D23" s="248" t="str">
        <f t="shared" si="2"/>
        <v>Rejection</v>
      </c>
      <c r="E23" s="240" t="s">
        <v>2753</v>
      </c>
      <c r="F23" s="248">
        <f t="shared" si="3"/>
        <v>1</v>
      </c>
      <c r="G23" s="248">
        <f t="shared" si="4"/>
        <v>0</v>
      </c>
      <c r="H23" s="248">
        <f t="shared" si="0"/>
        <v>1</v>
      </c>
    </row>
    <row r="24" spans="1:8">
      <c r="A24" s="239" t="s">
        <v>2058</v>
      </c>
      <c r="B24" s="239" t="s">
        <v>2730</v>
      </c>
      <c r="C24" s="248" t="str">
        <f t="shared" si="1"/>
        <v>M0000802</v>
      </c>
      <c r="D24" s="248" t="str">
        <f t="shared" si="2"/>
        <v>Rejection</v>
      </c>
      <c r="E24" s="240" t="s">
        <v>2752</v>
      </c>
      <c r="F24" s="248">
        <f t="shared" si="3"/>
        <v>1</v>
      </c>
      <c r="G24" s="248">
        <f t="shared" si="4"/>
        <v>0</v>
      </c>
      <c r="H24" s="248">
        <f t="shared" si="0"/>
        <v>1</v>
      </c>
    </row>
    <row r="25" spans="1:8" ht="45">
      <c r="A25" s="239" t="s">
        <v>2545</v>
      </c>
      <c r="B25" s="239" t="s">
        <v>16</v>
      </c>
      <c r="C25" s="248" t="str">
        <f t="shared" si="1"/>
        <v xml:space="preserve">MSD0011 </v>
      </c>
      <c r="D25" s="248" t="str">
        <f t="shared" si="2"/>
        <v>Rejection</v>
      </c>
      <c r="E25" s="240" t="s">
        <v>2709</v>
      </c>
      <c r="F25" s="248">
        <f t="shared" si="3"/>
        <v>1</v>
      </c>
      <c r="G25" s="248">
        <f t="shared" si="4"/>
        <v>0</v>
      </c>
      <c r="H25" s="248">
        <f t="shared" si="0"/>
        <v>1</v>
      </c>
    </row>
    <row r="26" spans="1:8" ht="45">
      <c r="A26" s="239" t="s">
        <v>2545</v>
      </c>
      <c r="B26" s="239" t="s">
        <v>16</v>
      </c>
      <c r="C26" s="248" t="str">
        <f t="shared" si="1"/>
        <v xml:space="preserve">MSD0012 </v>
      </c>
      <c r="D26" s="248" t="str">
        <f t="shared" si="2"/>
        <v>Rejection</v>
      </c>
      <c r="E26" s="240" t="s">
        <v>2710</v>
      </c>
      <c r="F26" s="248">
        <f t="shared" si="3"/>
        <v>1</v>
      </c>
      <c r="G26" s="248">
        <f t="shared" si="4"/>
        <v>0</v>
      </c>
      <c r="H26" s="248">
        <f t="shared" si="0"/>
        <v>1</v>
      </c>
    </row>
    <row r="27" spans="1:8" ht="30">
      <c r="A27" s="239" t="s">
        <v>2059</v>
      </c>
      <c r="B27" s="239" t="s">
        <v>2546</v>
      </c>
      <c r="C27" s="248" t="str">
        <f t="shared" si="1"/>
        <v xml:space="preserve">MSDDEF1 </v>
      </c>
      <c r="D27" s="248" t="str">
        <f t="shared" si="2"/>
        <v>Rejection</v>
      </c>
      <c r="E27" s="240" t="s">
        <v>2707</v>
      </c>
      <c r="F27" s="248">
        <f t="shared" si="3"/>
        <v>1</v>
      </c>
      <c r="G27" s="248">
        <f t="shared" si="4"/>
        <v>0</v>
      </c>
      <c r="H27" s="248">
        <f t="shared" si="0"/>
        <v>82</v>
      </c>
    </row>
    <row r="28" spans="1:8" ht="45">
      <c r="A28" s="239" t="s">
        <v>2059</v>
      </c>
      <c r="B28" s="239" t="s">
        <v>2546</v>
      </c>
      <c r="C28" s="248" t="str">
        <f t="shared" si="1"/>
        <v xml:space="preserve">MSDDEF2 </v>
      </c>
      <c r="D28" s="248" t="str">
        <f t="shared" si="2"/>
        <v>Rejection</v>
      </c>
      <c r="E28" s="240" t="s">
        <v>2708</v>
      </c>
      <c r="F28" s="248">
        <f t="shared" si="3"/>
        <v>1</v>
      </c>
      <c r="G28" s="248">
        <f t="shared" si="4"/>
        <v>0</v>
      </c>
      <c r="H28" s="248">
        <f t="shared" si="0"/>
        <v>276</v>
      </c>
    </row>
    <row r="29" spans="1:8" ht="30">
      <c r="A29" s="239" t="s">
        <v>2060</v>
      </c>
      <c r="B29" s="239" t="s">
        <v>2546</v>
      </c>
      <c r="C29" s="248" t="str">
        <f t="shared" si="1"/>
        <v xml:space="preserve">MSDDEF1 </v>
      </c>
      <c r="D29" s="248" t="str">
        <f t="shared" si="2"/>
        <v>Rejection</v>
      </c>
      <c r="E29" s="240" t="s">
        <v>2713</v>
      </c>
      <c r="F29" s="248">
        <f t="shared" si="3"/>
        <v>1</v>
      </c>
      <c r="G29" s="248">
        <f t="shared" si="4"/>
        <v>0</v>
      </c>
      <c r="H29" s="248">
        <f t="shared" si="0"/>
        <v>82</v>
      </c>
    </row>
    <row r="30" spans="1:8" ht="60">
      <c r="A30" s="239" t="s">
        <v>2060</v>
      </c>
      <c r="B30" s="239" t="s">
        <v>2546</v>
      </c>
      <c r="C30" s="248" t="str">
        <f t="shared" si="1"/>
        <v xml:space="preserve">MSDDEF2 </v>
      </c>
      <c r="D30" s="248" t="str">
        <f t="shared" si="2"/>
        <v>Rejection</v>
      </c>
      <c r="E30" s="240" t="s">
        <v>2714</v>
      </c>
      <c r="F30" s="248">
        <f t="shared" si="3"/>
        <v>1</v>
      </c>
      <c r="G30" s="248">
        <f t="shared" si="4"/>
        <v>0</v>
      </c>
      <c r="H30" s="248">
        <f t="shared" si="0"/>
        <v>276</v>
      </c>
    </row>
    <row r="31" spans="1:8" ht="75">
      <c r="A31" s="239" t="s">
        <v>2060</v>
      </c>
      <c r="B31" s="239" t="s">
        <v>2546</v>
      </c>
      <c r="C31" s="248" t="str">
        <f t="shared" si="1"/>
        <v>M0010101</v>
      </c>
      <c r="D31" s="248" t="str">
        <f t="shared" si="2"/>
        <v>Warning</v>
      </c>
      <c r="E31" s="240" t="s">
        <v>2723</v>
      </c>
      <c r="F31" s="248">
        <f t="shared" si="3"/>
        <v>0</v>
      </c>
      <c r="G31" s="248">
        <f t="shared" si="4"/>
        <v>1</v>
      </c>
      <c r="H31" s="248">
        <f t="shared" si="0"/>
        <v>1</v>
      </c>
    </row>
    <row r="32" spans="1:8" ht="60">
      <c r="A32" s="239" t="s">
        <v>2060</v>
      </c>
      <c r="B32" s="239" t="s">
        <v>2546</v>
      </c>
      <c r="C32" s="248" t="str">
        <f t="shared" si="1"/>
        <v>M0010102</v>
      </c>
      <c r="D32" s="248" t="str">
        <f t="shared" si="2"/>
        <v>Warning</v>
      </c>
      <c r="E32" s="240" t="s">
        <v>5052</v>
      </c>
      <c r="F32" s="248">
        <f t="shared" si="3"/>
        <v>0</v>
      </c>
      <c r="G32" s="248">
        <f t="shared" si="4"/>
        <v>1</v>
      </c>
      <c r="H32" s="248">
        <f t="shared" si="0"/>
        <v>1</v>
      </c>
    </row>
    <row r="33" spans="1:8" ht="30">
      <c r="A33" s="239" t="s">
        <v>2061</v>
      </c>
      <c r="B33" s="239" t="s">
        <v>2546</v>
      </c>
      <c r="C33" s="248" t="str">
        <f t="shared" si="1"/>
        <v xml:space="preserve">MSDDEF1 </v>
      </c>
      <c r="D33" s="248" t="str">
        <f t="shared" si="2"/>
        <v>Rejection</v>
      </c>
      <c r="E33" s="240" t="s">
        <v>2715</v>
      </c>
      <c r="F33" s="248">
        <f t="shared" si="3"/>
        <v>1</v>
      </c>
      <c r="G33" s="248">
        <f t="shared" si="4"/>
        <v>0</v>
      </c>
      <c r="H33" s="248">
        <f t="shared" si="0"/>
        <v>82</v>
      </c>
    </row>
    <row r="34" spans="1:8" ht="45">
      <c r="A34" s="239" t="s">
        <v>2061</v>
      </c>
      <c r="B34" s="239" t="s">
        <v>2546</v>
      </c>
      <c r="C34" s="248" t="str">
        <f t="shared" si="1"/>
        <v xml:space="preserve">MSDDEF2 </v>
      </c>
      <c r="D34" s="248" t="str">
        <f t="shared" si="2"/>
        <v>Rejection</v>
      </c>
      <c r="E34" s="240" t="s">
        <v>2711</v>
      </c>
      <c r="F34" s="248">
        <f t="shared" si="3"/>
        <v>1</v>
      </c>
      <c r="G34" s="248">
        <f t="shared" si="4"/>
        <v>0</v>
      </c>
      <c r="H34" s="248">
        <f t="shared" si="0"/>
        <v>276</v>
      </c>
    </row>
    <row r="35" spans="1:8" ht="60">
      <c r="A35" s="239" t="s">
        <v>2062</v>
      </c>
      <c r="B35" s="239" t="s">
        <v>2546</v>
      </c>
      <c r="C35" s="248" t="str">
        <f t="shared" si="1"/>
        <v xml:space="preserve">MSDDEF2 </v>
      </c>
      <c r="D35" s="248" t="str">
        <f t="shared" si="2"/>
        <v>Rejection</v>
      </c>
      <c r="E35" s="240" t="s">
        <v>2712</v>
      </c>
      <c r="F35" s="248">
        <f t="shared" si="3"/>
        <v>1</v>
      </c>
      <c r="G35" s="248">
        <f t="shared" si="4"/>
        <v>0</v>
      </c>
      <c r="H35" s="248">
        <f t="shared" si="0"/>
        <v>276</v>
      </c>
    </row>
    <row r="36" spans="1:8" ht="60">
      <c r="A36" s="239" t="s">
        <v>2062</v>
      </c>
      <c r="B36" s="239" t="s">
        <v>2546</v>
      </c>
      <c r="C36" s="248" t="str">
        <f t="shared" si="1"/>
        <v>M0010301</v>
      </c>
      <c r="D36" s="248" t="str">
        <f t="shared" si="2"/>
        <v>Warning</v>
      </c>
      <c r="E36" s="240" t="s">
        <v>5049</v>
      </c>
      <c r="F36" s="248">
        <f t="shared" si="3"/>
        <v>0</v>
      </c>
      <c r="G36" s="248">
        <f t="shared" si="4"/>
        <v>1</v>
      </c>
      <c r="H36" s="248">
        <f t="shared" si="0"/>
        <v>1</v>
      </c>
    </row>
    <row r="37" spans="1:8" ht="30">
      <c r="A37" s="239" t="s">
        <v>2063</v>
      </c>
      <c r="B37" s="239" t="s">
        <v>2546</v>
      </c>
      <c r="C37" s="248" t="str">
        <f t="shared" si="1"/>
        <v xml:space="preserve">MSDDEF4 </v>
      </c>
      <c r="D37" s="248" t="str">
        <f t="shared" si="2"/>
        <v>Warning</v>
      </c>
      <c r="E37" s="240" t="s">
        <v>2942</v>
      </c>
      <c r="F37" s="248">
        <f t="shared" si="3"/>
        <v>0</v>
      </c>
      <c r="G37" s="248">
        <f t="shared" si="4"/>
        <v>1</v>
      </c>
      <c r="H37" s="248">
        <f t="shared" si="0"/>
        <v>15</v>
      </c>
    </row>
    <row r="38" spans="1:8" ht="45">
      <c r="A38" s="239" t="s">
        <v>2064</v>
      </c>
      <c r="B38" s="239" t="s">
        <v>2546</v>
      </c>
      <c r="C38" s="248" t="str">
        <f t="shared" si="1"/>
        <v xml:space="preserve">MSDDEF2 </v>
      </c>
      <c r="D38" s="248" t="str">
        <f t="shared" si="2"/>
        <v>Rejection</v>
      </c>
      <c r="E38" s="240" t="s">
        <v>4756</v>
      </c>
      <c r="F38" s="248">
        <f t="shared" si="3"/>
        <v>1</v>
      </c>
      <c r="G38" s="248">
        <f t="shared" si="4"/>
        <v>0</v>
      </c>
      <c r="H38" s="248">
        <f t="shared" si="0"/>
        <v>276</v>
      </c>
    </row>
    <row r="39" spans="1:8" ht="60">
      <c r="A39" s="239" t="s">
        <v>2064</v>
      </c>
      <c r="B39" s="239" t="s">
        <v>2546</v>
      </c>
      <c r="C39" s="248" t="str">
        <f t="shared" si="1"/>
        <v xml:space="preserve">MSDDEF3 </v>
      </c>
      <c r="D39" s="248" t="str">
        <f t="shared" si="2"/>
        <v>Warning</v>
      </c>
      <c r="E39" s="240" t="s">
        <v>2716</v>
      </c>
      <c r="F39" s="248">
        <f t="shared" si="3"/>
        <v>0</v>
      </c>
      <c r="G39" s="248">
        <f t="shared" si="4"/>
        <v>1</v>
      </c>
      <c r="H39" s="248">
        <f t="shared" si="0"/>
        <v>80</v>
      </c>
    </row>
    <row r="40" spans="1:8" ht="75">
      <c r="A40" s="239" t="s">
        <v>2064</v>
      </c>
      <c r="B40" s="239" t="s">
        <v>2546</v>
      </c>
      <c r="C40" s="248" t="str">
        <f t="shared" si="1"/>
        <v>M0010501</v>
      </c>
      <c r="D40" s="248" t="str">
        <f t="shared" si="2"/>
        <v>Warning</v>
      </c>
      <c r="E40" s="240" t="s">
        <v>2726</v>
      </c>
      <c r="F40" s="248">
        <f t="shared" si="3"/>
        <v>0</v>
      </c>
      <c r="G40" s="248">
        <f t="shared" si="4"/>
        <v>1</v>
      </c>
      <c r="H40" s="248">
        <f t="shared" si="0"/>
        <v>1</v>
      </c>
    </row>
    <row r="41" spans="1:8" ht="45">
      <c r="A41" s="239" t="s">
        <v>2064</v>
      </c>
      <c r="B41" s="239" t="s">
        <v>2546</v>
      </c>
      <c r="C41" s="248" t="str">
        <f t="shared" si="1"/>
        <v>M0010502</v>
      </c>
      <c r="D41" s="248" t="str">
        <f t="shared" si="2"/>
        <v>Warning</v>
      </c>
      <c r="E41" s="240" t="s">
        <v>2727</v>
      </c>
      <c r="F41" s="248">
        <f t="shared" si="3"/>
        <v>0</v>
      </c>
      <c r="G41" s="248">
        <f t="shared" si="4"/>
        <v>1</v>
      </c>
      <c r="H41" s="248">
        <f t="shared" si="0"/>
        <v>1</v>
      </c>
    </row>
    <row r="42" spans="1:8" ht="60">
      <c r="A42" s="239" t="s">
        <v>2064</v>
      </c>
      <c r="B42" s="239" t="s">
        <v>2546</v>
      </c>
      <c r="C42" s="248" t="str">
        <f t="shared" si="1"/>
        <v>M0010503</v>
      </c>
      <c r="D42" s="248" t="str">
        <f t="shared" si="2"/>
        <v>Warning</v>
      </c>
      <c r="E42" s="240" t="s">
        <v>2728</v>
      </c>
      <c r="F42" s="248">
        <f t="shared" si="3"/>
        <v>0</v>
      </c>
      <c r="G42" s="248">
        <f t="shared" si="4"/>
        <v>1</v>
      </c>
      <c r="H42" s="248">
        <f t="shared" si="0"/>
        <v>1</v>
      </c>
    </row>
    <row r="43" spans="1:8" ht="30">
      <c r="A43" s="239" t="s">
        <v>2065</v>
      </c>
      <c r="B43" s="239" t="s">
        <v>2546</v>
      </c>
      <c r="C43" s="248" t="str">
        <f t="shared" si="1"/>
        <v xml:space="preserve">MSDDEF4 </v>
      </c>
      <c r="D43" s="248" t="str">
        <f t="shared" si="2"/>
        <v>Warning</v>
      </c>
      <c r="E43" s="240" t="s">
        <v>2717</v>
      </c>
      <c r="F43" s="248">
        <f t="shared" si="3"/>
        <v>0</v>
      </c>
      <c r="G43" s="248">
        <f t="shared" si="4"/>
        <v>1</v>
      </c>
      <c r="H43" s="248">
        <f t="shared" si="0"/>
        <v>15</v>
      </c>
    </row>
    <row r="44" spans="1:8" ht="60">
      <c r="A44" s="239" t="s">
        <v>2065</v>
      </c>
      <c r="B44" s="239" t="s">
        <v>2546</v>
      </c>
      <c r="C44" s="248" t="str">
        <f t="shared" si="1"/>
        <v>M0010601</v>
      </c>
      <c r="D44" s="248" t="str">
        <f t="shared" si="2"/>
        <v>Warning</v>
      </c>
      <c r="E44" s="240" t="s">
        <v>3340</v>
      </c>
      <c r="F44" s="248">
        <f t="shared" si="3"/>
        <v>0</v>
      </c>
      <c r="G44" s="248">
        <f t="shared" si="4"/>
        <v>1</v>
      </c>
      <c r="H44" s="248">
        <f t="shared" si="0"/>
        <v>1</v>
      </c>
    </row>
    <row r="45" spans="1:8" ht="45">
      <c r="A45" s="239" t="s">
        <v>2066</v>
      </c>
      <c r="B45" s="239" t="s">
        <v>2546</v>
      </c>
      <c r="C45" s="248" t="str">
        <f t="shared" si="1"/>
        <v xml:space="preserve">MSDDEF2 </v>
      </c>
      <c r="D45" s="248" t="str">
        <f t="shared" si="2"/>
        <v>Rejection</v>
      </c>
      <c r="E45" s="240" t="s">
        <v>2718</v>
      </c>
      <c r="F45" s="248">
        <f t="shared" si="3"/>
        <v>1</v>
      </c>
      <c r="G45" s="248">
        <f t="shared" si="4"/>
        <v>0</v>
      </c>
      <c r="H45" s="248">
        <f t="shared" si="0"/>
        <v>276</v>
      </c>
    </row>
    <row r="46" spans="1:8" ht="45">
      <c r="A46" s="239" t="s">
        <v>2066</v>
      </c>
      <c r="B46" s="239" t="s">
        <v>2546</v>
      </c>
      <c r="C46" s="248" t="str">
        <f t="shared" si="1"/>
        <v xml:space="preserve">MSDDEF3 </v>
      </c>
      <c r="D46" s="248" t="str">
        <f t="shared" si="2"/>
        <v>Warning</v>
      </c>
      <c r="E46" s="240" t="s">
        <v>2719</v>
      </c>
      <c r="F46" s="248">
        <f t="shared" si="3"/>
        <v>0</v>
      </c>
      <c r="G46" s="248">
        <f t="shared" si="4"/>
        <v>1</v>
      </c>
      <c r="H46" s="248">
        <f t="shared" si="0"/>
        <v>80</v>
      </c>
    </row>
    <row r="47" spans="1:8" ht="30">
      <c r="A47" s="239" t="s">
        <v>2066</v>
      </c>
      <c r="B47" s="239" t="s">
        <v>2546</v>
      </c>
      <c r="C47" s="248" t="str">
        <f t="shared" si="1"/>
        <v xml:space="preserve">MSDDEF4 </v>
      </c>
      <c r="D47" s="248" t="str">
        <f t="shared" si="2"/>
        <v>Warning</v>
      </c>
      <c r="E47" s="240" t="s">
        <v>2720</v>
      </c>
      <c r="F47" s="248">
        <f t="shared" si="3"/>
        <v>0</v>
      </c>
      <c r="G47" s="248">
        <f t="shared" si="4"/>
        <v>1</v>
      </c>
      <c r="H47" s="248">
        <f t="shared" si="0"/>
        <v>15</v>
      </c>
    </row>
    <row r="48" spans="1:8" ht="45">
      <c r="A48" s="239" t="s">
        <v>2067</v>
      </c>
      <c r="B48" s="239" t="s">
        <v>2546</v>
      </c>
      <c r="C48" s="248" t="str">
        <f t="shared" si="1"/>
        <v xml:space="preserve">MSDDEF2 </v>
      </c>
      <c r="D48" s="248" t="str">
        <f t="shared" si="2"/>
        <v>Rejection</v>
      </c>
      <c r="E48" s="240" t="s">
        <v>2721</v>
      </c>
      <c r="F48" s="248">
        <f t="shared" si="3"/>
        <v>1</v>
      </c>
      <c r="G48" s="248">
        <f t="shared" si="4"/>
        <v>0</v>
      </c>
      <c r="H48" s="248">
        <f t="shared" si="0"/>
        <v>276</v>
      </c>
    </row>
    <row r="49" spans="1:8" ht="45">
      <c r="A49" s="239" t="s">
        <v>2067</v>
      </c>
      <c r="B49" s="239" t="s">
        <v>2546</v>
      </c>
      <c r="C49" s="248" t="str">
        <f t="shared" si="1"/>
        <v>M0010801</v>
      </c>
      <c r="D49" s="248" t="str">
        <f t="shared" si="2"/>
        <v>Rejection</v>
      </c>
      <c r="E49" s="240" t="s">
        <v>2946</v>
      </c>
      <c r="F49" s="248">
        <f t="shared" si="3"/>
        <v>1</v>
      </c>
      <c r="G49" s="248">
        <f t="shared" si="4"/>
        <v>0</v>
      </c>
      <c r="H49" s="248">
        <f t="shared" si="0"/>
        <v>1</v>
      </c>
    </row>
    <row r="50" spans="1:8" ht="60">
      <c r="A50" s="239" t="s">
        <v>2067</v>
      </c>
      <c r="B50" s="239" t="s">
        <v>2546</v>
      </c>
      <c r="C50" s="248" t="str">
        <f t="shared" si="1"/>
        <v>M0010803</v>
      </c>
      <c r="D50" s="248" t="str">
        <f t="shared" si="2"/>
        <v>Rejection</v>
      </c>
      <c r="E50" s="240" t="s">
        <v>2943</v>
      </c>
      <c r="F50" s="248">
        <f t="shared" si="3"/>
        <v>1</v>
      </c>
      <c r="G50" s="248">
        <f t="shared" si="4"/>
        <v>0</v>
      </c>
      <c r="H50" s="248">
        <f t="shared" si="0"/>
        <v>1</v>
      </c>
    </row>
    <row r="51" spans="1:8" ht="60">
      <c r="A51" s="239" t="s">
        <v>2067</v>
      </c>
      <c r="B51" s="239" t="s">
        <v>2546</v>
      </c>
      <c r="C51" s="248" t="str">
        <f t="shared" si="1"/>
        <v>M0010804</v>
      </c>
      <c r="D51" s="248" t="str">
        <f t="shared" si="2"/>
        <v>Rejection</v>
      </c>
      <c r="E51" s="240" t="s">
        <v>2944</v>
      </c>
      <c r="F51" s="248">
        <f t="shared" si="3"/>
        <v>1</v>
      </c>
      <c r="G51" s="248">
        <f t="shared" si="4"/>
        <v>0</v>
      </c>
      <c r="H51" s="248">
        <f t="shared" si="0"/>
        <v>1</v>
      </c>
    </row>
    <row r="52" spans="1:8" ht="45">
      <c r="A52" s="239" t="s">
        <v>2067</v>
      </c>
      <c r="B52" s="239" t="s">
        <v>2546</v>
      </c>
      <c r="C52" s="248" t="str">
        <f t="shared" si="1"/>
        <v>M0010805</v>
      </c>
      <c r="D52" s="248" t="str">
        <f t="shared" si="2"/>
        <v>Warning</v>
      </c>
      <c r="E52" s="240" t="s">
        <v>2945</v>
      </c>
      <c r="F52" s="248">
        <f t="shared" si="3"/>
        <v>0</v>
      </c>
      <c r="G52" s="248">
        <f t="shared" si="4"/>
        <v>1</v>
      </c>
      <c r="H52" s="248">
        <f t="shared" si="0"/>
        <v>1</v>
      </c>
    </row>
    <row r="53" spans="1:8" ht="45">
      <c r="A53" s="239" t="s">
        <v>2068</v>
      </c>
      <c r="B53" s="239" t="s">
        <v>2546</v>
      </c>
      <c r="C53" s="248" t="str">
        <f t="shared" si="1"/>
        <v xml:space="preserve">MSDDEF2 </v>
      </c>
      <c r="D53" s="248" t="str">
        <f t="shared" si="2"/>
        <v>Rejection</v>
      </c>
      <c r="E53" s="240" t="s">
        <v>2722</v>
      </c>
      <c r="F53" s="248">
        <f t="shared" si="3"/>
        <v>1</v>
      </c>
      <c r="G53" s="248">
        <f t="shared" si="4"/>
        <v>0</v>
      </c>
      <c r="H53" s="248">
        <f t="shared" si="0"/>
        <v>276</v>
      </c>
    </row>
    <row r="54" spans="1:8" ht="45">
      <c r="A54" s="239" t="s">
        <v>2068</v>
      </c>
      <c r="B54" s="239" t="s">
        <v>2546</v>
      </c>
      <c r="C54" s="248" t="str">
        <f t="shared" si="1"/>
        <v>M0010901</v>
      </c>
      <c r="D54" s="248" t="str">
        <f t="shared" si="2"/>
        <v>Rejection</v>
      </c>
      <c r="E54" s="240" t="s">
        <v>2729</v>
      </c>
      <c r="F54" s="248">
        <f t="shared" si="3"/>
        <v>1</v>
      </c>
      <c r="G54" s="248">
        <f t="shared" si="4"/>
        <v>0</v>
      </c>
      <c r="H54" s="248">
        <f t="shared" si="0"/>
        <v>1</v>
      </c>
    </row>
    <row r="55" spans="1:8" ht="45">
      <c r="A55" s="239" t="s">
        <v>2768</v>
      </c>
      <c r="B55" s="239" t="s">
        <v>16</v>
      </c>
      <c r="C55" s="248" t="str">
        <f t="shared" si="1"/>
        <v xml:space="preserve">MSD0021 </v>
      </c>
      <c r="D55" s="248" t="str">
        <f t="shared" si="2"/>
        <v>Rejection</v>
      </c>
      <c r="E55" s="240" t="s">
        <v>2769</v>
      </c>
      <c r="F55" s="248">
        <f t="shared" si="3"/>
        <v>1</v>
      </c>
      <c r="G55" s="248">
        <f t="shared" si="4"/>
        <v>0</v>
      </c>
      <c r="H55" s="248">
        <f t="shared" si="0"/>
        <v>1</v>
      </c>
    </row>
    <row r="56" spans="1:8" ht="90">
      <c r="A56" s="239" t="s">
        <v>2768</v>
      </c>
      <c r="B56" s="239" t="s">
        <v>16</v>
      </c>
      <c r="C56" s="248" t="str">
        <f t="shared" si="1"/>
        <v xml:space="preserve">MSD0022 </v>
      </c>
      <c r="D56" s="248" t="str">
        <f t="shared" si="2"/>
        <v>Rejection</v>
      </c>
      <c r="E56" s="240" t="s">
        <v>2771</v>
      </c>
      <c r="F56" s="248">
        <f t="shared" si="3"/>
        <v>1</v>
      </c>
      <c r="G56" s="248">
        <f t="shared" si="4"/>
        <v>0</v>
      </c>
      <c r="H56" s="248">
        <f t="shared" si="0"/>
        <v>1</v>
      </c>
    </row>
    <row r="57" spans="1:8" ht="45">
      <c r="A57" s="239" t="s">
        <v>2768</v>
      </c>
      <c r="B57" s="239" t="s">
        <v>16</v>
      </c>
      <c r="C57" s="248" t="str">
        <f t="shared" si="1"/>
        <v xml:space="preserve">MSD0023 </v>
      </c>
      <c r="D57" s="248" t="str">
        <f t="shared" si="2"/>
        <v>Rejection</v>
      </c>
      <c r="E57" s="240" t="s">
        <v>2772</v>
      </c>
      <c r="F57" s="248">
        <f t="shared" si="3"/>
        <v>1</v>
      </c>
      <c r="G57" s="248">
        <f t="shared" si="4"/>
        <v>0</v>
      </c>
      <c r="H57" s="248">
        <f t="shared" si="0"/>
        <v>1</v>
      </c>
    </row>
    <row r="58" spans="1:8" ht="75">
      <c r="A58" s="239" t="s">
        <v>2768</v>
      </c>
      <c r="B58" s="239" t="s">
        <v>16</v>
      </c>
      <c r="C58" s="248" t="str">
        <f t="shared" si="1"/>
        <v xml:space="preserve">MSD0024 </v>
      </c>
      <c r="D58" s="248" t="str">
        <f t="shared" si="2"/>
        <v>Warning</v>
      </c>
      <c r="E58" s="240" t="s">
        <v>2773</v>
      </c>
      <c r="F58" s="248">
        <f t="shared" si="3"/>
        <v>0</v>
      </c>
      <c r="G58" s="248">
        <f t="shared" si="4"/>
        <v>1</v>
      </c>
      <c r="H58" s="248">
        <f t="shared" si="0"/>
        <v>1</v>
      </c>
    </row>
    <row r="59" spans="1:8">
      <c r="A59" s="239" t="s">
        <v>2069</v>
      </c>
      <c r="B59" s="239" t="s">
        <v>2546</v>
      </c>
      <c r="C59" s="248" t="str">
        <f t="shared" si="1"/>
        <v xml:space="preserve">MSDDEF1 </v>
      </c>
      <c r="D59" s="248" t="str">
        <f t="shared" si="2"/>
        <v>Rejection</v>
      </c>
      <c r="E59" s="240" t="s">
        <v>2732</v>
      </c>
      <c r="F59" s="248">
        <f t="shared" si="3"/>
        <v>1</v>
      </c>
      <c r="G59" s="248">
        <f t="shared" si="4"/>
        <v>0</v>
      </c>
      <c r="H59" s="248">
        <f t="shared" si="0"/>
        <v>82</v>
      </c>
    </row>
    <row r="60" spans="1:8" ht="30">
      <c r="A60" s="239" t="s">
        <v>2069</v>
      </c>
      <c r="B60" s="239" t="s">
        <v>2546</v>
      </c>
      <c r="C60" s="248" t="str">
        <f t="shared" si="1"/>
        <v xml:space="preserve">MSDDEF2 </v>
      </c>
      <c r="D60" s="248" t="str">
        <f t="shared" si="2"/>
        <v>Rejection</v>
      </c>
      <c r="E60" s="240" t="s">
        <v>2770</v>
      </c>
      <c r="F60" s="248">
        <f t="shared" si="3"/>
        <v>1</v>
      </c>
      <c r="G60" s="248">
        <f t="shared" si="4"/>
        <v>0</v>
      </c>
      <c r="H60" s="248">
        <f t="shared" si="0"/>
        <v>276</v>
      </c>
    </row>
    <row r="61" spans="1:8" ht="45">
      <c r="A61" s="239" t="s">
        <v>2070</v>
      </c>
      <c r="B61" s="239" t="s">
        <v>2546</v>
      </c>
      <c r="C61" s="248" t="str">
        <f t="shared" si="1"/>
        <v xml:space="preserve">MSDDEF1 </v>
      </c>
      <c r="D61" s="248" t="str">
        <f t="shared" si="2"/>
        <v>Rejection</v>
      </c>
      <c r="E61" s="240" t="s">
        <v>2733</v>
      </c>
      <c r="F61" s="248">
        <f t="shared" si="3"/>
        <v>1</v>
      </c>
      <c r="G61" s="248">
        <f t="shared" si="4"/>
        <v>0</v>
      </c>
      <c r="H61" s="248">
        <f t="shared" si="0"/>
        <v>82</v>
      </c>
    </row>
    <row r="62" spans="1:8" ht="60">
      <c r="A62" s="239" t="s">
        <v>2070</v>
      </c>
      <c r="B62" s="239" t="s">
        <v>2546</v>
      </c>
      <c r="C62" s="248" t="str">
        <f t="shared" si="1"/>
        <v xml:space="preserve">MSDDEF2 </v>
      </c>
      <c r="D62" s="248" t="str">
        <f t="shared" si="2"/>
        <v>Rejection</v>
      </c>
      <c r="E62" s="240" t="s">
        <v>2734</v>
      </c>
      <c r="F62" s="248">
        <f t="shared" si="3"/>
        <v>1</v>
      </c>
      <c r="G62" s="248">
        <f t="shared" si="4"/>
        <v>0</v>
      </c>
      <c r="H62" s="248">
        <f t="shared" si="0"/>
        <v>276</v>
      </c>
    </row>
    <row r="63" spans="1:8" ht="60">
      <c r="A63" s="239" t="s">
        <v>2070</v>
      </c>
      <c r="B63" s="239" t="s">
        <v>2546</v>
      </c>
      <c r="C63" s="248" t="str">
        <f t="shared" si="1"/>
        <v>M0020101</v>
      </c>
      <c r="D63" s="248" t="str">
        <f t="shared" si="2"/>
        <v>Warning</v>
      </c>
      <c r="E63" s="240" t="s">
        <v>2751</v>
      </c>
      <c r="F63" s="248">
        <f t="shared" si="3"/>
        <v>0</v>
      </c>
      <c r="G63" s="248">
        <f t="shared" si="4"/>
        <v>1</v>
      </c>
      <c r="H63" s="248">
        <f t="shared" si="0"/>
        <v>1</v>
      </c>
    </row>
    <row r="64" spans="1:8" ht="45">
      <c r="A64" s="239" t="s">
        <v>2071</v>
      </c>
      <c r="B64" s="239" t="s">
        <v>2546</v>
      </c>
      <c r="C64" s="248" t="str">
        <f t="shared" si="1"/>
        <v xml:space="preserve">MSDDEF2 </v>
      </c>
      <c r="D64" s="248" t="str">
        <f t="shared" si="2"/>
        <v>Rejection</v>
      </c>
      <c r="E64" s="240" t="s">
        <v>2735</v>
      </c>
      <c r="F64" s="248">
        <f t="shared" si="3"/>
        <v>1</v>
      </c>
      <c r="G64" s="248">
        <f t="shared" si="4"/>
        <v>0</v>
      </c>
      <c r="H64" s="248">
        <f t="shared" si="0"/>
        <v>276</v>
      </c>
    </row>
    <row r="65" spans="1:8" ht="60">
      <c r="A65" s="239" t="s">
        <v>2071</v>
      </c>
      <c r="B65" s="239" t="s">
        <v>2546</v>
      </c>
      <c r="C65" s="248" t="str">
        <f t="shared" si="1"/>
        <v>M0020201</v>
      </c>
      <c r="D65" s="248" t="str">
        <f t="shared" si="2"/>
        <v>Rejection</v>
      </c>
      <c r="E65" s="240" t="s">
        <v>2750</v>
      </c>
      <c r="F65" s="248">
        <f t="shared" si="3"/>
        <v>1</v>
      </c>
      <c r="G65" s="248">
        <f t="shared" si="4"/>
        <v>0</v>
      </c>
      <c r="H65" s="248">
        <f t="shared" si="0"/>
        <v>1</v>
      </c>
    </row>
    <row r="66" spans="1:8" ht="75">
      <c r="A66" s="239" t="s">
        <v>2071</v>
      </c>
      <c r="B66" s="239" t="s">
        <v>2546</v>
      </c>
      <c r="C66" s="248" t="str">
        <f t="shared" si="1"/>
        <v>M0020202</v>
      </c>
      <c r="D66" s="248" t="str">
        <f t="shared" si="2"/>
        <v>Rejection</v>
      </c>
      <c r="E66" s="240" t="s">
        <v>2947</v>
      </c>
      <c r="F66" s="248">
        <f t="shared" si="3"/>
        <v>1</v>
      </c>
      <c r="G66" s="248">
        <f t="shared" si="4"/>
        <v>0</v>
      </c>
      <c r="H66" s="248">
        <f t="shared" ref="H66:H130" si="5">COUNTIF($C$2:$C$1186,C66)</f>
        <v>1</v>
      </c>
    </row>
    <row r="67" spans="1:8" ht="45">
      <c r="A67" s="239" t="s">
        <v>2072</v>
      </c>
      <c r="B67" s="239" t="s">
        <v>2546</v>
      </c>
      <c r="C67" s="248" t="str">
        <f t="shared" si="1"/>
        <v xml:space="preserve">MSDDEF2 </v>
      </c>
      <c r="D67" s="248" t="str">
        <f t="shared" si="2"/>
        <v>Rejection</v>
      </c>
      <c r="E67" s="240" t="s">
        <v>2948</v>
      </c>
      <c r="F67" s="248">
        <f t="shared" si="3"/>
        <v>1</v>
      </c>
      <c r="G67" s="248">
        <f t="shared" si="4"/>
        <v>0</v>
      </c>
      <c r="H67" s="248">
        <f t="shared" si="5"/>
        <v>276</v>
      </c>
    </row>
    <row r="68" spans="1:8" ht="45">
      <c r="A68" s="239" t="s">
        <v>2072</v>
      </c>
      <c r="B68" s="239" t="s">
        <v>2546</v>
      </c>
      <c r="C68" s="248" t="str">
        <f t="shared" si="1"/>
        <v>M0020301</v>
      </c>
      <c r="D68" s="248" t="str">
        <f t="shared" si="2"/>
        <v>Rejection</v>
      </c>
      <c r="E68" s="240" t="s">
        <v>2749</v>
      </c>
      <c r="F68" s="248">
        <f t="shared" si="3"/>
        <v>1</v>
      </c>
      <c r="G68" s="248">
        <f t="shared" si="4"/>
        <v>0</v>
      </c>
      <c r="H68" s="248">
        <f t="shared" si="5"/>
        <v>1</v>
      </c>
    </row>
    <row r="69" spans="1:8" ht="45">
      <c r="A69" s="239" t="s">
        <v>2072</v>
      </c>
      <c r="B69" s="239" t="s">
        <v>2546</v>
      </c>
      <c r="C69" s="248" t="str">
        <f t="shared" si="1"/>
        <v>M0020302</v>
      </c>
      <c r="D69" s="248" t="str">
        <f t="shared" si="2"/>
        <v>Warning</v>
      </c>
      <c r="E69" s="240" t="s">
        <v>2748</v>
      </c>
      <c r="F69" s="248">
        <f t="shared" si="3"/>
        <v>0</v>
      </c>
      <c r="G69" s="248">
        <f t="shared" si="4"/>
        <v>1</v>
      </c>
      <c r="H69" s="248">
        <f t="shared" si="5"/>
        <v>1</v>
      </c>
    </row>
    <row r="70" spans="1:8" ht="60">
      <c r="A70" s="239" t="s">
        <v>2072</v>
      </c>
      <c r="B70" s="239" t="s">
        <v>2546</v>
      </c>
      <c r="C70" s="248" t="str">
        <f t="shared" si="1"/>
        <v>M0020303</v>
      </c>
      <c r="D70" s="248" t="str">
        <f t="shared" si="2"/>
        <v>Rejection</v>
      </c>
      <c r="E70" s="240" t="s">
        <v>2949</v>
      </c>
      <c r="F70" s="248">
        <f t="shared" si="3"/>
        <v>1</v>
      </c>
      <c r="G70" s="248">
        <f t="shared" si="4"/>
        <v>0</v>
      </c>
      <c r="H70" s="248">
        <f t="shared" si="5"/>
        <v>1</v>
      </c>
    </row>
    <row r="71" spans="1:8" ht="60">
      <c r="A71" s="239" t="s">
        <v>2073</v>
      </c>
      <c r="B71" s="239" t="s">
        <v>2546</v>
      </c>
      <c r="C71" s="248" t="str">
        <f t="shared" si="1"/>
        <v xml:space="preserve">MSDDEF2 </v>
      </c>
      <c r="D71" s="248" t="str">
        <f t="shared" si="2"/>
        <v>Rejection</v>
      </c>
      <c r="E71" s="240" t="s">
        <v>2736</v>
      </c>
      <c r="F71" s="248">
        <f t="shared" si="3"/>
        <v>1</v>
      </c>
      <c r="G71" s="248">
        <f t="shared" si="4"/>
        <v>0</v>
      </c>
      <c r="H71" s="248">
        <f t="shared" si="5"/>
        <v>276</v>
      </c>
    </row>
    <row r="72" spans="1:8" ht="30">
      <c r="A72" s="239" t="s">
        <v>2073</v>
      </c>
      <c r="B72" s="239" t="s">
        <v>2546</v>
      </c>
      <c r="C72" s="248" t="str">
        <f t="shared" si="1"/>
        <v xml:space="preserve">MSDDEF4 </v>
      </c>
      <c r="D72" s="248" t="str">
        <f t="shared" si="2"/>
        <v>Warning</v>
      </c>
      <c r="E72" s="240" t="s">
        <v>2737</v>
      </c>
      <c r="F72" s="248">
        <f t="shared" si="3"/>
        <v>0</v>
      </c>
      <c r="G72" s="248">
        <f t="shared" si="4"/>
        <v>1</v>
      </c>
      <c r="H72" s="248">
        <f t="shared" si="5"/>
        <v>15</v>
      </c>
    </row>
    <row r="73" spans="1:8" ht="60">
      <c r="A73" s="239" t="s">
        <v>2073</v>
      </c>
      <c r="B73" s="239" t="s">
        <v>2546</v>
      </c>
      <c r="C73" s="248" t="str">
        <f t="shared" si="1"/>
        <v>M0020401</v>
      </c>
      <c r="D73" s="248" t="str">
        <f t="shared" si="2"/>
        <v>Warning</v>
      </c>
      <c r="E73" s="240" t="s">
        <v>2747</v>
      </c>
      <c r="F73" s="248">
        <f t="shared" si="3"/>
        <v>0</v>
      </c>
      <c r="G73" s="248">
        <f t="shared" si="4"/>
        <v>1</v>
      </c>
      <c r="H73" s="248">
        <f t="shared" si="5"/>
        <v>1</v>
      </c>
    </row>
    <row r="74" spans="1:8" ht="45">
      <c r="A74" s="239" t="s">
        <v>2923</v>
      </c>
      <c r="B74" s="239" t="s">
        <v>16</v>
      </c>
      <c r="C74" s="248" t="str">
        <f t="shared" si="1"/>
        <v xml:space="preserve">MSD0031 </v>
      </c>
      <c r="D74" s="248" t="str">
        <f t="shared" si="2"/>
        <v>Rejection</v>
      </c>
      <c r="E74" s="240" t="s">
        <v>2920</v>
      </c>
      <c r="F74" s="248">
        <f t="shared" si="3"/>
        <v>1</v>
      </c>
      <c r="G74" s="248">
        <f t="shared" si="4"/>
        <v>0</v>
      </c>
      <c r="H74" s="248">
        <f t="shared" si="5"/>
        <v>1</v>
      </c>
    </row>
    <row r="75" spans="1:8" ht="90">
      <c r="A75" s="239" t="s">
        <v>2923</v>
      </c>
      <c r="B75" s="239" t="s">
        <v>16</v>
      </c>
      <c r="C75" s="248" t="str">
        <f t="shared" si="1"/>
        <v xml:space="preserve">MSD0032 </v>
      </c>
      <c r="D75" s="248" t="str">
        <f t="shared" si="2"/>
        <v>Rejection</v>
      </c>
      <c r="E75" s="240" t="s">
        <v>2922</v>
      </c>
      <c r="F75" s="248">
        <f t="shared" si="3"/>
        <v>1</v>
      </c>
      <c r="G75" s="248">
        <f t="shared" si="4"/>
        <v>0</v>
      </c>
      <c r="H75" s="248">
        <f t="shared" si="5"/>
        <v>1</v>
      </c>
    </row>
    <row r="76" spans="1:8">
      <c r="A76" s="239" t="s">
        <v>2074</v>
      </c>
      <c r="B76" s="239" t="s">
        <v>2546</v>
      </c>
      <c r="C76" s="248" t="str">
        <f t="shared" si="1"/>
        <v xml:space="preserve">MSDDEF1 </v>
      </c>
      <c r="D76" s="248" t="str">
        <f t="shared" si="2"/>
        <v>Rejection</v>
      </c>
      <c r="E76" s="240" t="s">
        <v>2921</v>
      </c>
      <c r="F76" s="248">
        <f t="shared" si="3"/>
        <v>1</v>
      </c>
      <c r="G76" s="248">
        <f t="shared" si="4"/>
        <v>0</v>
      </c>
      <c r="H76" s="248">
        <f t="shared" si="5"/>
        <v>82</v>
      </c>
    </row>
    <row r="77" spans="1:8" ht="30">
      <c r="A77" s="239" t="s">
        <v>2074</v>
      </c>
      <c r="B77" s="239" t="s">
        <v>2546</v>
      </c>
      <c r="C77" s="248" t="str">
        <f t="shared" si="1"/>
        <v xml:space="preserve">MSDDEF2 </v>
      </c>
      <c r="D77" s="248" t="str">
        <f t="shared" si="2"/>
        <v>Rejection</v>
      </c>
      <c r="E77" s="240" t="s">
        <v>3973</v>
      </c>
      <c r="F77" s="248">
        <f t="shared" si="3"/>
        <v>1</v>
      </c>
      <c r="G77" s="248">
        <f t="shared" si="4"/>
        <v>0</v>
      </c>
      <c r="H77" s="248">
        <f t="shared" si="5"/>
        <v>276</v>
      </c>
    </row>
    <row r="78" spans="1:8" ht="30">
      <c r="A78" s="239" t="s">
        <v>2075</v>
      </c>
      <c r="B78" s="239" t="s">
        <v>2546</v>
      </c>
      <c r="C78" s="248" t="str">
        <f t="shared" si="1"/>
        <v xml:space="preserve">MSDDEF1 </v>
      </c>
      <c r="D78" s="248" t="str">
        <f t="shared" si="2"/>
        <v>Rejection</v>
      </c>
      <c r="E78" s="240" t="s">
        <v>4769</v>
      </c>
      <c r="F78" s="248">
        <f t="shared" si="3"/>
        <v>1</v>
      </c>
      <c r="G78" s="248">
        <f t="shared" si="4"/>
        <v>0</v>
      </c>
      <c r="H78" s="248">
        <f t="shared" si="5"/>
        <v>82</v>
      </c>
    </row>
    <row r="79" spans="1:8" ht="45">
      <c r="A79" s="239" t="s">
        <v>2075</v>
      </c>
      <c r="B79" s="239" t="s">
        <v>2546</v>
      </c>
      <c r="C79" s="248" t="str">
        <f t="shared" si="1"/>
        <v xml:space="preserve">MSDDEF2 </v>
      </c>
      <c r="D79" s="248" t="str">
        <f t="shared" si="2"/>
        <v>Rejection</v>
      </c>
      <c r="E79" s="240" t="s">
        <v>3975</v>
      </c>
      <c r="F79" s="248">
        <f t="shared" si="3"/>
        <v>1</v>
      </c>
      <c r="G79" s="248">
        <f t="shared" si="4"/>
        <v>0</v>
      </c>
      <c r="H79" s="248">
        <f t="shared" si="5"/>
        <v>276</v>
      </c>
    </row>
    <row r="80" spans="1:8" ht="60">
      <c r="A80" s="239" t="s">
        <v>2075</v>
      </c>
      <c r="B80" s="239" t="s">
        <v>2546</v>
      </c>
      <c r="C80" s="248" t="str">
        <f t="shared" si="1"/>
        <v>M0030101</v>
      </c>
      <c r="D80" s="248" t="str">
        <f t="shared" si="2"/>
        <v>Rejection</v>
      </c>
      <c r="E80" s="240" t="s">
        <v>3976</v>
      </c>
      <c r="F80" s="248">
        <f t="shared" si="3"/>
        <v>1</v>
      </c>
      <c r="G80" s="248">
        <f t="shared" si="4"/>
        <v>0</v>
      </c>
      <c r="H80" s="248">
        <f t="shared" si="5"/>
        <v>1</v>
      </c>
    </row>
    <row r="81" spans="1:8" ht="60.75" customHeight="1">
      <c r="A81" s="239" t="s">
        <v>2076</v>
      </c>
      <c r="B81" s="239" t="s">
        <v>2546</v>
      </c>
      <c r="C81" s="248" t="str">
        <f t="shared" si="1"/>
        <v xml:space="preserve">MSDDEF1 </v>
      </c>
      <c r="D81" s="248" t="str">
        <f t="shared" si="2"/>
        <v>Rejection</v>
      </c>
      <c r="E81" s="240" t="s">
        <v>4770</v>
      </c>
      <c r="F81" s="248">
        <f t="shared" si="3"/>
        <v>1</v>
      </c>
      <c r="G81" s="248">
        <f t="shared" si="4"/>
        <v>0</v>
      </c>
      <c r="H81" s="248">
        <f t="shared" si="5"/>
        <v>82</v>
      </c>
    </row>
    <row r="82" spans="1:8" ht="60">
      <c r="A82" s="239" t="s">
        <v>2076</v>
      </c>
      <c r="B82" s="239" t="s">
        <v>2546</v>
      </c>
      <c r="C82" s="248" t="str">
        <f t="shared" si="1"/>
        <v xml:space="preserve">MSDDEF2 </v>
      </c>
      <c r="D82" s="248" t="str">
        <f t="shared" si="2"/>
        <v>Rejection</v>
      </c>
      <c r="E82" s="240" t="s">
        <v>3978</v>
      </c>
      <c r="F82" s="248">
        <f t="shared" si="3"/>
        <v>1</v>
      </c>
      <c r="G82" s="248">
        <f t="shared" si="4"/>
        <v>0</v>
      </c>
      <c r="H82" s="248">
        <f t="shared" si="5"/>
        <v>276</v>
      </c>
    </row>
    <row r="83" spans="1:8" ht="60">
      <c r="A83" s="239" t="s">
        <v>2076</v>
      </c>
      <c r="B83" s="239" t="s">
        <v>2546</v>
      </c>
      <c r="C83" s="248" t="str">
        <f t="shared" si="1"/>
        <v>M0030201</v>
      </c>
      <c r="D83" s="248" t="str">
        <f t="shared" si="2"/>
        <v>Rejection</v>
      </c>
      <c r="E83" s="240" t="s">
        <v>3979</v>
      </c>
      <c r="F83" s="248">
        <f t="shared" si="3"/>
        <v>1</v>
      </c>
      <c r="G83" s="248">
        <f t="shared" si="4"/>
        <v>0</v>
      </c>
      <c r="H83" s="248">
        <f t="shared" si="5"/>
        <v>1</v>
      </c>
    </row>
    <row r="84" spans="1:8" ht="75">
      <c r="A84" s="239" t="s">
        <v>2076</v>
      </c>
      <c r="B84" s="239" t="s">
        <v>2546</v>
      </c>
      <c r="C84" s="248" t="str">
        <f t="shared" si="1"/>
        <v>M0030202</v>
      </c>
      <c r="D84" s="248" t="str">
        <f t="shared" si="2"/>
        <v>Rejection</v>
      </c>
      <c r="E84" s="240" t="s">
        <v>3980</v>
      </c>
      <c r="F84" s="248">
        <f t="shared" si="3"/>
        <v>1</v>
      </c>
      <c r="G84" s="248">
        <f t="shared" si="4"/>
        <v>0</v>
      </c>
      <c r="H84" s="248">
        <f t="shared" si="5"/>
        <v>1</v>
      </c>
    </row>
    <row r="85" spans="1:8" ht="45">
      <c r="A85" s="239" t="s">
        <v>2925</v>
      </c>
      <c r="B85" s="239" t="s">
        <v>16</v>
      </c>
      <c r="C85" s="248" t="str">
        <f t="shared" si="1"/>
        <v xml:space="preserve">MSD0041 </v>
      </c>
      <c r="D85" s="248" t="str">
        <f t="shared" si="2"/>
        <v>Rejection</v>
      </c>
      <c r="E85" s="240" t="s">
        <v>2927</v>
      </c>
      <c r="F85" s="248">
        <f t="shared" si="3"/>
        <v>1</v>
      </c>
      <c r="G85" s="248">
        <f t="shared" si="4"/>
        <v>0</v>
      </c>
      <c r="H85" s="248">
        <f t="shared" si="5"/>
        <v>1</v>
      </c>
    </row>
    <row r="86" spans="1:8" ht="90">
      <c r="A86" s="239" t="s">
        <v>2925</v>
      </c>
      <c r="B86" s="239" t="s">
        <v>16</v>
      </c>
      <c r="C86" s="248" t="str">
        <f t="shared" si="1"/>
        <v xml:space="preserve">MSD0042 </v>
      </c>
      <c r="D86" s="248" t="str">
        <f t="shared" si="2"/>
        <v>Rejection</v>
      </c>
      <c r="E86" s="240" t="s">
        <v>3981</v>
      </c>
      <c r="F86" s="248">
        <f t="shared" si="3"/>
        <v>1</v>
      </c>
      <c r="G86" s="248">
        <f t="shared" si="4"/>
        <v>0</v>
      </c>
      <c r="H86" s="248">
        <f t="shared" si="5"/>
        <v>1</v>
      </c>
    </row>
    <row r="87" spans="1:8">
      <c r="A87" s="239" t="s">
        <v>2077</v>
      </c>
      <c r="B87" s="239" t="s">
        <v>2546</v>
      </c>
      <c r="C87" s="248" t="str">
        <f t="shared" si="1"/>
        <v xml:space="preserve">MSDDEF1 </v>
      </c>
      <c r="D87" s="248" t="str">
        <f t="shared" si="2"/>
        <v>Rejection</v>
      </c>
      <c r="E87" s="240" t="s">
        <v>2928</v>
      </c>
      <c r="F87" s="248">
        <f t="shared" si="3"/>
        <v>1</v>
      </c>
      <c r="G87" s="248">
        <f t="shared" si="4"/>
        <v>0</v>
      </c>
      <c r="H87" s="248">
        <f t="shared" si="5"/>
        <v>82</v>
      </c>
    </row>
    <row r="88" spans="1:8" ht="30">
      <c r="A88" s="239" t="s">
        <v>2077</v>
      </c>
      <c r="B88" s="239" t="s">
        <v>2546</v>
      </c>
      <c r="C88" s="248" t="str">
        <f t="shared" si="1"/>
        <v xml:space="preserve">MSDDEF2 </v>
      </c>
      <c r="D88" s="248" t="str">
        <f t="shared" si="2"/>
        <v>Rejection</v>
      </c>
      <c r="E88" s="240" t="s">
        <v>3982</v>
      </c>
      <c r="F88" s="248">
        <f t="shared" si="3"/>
        <v>1</v>
      </c>
      <c r="G88" s="248">
        <f t="shared" si="4"/>
        <v>0</v>
      </c>
      <c r="H88" s="248">
        <f t="shared" si="5"/>
        <v>276</v>
      </c>
    </row>
    <row r="89" spans="1:8" ht="30">
      <c r="A89" s="239" t="s">
        <v>2078</v>
      </c>
      <c r="B89" s="239" t="s">
        <v>2546</v>
      </c>
      <c r="C89" s="248" t="str">
        <f t="shared" si="1"/>
        <v xml:space="preserve">MSDDEF1 </v>
      </c>
      <c r="D89" s="248" t="str">
        <f t="shared" si="2"/>
        <v>Rejection</v>
      </c>
      <c r="E89" s="240" t="s">
        <v>3983</v>
      </c>
      <c r="F89" s="248">
        <f t="shared" si="3"/>
        <v>1</v>
      </c>
      <c r="G89" s="248">
        <f t="shared" si="4"/>
        <v>0</v>
      </c>
      <c r="H89" s="248">
        <f t="shared" si="5"/>
        <v>82</v>
      </c>
    </row>
    <row r="90" spans="1:8" ht="45">
      <c r="A90" s="239" t="s">
        <v>2078</v>
      </c>
      <c r="B90" s="239" t="s">
        <v>2546</v>
      </c>
      <c r="C90" s="248" t="str">
        <f t="shared" si="1"/>
        <v xml:space="preserve">MSDDEF2 </v>
      </c>
      <c r="D90" s="248" t="str">
        <f t="shared" si="2"/>
        <v>Rejection</v>
      </c>
      <c r="E90" s="240" t="s">
        <v>3984</v>
      </c>
      <c r="F90" s="248">
        <f t="shared" si="3"/>
        <v>1</v>
      </c>
      <c r="G90" s="248">
        <f t="shared" si="4"/>
        <v>0</v>
      </c>
      <c r="H90" s="248">
        <f t="shared" si="5"/>
        <v>276</v>
      </c>
    </row>
    <row r="91" spans="1:8" ht="60">
      <c r="A91" s="239" t="s">
        <v>2078</v>
      </c>
      <c r="B91" s="239" t="s">
        <v>2546</v>
      </c>
      <c r="C91" s="248" t="str">
        <f t="shared" si="1"/>
        <v xml:space="preserve">MSDDEF5 </v>
      </c>
      <c r="D91" s="248" t="str">
        <f t="shared" si="2"/>
        <v>Rejection</v>
      </c>
      <c r="E91" s="240" t="s">
        <v>4632</v>
      </c>
      <c r="F91" s="248">
        <f t="shared" si="3"/>
        <v>1</v>
      </c>
      <c r="G91" s="248">
        <f t="shared" si="4"/>
        <v>0</v>
      </c>
      <c r="H91" s="248">
        <f t="shared" si="5"/>
        <v>9</v>
      </c>
    </row>
    <row r="92" spans="1:8" ht="60">
      <c r="A92" s="239" t="s">
        <v>2079</v>
      </c>
      <c r="B92" s="239" t="s">
        <v>2546</v>
      </c>
      <c r="C92" s="248" t="str">
        <f t="shared" si="1"/>
        <v xml:space="preserve">MSDDEF2 </v>
      </c>
      <c r="D92" s="248" t="str">
        <f t="shared" si="2"/>
        <v>Rejection</v>
      </c>
      <c r="E92" s="240" t="s">
        <v>3986</v>
      </c>
      <c r="F92" s="248">
        <f t="shared" si="3"/>
        <v>1</v>
      </c>
      <c r="G92" s="248">
        <f t="shared" si="4"/>
        <v>0</v>
      </c>
      <c r="H92" s="248">
        <f t="shared" si="5"/>
        <v>276</v>
      </c>
    </row>
    <row r="93" spans="1:8" ht="60">
      <c r="A93" s="239" t="s">
        <v>2079</v>
      </c>
      <c r="B93" s="239" t="s">
        <v>2546</v>
      </c>
      <c r="C93" s="248" t="str">
        <f t="shared" si="1"/>
        <v>M0040201</v>
      </c>
      <c r="D93" s="248" t="str">
        <f t="shared" si="2"/>
        <v>Rejection</v>
      </c>
      <c r="E93" s="240" t="s">
        <v>3987</v>
      </c>
      <c r="F93" s="248">
        <f t="shared" si="3"/>
        <v>1</v>
      </c>
      <c r="G93" s="248">
        <f t="shared" si="4"/>
        <v>0</v>
      </c>
      <c r="H93" s="248">
        <f t="shared" si="5"/>
        <v>1</v>
      </c>
    </row>
    <row r="94" spans="1:8" ht="60">
      <c r="A94" s="239" t="s">
        <v>2079</v>
      </c>
      <c r="B94" s="239" t="s">
        <v>2546</v>
      </c>
      <c r="C94" s="248" t="str">
        <f t="shared" si="1"/>
        <v>M0040202</v>
      </c>
      <c r="D94" s="248" t="str">
        <f t="shared" si="2"/>
        <v>Rejection</v>
      </c>
      <c r="E94" s="240" t="s">
        <v>3988</v>
      </c>
      <c r="F94" s="248">
        <f t="shared" si="3"/>
        <v>1</v>
      </c>
      <c r="G94" s="248">
        <f t="shared" si="4"/>
        <v>0</v>
      </c>
      <c r="H94" s="248">
        <f t="shared" si="5"/>
        <v>1</v>
      </c>
    </row>
    <row r="95" spans="1:8" ht="45">
      <c r="A95" s="239" t="s">
        <v>2774</v>
      </c>
      <c r="B95" s="239" t="s">
        <v>16</v>
      </c>
      <c r="C95" s="248" t="str">
        <f t="shared" si="1"/>
        <v xml:space="preserve">MSD1011 </v>
      </c>
      <c r="D95" s="248" t="str">
        <f t="shared" si="2"/>
        <v>Rejection</v>
      </c>
      <c r="E95" s="240" t="s">
        <v>2775</v>
      </c>
      <c r="F95" s="248">
        <f t="shared" si="3"/>
        <v>1</v>
      </c>
      <c r="G95" s="248">
        <f t="shared" si="4"/>
        <v>0</v>
      </c>
      <c r="H95" s="248">
        <f t="shared" si="5"/>
        <v>1</v>
      </c>
    </row>
    <row r="96" spans="1:8" ht="30">
      <c r="A96" s="239" t="s">
        <v>2774</v>
      </c>
      <c r="B96" s="239" t="s">
        <v>16</v>
      </c>
      <c r="C96" s="248" t="str">
        <f t="shared" si="1"/>
        <v xml:space="preserve">MSD1012 </v>
      </c>
      <c r="D96" s="248" t="str">
        <f t="shared" si="2"/>
        <v>Rejection</v>
      </c>
      <c r="E96" s="240" t="s">
        <v>3241</v>
      </c>
      <c r="F96" s="248">
        <f t="shared" si="3"/>
        <v>1</v>
      </c>
      <c r="G96" s="248">
        <f t="shared" si="4"/>
        <v>0</v>
      </c>
      <c r="H96" s="248">
        <f t="shared" si="5"/>
        <v>1</v>
      </c>
    </row>
    <row r="97" spans="1:8" ht="60">
      <c r="A97" s="239" t="s">
        <v>2774</v>
      </c>
      <c r="B97" s="239" t="s">
        <v>16</v>
      </c>
      <c r="C97" s="248" t="s">
        <v>5850</v>
      </c>
      <c r="D97" s="248" t="s">
        <v>5851</v>
      </c>
      <c r="E97" s="240" t="s">
        <v>5852</v>
      </c>
      <c r="F97" s="248">
        <v>1</v>
      </c>
      <c r="G97" s="248">
        <v>0</v>
      </c>
      <c r="H97" s="248">
        <v>1</v>
      </c>
    </row>
    <row r="98" spans="1:8" ht="30">
      <c r="A98" s="239" t="s">
        <v>2081</v>
      </c>
      <c r="B98" s="239" t="s">
        <v>2546</v>
      </c>
      <c r="C98" s="248" t="str">
        <f t="shared" si="1"/>
        <v xml:space="preserve">MSDDEF1 </v>
      </c>
      <c r="D98" s="248" t="str">
        <f t="shared" si="2"/>
        <v>Rejection</v>
      </c>
      <c r="E98" s="240" t="s">
        <v>2792</v>
      </c>
      <c r="F98" s="248">
        <f t="shared" si="3"/>
        <v>1</v>
      </c>
      <c r="G98" s="248">
        <f t="shared" si="4"/>
        <v>0</v>
      </c>
      <c r="H98" s="248">
        <f t="shared" si="5"/>
        <v>82</v>
      </c>
    </row>
    <row r="99" spans="1:8" ht="30">
      <c r="A99" s="239" t="s">
        <v>2081</v>
      </c>
      <c r="B99" s="239" t="s">
        <v>2546</v>
      </c>
      <c r="C99" s="248" t="str">
        <f t="shared" si="1"/>
        <v xml:space="preserve">MSDDEF2 </v>
      </c>
      <c r="D99" s="248" t="str">
        <f t="shared" si="2"/>
        <v>Rejection</v>
      </c>
      <c r="E99" s="240" t="s">
        <v>3039</v>
      </c>
      <c r="F99" s="248">
        <f t="shared" si="3"/>
        <v>1</v>
      </c>
      <c r="G99" s="248">
        <f t="shared" si="4"/>
        <v>0</v>
      </c>
      <c r="H99" s="248">
        <f t="shared" si="5"/>
        <v>276</v>
      </c>
    </row>
    <row r="100" spans="1:8" ht="30">
      <c r="A100" s="239" t="s">
        <v>2080</v>
      </c>
      <c r="B100" s="239" t="s">
        <v>2546</v>
      </c>
      <c r="C100" s="248" t="str">
        <f t="shared" si="1"/>
        <v xml:space="preserve">MSDDEF1 </v>
      </c>
      <c r="D100" s="248" t="str">
        <f t="shared" si="2"/>
        <v>Rejection</v>
      </c>
      <c r="E100" s="240" t="s">
        <v>3040</v>
      </c>
      <c r="F100" s="248">
        <f t="shared" si="3"/>
        <v>1</v>
      </c>
      <c r="G100" s="248">
        <f t="shared" si="4"/>
        <v>0</v>
      </c>
      <c r="H100" s="248">
        <f t="shared" si="5"/>
        <v>82</v>
      </c>
    </row>
    <row r="101" spans="1:8" ht="45">
      <c r="A101" s="239" t="s">
        <v>2080</v>
      </c>
      <c r="B101" s="239" t="s">
        <v>2546</v>
      </c>
      <c r="C101" s="248" t="str">
        <f t="shared" si="1"/>
        <v xml:space="preserve">MSDDEF2 </v>
      </c>
      <c r="D101" s="248" t="str">
        <f t="shared" si="2"/>
        <v>Rejection</v>
      </c>
      <c r="E101" s="240" t="s">
        <v>3041</v>
      </c>
      <c r="F101" s="248">
        <f t="shared" si="3"/>
        <v>1</v>
      </c>
      <c r="G101" s="248">
        <f t="shared" si="4"/>
        <v>0</v>
      </c>
      <c r="H101" s="248">
        <f t="shared" si="5"/>
        <v>276</v>
      </c>
    </row>
    <row r="102" spans="1:8" ht="30">
      <c r="A102" s="239" t="s">
        <v>2082</v>
      </c>
      <c r="B102" s="239" t="s">
        <v>2546</v>
      </c>
      <c r="C102" s="248" t="str">
        <f t="shared" si="1"/>
        <v xml:space="preserve">MSDDEF1 </v>
      </c>
      <c r="D102" s="248" t="str">
        <f t="shared" si="2"/>
        <v>Rejection</v>
      </c>
      <c r="E102" s="240" t="s">
        <v>3042</v>
      </c>
      <c r="F102" s="248">
        <f t="shared" si="3"/>
        <v>1</v>
      </c>
      <c r="G102" s="248">
        <f t="shared" si="4"/>
        <v>0</v>
      </c>
      <c r="H102" s="248">
        <f t="shared" si="5"/>
        <v>82</v>
      </c>
    </row>
    <row r="103" spans="1:8" ht="45">
      <c r="A103" s="239" t="s">
        <v>2082</v>
      </c>
      <c r="B103" s="239" t="s">
        <v>2546</v>
      </c>
      <c r="C103" s="248" t="str">
        <f t="shared" si="1"/>
        <v xml:space="preserve">MSDDEF2 </v>
      </c>
      <c r="D103" s="248" t="str">
        <f t="shared" si="2"/>
        <v>Rejection</v>
      </c>
      <c r="E103" s="240" t="s">
        <v>3043</v>
      </c>
      <c r="F103" s="248">
        <f t="shared" si="3"/>
        <v>1</v>
      </c>
      <c r="G103" s="248">
        <f t="shared" si="4"/>
        <v>0</v>
      </c>
      <c r="H103" s="248">
        <f t="shared" si="5"/>
        <v>276</v>
      </c>
    </row>
    <row r="104" spans="1:8" ht="60">
      <c r="A104" s="239" t="s">
        <v>2082</v>
      </c>
      <c r="B104" s="239" t="s">
        <v>2546</v>
      </c>
      <c r="C104" s="248" t="str">
        <f t="shared" si="1"/>
        <v>M1010101</v>
      </c>
      <c r="D104" s="248" t="str">
        <f t="shared" si="2"/>
        <v>Warning</v>
      </c>
      <c r="E104" s="240" t="s">
        <v>2746</v>
      </c>
      <c r="F104" s="248">
        <f t="shared" si="3"/>
        <v>0</v>
      </c>
      <c r="G104" s="248">
        <f t="shared" si="4"/>
        <v>1</v>
      </c>
      <c r="H104" s="248">
        <f t="shared" si="5"/>
        <v>1</v>
      </c>
    </row>
    <row r="105" spans="1:8" ht="30">
      <c r="A105" s="239" t="s">
        <v>2083</v>
      </c>
      <c r="B105" s="239" t="s">
        <v>2546</v>
      </c>
      <c r="C105" s="248" t="str">
        <f t="shared" si="1"/>
        <v xml:space="preserve">MSDDEF1 </v>
      </c>
      <c r="D105" s="248" t="str">
        <f t="shared" si="2"/>
        <v>Rejection</v>
      </c>
      <c r="E105" s="240" t="s">
        <v>3044</v>
      </c>
      <c r="F105" s="248">
        <f t="shared" si="3"/>
        <v>1</v>
      </c>
      <c r="G105" s="248">
        <f t="shared" si="4"/>
        <v>0</v>
      </c>
      <c r="H105" s="248">
        <f t="shared" si="5"/>
        <v>82</v>
      </c>
    </row>
    <row r="106" spans="1:8" ht="45">
      <c r="A106" s="239" t="s">
        <v>2083</v>
      </c>
      <c r="B106" s="239" t="s">
        <v>2546</v>
      </c>
      <c r="C106" s="248" t="str">
        <f t="shared" si="1"/>
        <v xml:space="preserve">MSDDEF2 </v>
      </c>
      <c r="D106" s="248" t="str">
        <f t="shared" si="2"/>
        <v>Rejection</v>
      </c>
      <c r="E106" s="240" t="s">
        <v>3045</v>
      </c>
      <c r="F106" s="248">
        <f t="shared" si="3"/>
        <v>1</v>
      </c>
      <c r="G106" s="248">
        <f t="shared" si="4"/>
        <v>0</v>
      </c>
      <c r="H106" s="248">
        <f t="shared" si="5"/>
        <v>276</v>
      </c>
    </row>
    <row r="107" spans="1:8" ht="45">
      <c r="A107" s="239" t="s">
        <v>2083</v>
      </c>
      <c r="B107" s="239" t="s">
        <v>2546</v>
      </c>
      <c r="C107" s="248" t="str">
        <f t="shared" si="1"/>
        <v>M1010201</v>
      </c>
      <c r="D107" s="248" t="str">
        <f t="shared" si="2"/>
        <v>Rejection</v>
      </c>
      <c r="E107" s="240" t="s">
        <v>3046</v>
      </c>
      <c r="F107" s="248">
        <f t="shared" si="3"/>
        <v>1</v>
      </c>
      <c r="G107" s="248">
        <f t="shared" si="4"/>
        <v>0</v>
      </c>
      <c r="H107" s="248">
        <f t="shared" si="5"/>
        <v>1</v>
      </c>
    </row>
    <row r="108" spans="1:8" ht="60">
      <c r="A108" s="239" t="s">
        <v>2083</v>
      </c>
      <c r="B108" s="239" t="s">
        <v>2546</v>
      </c>
      <c r="C108" s="248" t="str">
        <f t="shared" si="1"/>
        <v>M1010202</v>
      </c>
      <c r="D108" s="248" t="str">
        <f t="shared" si="2"/>
        <v>Rejection</v>
      </c>
      <c r="E108" s="240" t="s">
        <v>3047</v>
      </c>
      <c r="F108" s="248">
        <f t="shared" si="3"/>
        <v>1</v>
      </c>
      <c r="G108" s="248">
        <f t="shared" si="4"/>
        <v>0</v>
      </c>
      <c r="H108" s="248">
        <f t="shared" si="5"/>
        <v>1</v>
      </c>
    </row>
    <row r="109" spans="1:8" ht="45">
      <c r="A109" s="239" t="s">
        <v>2084</v>
      </c>
      <c r="B109" s="239" t="s">
        <v>2546</v>
      </c>
      <c r="C109" s="248" t="str">
        <f t="shared" si="1"/>
        <v xml:space="preserve">MSDDEF2 </v>
      </c>
      <c r="D109" s="248" t="str">
        <f t="shared" si="2"/>
        <v>Rejection</v>
      </c>
      <c r="E109" s="240" t="s">
        <v>3048</v>
      </c>
      <c r="F109" s="248">
        <f t="shared" si="3"/>
        <v>1</v>
      </c>
      <c r="G109" s="248">
        <f t="shared" si="4"/>
        <v>0</v>
      </c>
      <c r="H109" s="248">
        <f t="shared" si="5"/>
        <v>276</v>
      </c>
    </row>
    <row r="110" spans="1:8" ht="45">
      <c r="A110" s="239" t="s">
        <v>2084</v>
      </c>
      <c r="B110" s="239" t="s">
        <v>2546</v>
      </c>
      <c r="C110" s="248" t="str">
        <f t="shared" si="1"/>
        <v>M1010301</v>
      </c>
      <c r="D110" s="248" t="str">
        <f t="shared" si="2"/>
        <v>Rejection</v>
      </c>
      <c r="E110" s="240" t="s">
        <v>3049</v>
      </c>
      <c r="F110" s="248">
        <f t="shared" si="3"/>
        <v>1</v>
      </c>
      <c r="G110" s="248">
        <f t="shared" si="4"/>
        <v>0</v>
      </c>
      <c r="H110" s="248">
        <f t="shared" si="5"/>
        <v>1</v>
      </c>
    </row>
    <row r="111" spans="1:8" ht="45">
      <c r="A111" s="239" t="s">
        <v>2084</v>
      </c>
      <c r="B111" s="239" t="s">
        <v>2546</v>
      </c>
      <c r="C111" s="248" t="str">
        <f t="shared" si="1"/>
        <v>M1010302</v>
      </c>
      <c r="D111" s="248" t="str">
        <f t="shared" si="2"/>
        <v>Rejection</v>
      </c>
      <c r="E111" s="240" t="s">
        <v>3050</v>
      </c>
      <c r="F111" s="248">
        <f t="shared" si="3"/>
        <v>1</v>
      </c>
      <c r="G111" s="248">
        <f t="shared" si="4"/>
        <v>0</v>
      </c>
      <c r="H111" s="248">
        <f t="shared" si="5"/>
        <v>1</v>
      </c>
    </row>
    <row r="112" spans="1:8" ht="45">
      <c r="A112" s="239" t="s">
        <v>2085</v>
      </c>
      <c r="B112" s="239" t="s">
        <v>2546</v>
      </c>
      <c r="C112" s="248" t="str">
        <f t="shared" si="1"/>
        <v xml:space="preserve">MSDDEF2 </v>
      </c>
      <c r="D112" s="248" t="str">
        <f t="shared" si="2"/>
        <v>Rejection</v>
      </c>
      <c r="E112" s="240" t="s">
        <v>3051</v>
      </c>
      <c r="F112" s="248">
        <f t="shared" si="3"/>
        <v>1</v>
      </c>
      <c r="G112" s="248">
        <f t="shared" si="4"/>
        <v>0</v>
      </c>
      <c r="H112" s="248">
        <f t="shared" si="5"/>
        <v>276</v>
      </c>
    </row>
    <row r="113" spans="1:8" ht="30">
      <c r="A113" s="239" t="s">
        <v>2085</v>
      </c>
      <c r="B113" s="239" t="s">
        <v>2546</v>
      </c>
      <c r="C113" s="248" t="str">
        <f t="shared" si="1"/>
        <v xml:space="preserve">MSDDEF4 </v>
      </c>
      <c r="D113" s="248" t="str">
        <f t="shared" si="2"/>
        <v>Warning</v>
      </c>
      <c r="E113" s="240" t="s">
        <v>5171</v>
      </c>
      <c r="F113" s="248">
        <f t="shared" si="3"/>
        <v>0</v>
      </c>
      <c r="G113" s="248">
        <f t="shared" si="4"/>
        <v>1</v>
      </c>
      <c r="H113" s="248">
        <f t="shared" si="5"/>
        <v>15</v>
      </c>
    </row>
    <row r="114" spans="1:8" ht="45">
      <c r="A114" s="239" t="s">
        <v>2085</v>
      </c>
      <c r="B114" s="239" t="s">
        <v>2546</v>
      </c>
      <c r="C114" s="248" t="str">
        <f t="shared" si="1"/>
        <v>M1010401</v>
      </c>
      <c r="D114" s="248" t="str">
        <f t="shared" si="2"/>
        <v>Rejection</v>
      </c>
      <c r="E114" s="240" t="s">
        <v>3052</v>
      </c>
      <c r="F114" s="248">
        <f t="shared" si="3"/>
        <v>1</v>
      </c>
      <c r="G114" s="248">
        <f t="shared" si="4"/>
        <v>0</v>
      </c>
      <c r="H114" s="248">
        <f t="shared" si="5"/>
        <v>1</v>
      </c>
    </row>
    <row r="115" spans="1:8" ht="45">
      <c r="A115" s="239" t="s">
        <v>2085</v>
      </c>
      <c r="B115" s="239" t="s">
        <v>2546</v>
      </c>
      <c r="C115" s="248" t="str">
        <f t="shared" si="1"/>
        <v>M1010402</v>
      </c>
      <c r="D115" s="248" t="str">
        <f t="shared" si="2"/>
        <v>Rejection</v>
      </c>
      <c r="E115" s="240" t="s">
        <v>3053</v>
      </c>
      <c r="F115" s="248">
        <f t="shared" si="3"/>
        <v>1</v>
      </c>
      <c r="G115" s="248">
        <f t="shared" si="4"/>
        <v>0</v>
      </c>
      <c r="H115" s="248">
        <f t="shared" si="5"/>
        <v>1</v>
      </c>
    </row>
    <row r="116" spans="1:8" ht="45">
      <c r="A116" s="239" t="s">
        <v>2086</v>
      </c>
      <c r="B116" s="239" t="s">
        <v>2546</v>
      </c>
      <c r="C116" s="248" t="str">
        <f t="shared" si="1"/>
        <v xml:space="preserve">MSDDEF2 </v>
      </c>
      <c r="D116" s="248" t="str">
        <f t="shared" si="2"/>
        <v>Rejection</v>
      </c>
      <c r="E116" s="240" t="s">
        <v>3054</v>
      </c>
      <c r="F116" s="248">
        <f t="shared" si="3"/>
        <v>1</v>
      </c>
      <c r="G116" s="248">
        <f t="shared" si="4"/>
        <v>0</v>
      </c>
      <c r="H116" s="248">
        <f t="shared" si="5"/>
        <v>276</v>
      </c>
    </row>
    <row r="117" spans="1:8" ht="60">
      <c r="A117" s="239" t="s">
        <v>2086</v>
      </c>
      <c r="B117" s="239" t="s">
        <v>2546</v>
      </c>
      <c r="C117" s="248" t="str">
        <f t="shared" si="1"/>
        <v xml:space="preserve">MSDDEF3 </v>
      </c>
      <c r="D117" s="248" t="str">
        <f t="shared" si="2"/>
        <v>Warning</v>
      </c>
      <c r="E117" s="240" t="s">
        <v>3055</v>
      </c>
      <c r="F117" s="248">
        <f t="shared" si="3"/>
        <v>0</v>
      </c>
      <c r="G117" s="248">
        <f t="shared" si="4"/>
        <v>1</v>
      </c>
      <c r="H117" s="248">
        <f t="shared" si="5"/>
        <v>80</v>
      </c>
    </row>
    <row r="118" spans="1:8" ht="60">
      <c r="A118" s="239" t="s">
        <v>2086</v>
      </c>
      <c r="B118" s="239" t="s">
        <v>2546</v>
      </c>
      <c r="C118" s="248" t="str">
        <f t="shared" si="1"/>
        <v>M1010501</v>
      </c>
      <c r="D118" s="248" t="str">
        <f t="shared" si="2"/>
        <v>Warning</v>
      </c>
      <c r="E118" s="240" t="s">
        <v>3056</v>
      </c>
      <c r="F118" s="248">
        <f t="shared" si="3"/>
        <v>0</v>
      </c>
      <c r="G118" s="248">
        <f t="shared" si="4"/>
        <v>1</v>
      </c>
      <c r="H118" s="248">
        <f t="shared" si="5"/>
        <v>1</v>
      </c>
    </row>
    <row r="119" spans="1:8" ht="45">
      <c r="A119" s="239" t="s">
        <v>2087</v>
      </c>
      <c r="B119" s="239" t="s">
        <v>2546</v>
      </c>
      <c r="C119" s="248" t="str">
        <f t="shared" si="1"/>
        <v xml:space="preserve">MSDDEF2 </v>
      </c>
      <c r="D119" s="248" t="str">
        <f t="shared" si="2"/>
        <v>Rejection</v>
      </c>
      <c r="E119" s="240" t="s">
        <v>3057</v>
      </c>
      <c r="F119" s="248">
        <f t="shared" si="3"/>
        <v>1</v>
      </c>
      <c r="G119" s="248">
        <f t="shared" si="4"/>
        <v>0</v>
      </c>
      <c r="H119" s="248">
        <f t="shared" si="5"/>
        <v>276</v>
      </c>
    </row>
    <row r="120" spans="1:8" ht="60">
      <c r="A120" s="239" t="s">
        <v>2087</v>
      </c>
      <c r="B120" s="239" t="s">
        <v>2546</v>
      </c>
      <c r="C120" s="248" t="str">
        <f t="shared" si="1"/>
        <v xml:space="preserve">MSDDEF3 </v>
      </c>
      <c r="D120" s="248" t="str">
        <f t="shared" si="2"/>
        <v>Warning</v>
      </c>
      <c r="E120" s="240" t="s">
        <v>3058</v>
      </c>
      <c r="F120" s="248">
        <f t="shared" si="3"/>
        <v>0</v>
      </c>
      <c r="G120" s="248">
        <f t="shared" si="4"/>
        <v>1</v>
      </c>
      <c r="H120" s="248">
        <f t="shared" si="5"/>
        <v>80</v>
      </c>
    </row>
    <row r="121" spans="1:8" ht="45">
      <c r="A121" s="239" t="s">
        <v>2088</v>
      </c>
      <c r="B121" s="239" t="s">
        <v>2546</v>
      </c>
      <c r="C121" s="248" t="str">
        <f t="shared" si="1"/>
        <v xml:space="preserve">MSDDEF2 </v>
      </c>
      <c r="D121" s="248" t="str">
        <f t="shared" si="2"/>
        <v>Rejection</v>
      </c>
      <c r="E121" s="240" t="s">
        <v>3059</v>
      </c>
      <c r="F121" s="248">
        <f t="shared" si="3"/>
        <v>1</v>
      </c>
      <c r="G121" s="248">
        <f t="shared" si="4"/>
        <v>0</v>
      </c>
      <c r="H121" s="248">
        <f t="shared" si="5"/>
        <v>276</v>
      </c>
    </row>
    <row r="122" spans="1:8" ht="45">
      <c r="A122" s="239" t="s">
        <v>2088</v>
      </c>
      <c r="B122" s="239" t="s">
        <v>2546</v>
      </c>
      <c r="C122" s="248" t="str">
        <f t="shared" si="1"/>
        <v xml:space="preserve">MSDDEF3 </v>
      </c>
      <c r="D122" s="248" t="str">
        <f t="shared" si="2"/>
        <v>Warning</v>
      </c>
      <c r="E122" s="240" t="s">
        <v>3060</v>
      </c>
      <c r="F122" s="248">
        <f t="shared" si="3"/>
        <v>0</v>
      </c>
      <c r="G122" s="248">
        <f t="shared" si="4"/>
        <v>1</v>
      </c>
      <c r="H122" s="248">
        <f t="shared" si="5"/>
        <v>80</v>
      </c>
    </row>
    <row r="123" spans="1:8" ht="45">
      <c r="A123" s="239" t="s">
        <v>2089</v>
      </c>
      <c r="B123" s="239" t="s">
        <v>2546</v>
      </c>
      <c r="C123" s="248" t="str">
        <f t="shared" si="1"/>
        <v xml:space="preserve">MSDDEF2 </v>
      </c>
      <c r="D123" s="248" t="str">
        <f t="shared" si="2"/>
        <v>Rejection</v>
      </c>
      <c r="E123" s="240" t="s">
        <v>3061</v>
      </c>
      <c r="F123" s="248">
        <f t="shared" si="3"/>
        <v>1</v>
      </c>
      <c r="G123" s="248">
        <f t="shared" si="4"/>
        <v>0</v>
      </c>
      <c r="H123" s="248">
        <f t="shared" si="5"/>
        <v>276</v>
      </c>
    </row>
    <row r="124" spans="1:8" ht="60">
      <c r="A124" s="239" t="s">
        <v>2089</v>
      </c>
      <c r="B124" s="239" t="s">
        <v>2546</v>
      </c>
      <c r="C124" s="248" t="str">
        <f t="shared" si="1"/>
        <v>M1010801</v>
      </c>
      <c r="D124" s="248" t="str">
        <f t="shared" si="2"/>
        <v>Warning</v>
      </c>
      <c r="E124" s="240" t="s">
        <v>3062</v>
      </c>
      <c r="F124" s="248">
        <f t="shared" si="3"/>
        <v>0</v>
      </c>
      <c r="G124" s="248">
        <f t="shared" si="4"/>
        <v>1</v>
      </c>
      <c r="H124" s="248">
        <f t="shared" si="5"/>
        <v>1</v>
      </c>
    </row>
    <row r="125" spans="1:8" ht="60">
      <c r="A125" s="239" t="s">
        <v>2089</v>
      </c>
      <c r="B125" s="239" t="s">
        <v>2546</v>
      </c>
      <c r="C125" s="248" t="str">
        <f t="shared" si="1"/>
        <v>M1010802</v>
      </c>
      <c r="D125" s="248" t="str">
        <f t="shared" si="2"/>
        <v>Warning</v>
      </c>
      <c r="E125" s="240" t="s">
        <v>3063</v>
      </c>
      <c r="F125" s="248">
        <f t="shared" si="3"/>
        <v>0</v>
      </c>
      <c r="G125" s="248">
        <f t="shared" si="4"/>
        <v>1</v>
      </c>
      <c r="H125" s="248">
        <f t="shared" si="5"/>
        <v>1</v>
      </c>
    </row>
    <row r="126" spans="1:8" ht="45">
      <c r="A126" s="239" t="s">
        <v>2090</v>
      </c>
      <c r="B126" s="239" t="s">
        <v>2546</v>
      </c>
      <c r="C126" s="248" t="str">
        <f t="shared" si="1"/>
        <v xml:space="preserve">MSDDEF2 </v>
      </c>
      <c r="D126" s="248" t="str">
        <f t="shared" si="2"/>
        <v>Rejection</v>
      </c>
      <c r="E126" s="240" t="s">
        <v>3064</v>
      </c>
      <c r="F126" s="248">
        <f t="shared" si="3"/>
        <v>1</v>
      </c>
      <c r="G126" s="248">
        <f t="shared" si="4"/>
        <v>0</v>
      </c>
      <c r="H126" s="248">
        <f t="shared" si="5"/>
        <v>276</v>
      </c>
    </row>
    <row r="127" spans="1:8" ht="45">
      <c r="A127" s="239" t="s">
        <v>2090</v>
      </c>
      <c r="B127" s="239" t="s">
        <v>2546</v>
      </c>
      <c r="C127" s="248" t="str">
        <f t="shared" si="1"/>
        <v>M1010901</v>
      </c>
      <c r="D127" s="248" t="str">
        <f t="shared" si="2"/>
        <v>Warning</v>
      </c>
      <c r="E127" s="240" t="s">
        <v>3065</v>
      </c>
      <c r="F127" s="248">
        <f t="shared" si="3"/>
        <v>0</v>
      </c>
      <c r="G127" s="248">
        <f t="shared" si="4"/>
        <v>1</v>
      </c>
      <c r="H127" s="248">
        <f t="shared" si="5"/>
        <v>1</v>
      </c>
    </row>
    <row r="128" spans="1:8" ht="45">
      <c r="A128" s="239" t="s">
        <v>2090</v>
      </c>
      <c r="B128" s="239" t="s">
        <v>2546</v>
      </c>
      <c r="C128" s="248" t="str">
        <f t="shared" si="1"/>
        <v>M1010902</v>
      </c>
      <c r="D128" s="248" t="str">
        <f t="shared" si="2"/>
        <v>Warning</v>
      </c>
      <c r="E128" s="240" t="s">
        <v>3066</v>
      </c>
      <c r="F128" s="248">
        <f t="shared" si="3"/>
        <v>0</v>
      </c>
      <c r="G128" s="248">
        <f t="shared" si="4"/>
        <v>1</v>
      </c>
      <c r="H128" s="248">
        <f t="shared" si="5"/>
        <v>1</v>
      </c>
    </row>
    <row r="129" spans="1:8" ht="45">
      <c r="A129" s="239" t="s">
        <v>2091</v>
      </c>
      <c r="B129" s="239" t="s">
        <v>2546</v>
      </c>
      <c r="C129" s="248" t="str">
        <f t="shared" si="1"/>
        <v xml:space="preserve">MSDDEF2 </v>
      </c>
      <c r="D129" s="248" t="str">
        <f>IF(F129=1,"Rejection",IF(G129=1,"Warning","?"))</f>
        <v>Rejection</v>
      </c>
      <c r="E129" s="240" t="s">
        <v>3067</v>
      </c>
      <c r="F129" s="248">
        <f>(LEN(E129)-LEN(SUBSTITUTE(E129,"rejected","")))/8</f>
        <v>1</v>
      </c>
      <c r="G129" s="248">
        <f t="shared" si="4"/>
        <v>0</v>
      </c>
      <c r="H129" s="248">
        <f t="shared" si="5"/>
        <v>276</v>
      </c>
    </row>
    <row r="130" spans="1:8" ht="60">
      <c r="A130" s="239" t="s">
        <v>2091</v>
      </c>
      <c r="B130" s="239" t="s">
        <v>2546</v>
      </c>
      <c r="C130" s="248" t="str">
        <f t="shared" si="1"/>
        <v xml:space="preserve">MSDDEF3 </v>
      </c>
      <c r="D130" s="248" t="str">
        <f>IF(F130=1,"Rejection",IF(G130=1,"Warning","?"))</f>
        <v>Warning</v>
      </c>
      <c r="E130" s="240" t="s">
        <v>3068</v>
      </c>
      <c r="F130" s="248">
        <f>(LEN(E130)-LEN(SUBSTITUTE(E130,"rejected","")))/8</f>
        <v>0</v>
      </c>
      <c r="G130" s="248">
        <f t="shared" si="4"/>
        <v>1</v>
      </c>
      <c r="H130" s="248">
        <f t="shared" si="5"/>
        <v>80</v>
      </c>
    </row>
    <row r="131" spans="1:8" ht="45">
      <c r="A131" s="239" t="s">
        <v>2092</v>
      </c>
      <c r="B131" s="239" t="s">
        <v>2546</v>
      </c>
      <c r="C131" s="248" t="str">
        <f t="shared" si="1"/>
        <v xml:space="preserve">MSDDEF2 </v>
      </c>
      <c r="D131" s="248" t="str">
        <f t="shared" si="2"/>
        <v>Rejection</v>
      </c>
      <c r="E131" s="240" t="s">
        <v>3069</v>
      </c>
      <c r="F131" s="248">
        <f t="shared" si="3"/>
        <v>1</v>
      </c>
      <c r="G131" s="248">
        <f t="shared" si="4"/>
        <v>0</v>
      </c>
      <c r="H131" s="248">
        <f t="shared" ref="H131:H194" si="6">COUNTIF($C$2:$C$1186,C131)</f>
        <v>276</v>
      </c>
    </row>
    <row r="132" spans="1:8" ht="60">
      <c r="A132" s="239" t="s">
        <v>2092</v>
      </c>
      <c r="B132" s="239" t="s">
        <v>2546</v>
      </c>
      <c r="C132" s="248" t="str">
        <f t="shared" si="1"/>
        <v xml:space="preserve">MSDDEF3 </v>
      </c>
      <c r="D132" s="248" t="str">
        <f t="shared" si="2"/>
        <v>Warning</v>
      </c>
      <c r="E132" s="240" t="s">
        <v>3070</v>
      </c>
      <c r="F132" s="248">
        <f t="shared" si="3"/>
        <v>0</v>
      </c>
      <c r="G132" s="248">
        <f t="shared" si="4"/>
        <v>1</v>
      </c>
      <c r="H132" s="248">
        <f t="shared" si="6"/>
        <v>80</v>
      </c>
    </row>
    <row r="133" spans="1:8" ht="59.25" customHeight="1">
      <c r="A133" s="239" t="s">
        <v>2093</v>
      </c>
      <c r="B133" s="239" t="s">
        <v>2546</v>
      </c>
      <c r="C133" s="248" t="str">
        <f t="shared" si="1"/>
        <v xml:space="preserve">MSDDEF2 </v>
      </c>
      <c r="D133" s="248" t="str">
        <f t="shared" si="2"/>
        <v>Rejection</v>
      </c>
      <c r="E133" s="240" t="s">
        <v>3071</v>
      </c>
      <c r="F133" s="248">
        <f t="shared" si="3"/>
        <v>1</v>
      </c>
      <c r="G133" s="248">
        <f t="shared" si="4"/>
        <v>0</v>
      </c>
      <c r="H133" s="248">
        <f t="shared" si="6"/>
        <v>276</v>
      </c>
    </row>
    <row r="134" spans="1:8" ht="59.25" customHeight="1">
      <c r="A134" s="239" t="s">
        <v>2093</v>
      </c>
      <c r="B134" s="239" t="s">
        <v>2546</v>
      </c>
      <c r="C134" s="248" t="str">
        <f t="shared" si="1"/>
        <v>M1011201</v>
      </c>
      <c r="D134" s="248" t="str">
        <f t="shared" si="2"/>
        <v>Rejection</v>
      </c>
      <c r="E134" s="240" t="s">
        <v>3072</v>
      </c>
      <c r="F134" s="248">
        <f t="shared" si="3"/>
        <v>1</v>
      </c>
      <c r="G134" s="248">
        <f t="shared" si="4"/>
        <v>0</v>
      </c>
      <c r="H134" s="248">
        <f t="shared" si="6"/>
        <v>1</v>
      </c>
    </row>
    <row r="135" spans="1:8" ht="59.25" customHeight="1">
      <c r="A135" s="239" t="s">
        <v>2093</v>
      </c>
      <c r="B135" s="239" t="s">
        <v>2546</v>
      </c>
      <c r="C135" s="248" t="str">
        <f t="shared" si="1"/>
        <v>M1011202</v>
      </c>
      <c r="D135" s="248" t="str">
        <f t="shared" si="2"/>
        <v>Rejection</v>
      </c>
      <c r="E135" s="240" t="s">
        <v>5603</v>
      </c>
      <c r="F135" s="248">
        <f t="shared" si="3"/>
        <v>1</v>
      </c>
      <c r="G135" s="248">
        <f t="shared" si="4"/>
        <v>0</v>
      </c>
      <c r="H135" s="248">
        <f t="shared" si="6"/>
        <v>1</v>
      </c>
    </row>
    <row r="136" spans="1:8" ht="59.25" customHeight="1">
      <c r="A136" s="239" t="s">
        <v>2093</v>
      </c>
      <c r="B136" s="239" t="s">
        <v>2546</v>
      </c>
      <c r="C136" s="248" t="str">
        <f t="shared" si="1"/>
        <v>M1011203</v>
      </c>
      <c r="D136" s="248" t="str">
        <f t="shared" si="2"/>
        <v>Rejection</v>
      </c>
      <c r="E136" s="240" t="s">
        <v>3073</v>
      </c>
      <c r="F136" s="248">
        <f t="shared" si="3"/>
        <v>1</v>
      </c>
      <c r="G136" s="248">
        <f t="shared" si="4"/>
        <v>0</v>
      </c>
      <c r="H136" s="248">
        <f t="shared" si="6"/>
        <v>1</v>
      </c>
    </row>
    <row r="137" spans="1:8" ht="59.25" customHeight="1">
      <c r="A137" s="239" t="s">
        <v>2093</v>
      </c>
      <c r="B137" s="239" t="s">
        <v>2546</v>
      </c>
      <c r="C137" s="248" t="str">
        <f t="shared" si="1"/>
        <v>M1011204</v>
      </c>
      <c r="D137" s="248" t="str">
        <f t="shared" si="2"/>
        <v>Rejection</v>
      </c>
      <c r="E137" s="240" t="s">
        <v>3074</v>
      </c>
      <c r="F137" s="248">
        <f t="shared" si="3"/>
        <v>1</v>
      </c>
      <c r="G137" s="248">
        <f t="shared" si="4"/>
        <v>0</v>
      </c>
      <c r="H137" s="248">
        <f t="shared" si="6"/>
        <v>1</v>
      </c>
    </row>
    <row r="138" spans="1:8" ht="45">
      <c r="A138" s="239" t="s">
        <v>2094</v>
      </c>
      <c r="B138" s="239" t="s">
        <v>2546</v>
      </c>
      <c r="C138" s="248" t="str">
        <f t="shared" si="1"/>
        <v xml:space="preserve">MSDDEF2 </v>
      </c>
      <c r="D138" s="248" t="str">
        <f t="shared" si="2"/>
        <v>Rejection</v>
      </c>
      <c r="E138" s="240" t="s">
        <v>3075</v>
      </c>
      <c r="F138" s="248">
        <f t="shared" si="3"/>
        <v>1</v>
      </c>
      <c r="G138" s="248">
        <f t="shared" si="4"/>
        <v>0</v>
      </c>
      <c r="H138" s="248">
        <f t="shared" si="6"/>
        <v>276</v>
      </c>
    </row>
    <row r="139" spans="1:8" ht="60">
      <c r="A139" s="239" t="s">
        <v>2094</v>
      </c>
      <c r="B139" s="239" t="s">
        <v>2546</v>
      </c>
      <c r="C139" s="248" t="str">
        <f t="shared" si="1"/>
        <v xml:space="preserve">MSDDEF3 </v>
      </c>
      <c r="D139" s="248" t="str">
        <f t="shared" si="2"/>
        <v>Warning</v>
      </c>
      <c r="E139" s="240" t="s">
        <v>3076</v>
      </c>
      <c r="F139" s="248">
        <f t="shared" si="3"/>
        <v>0</v>
      </c>
      <c r="G139" s="248">
        <f t="shared" si="4"/>
        <v>1</v>
      </c>
      <c r="H139" s="248">
        <f t="shared" si="6"/>
        <v>80</v>
      </c>
    </row>
    <row r="140" spans="1:8" ht="45">
      <c r="A140" s="239" t="s">
        <v>2095</v>
      </c>
      <c r="B140" s="239" t="s">
        <v>2546</v>
      </c>
      <c r="C140" s="248" t="str">
        <f t="shared" si="1"/>
        <v xml:space="preserve">MSDDEF2 </v>
      </c>
      <c r="D140" s="248" t="str">
        <f>IF(F140=1,"Rejection",IF(G140=1,"Warning","?"))</f>
        <v>Rejection</v>
      </c>
      <c r="E140" s="240" t="s">
        <v>3077</v>
      </c>
      <c r="F140" s="248">
        <f t="shared" si="3"/>
        <v>1</v>
      </c>
      <c r="G140" s="248">
        <f>(LEN(E140)-LEN(SUBSTITUTE(E140,"Warning","")))/7</f>
        <v>0</v>
      </c>
      <c r="H140" s="248">
        <f t="shared" si="6"/>
        <v>276</v>
      </c>
    </row>
    <row r="141" spans="1:8" ht="45">
      <c r="A141" s="239" t="s">
        <v>2095</v>
      </c>
      <c r="B141" s="239" t="s">
        <v>2546</v>
      </c>
      <c r="C141" s="248" t="str">
        <f t="shared" si="1"/>
        <v xml:space="preserve">MSDDEF3 </v>
      </c>
      <c r="D141" s="248" t="str">
        <f>IF(F141=1,"Rejection",IF(G141=1,"Warning","?"))</f>
        <v>Warning</v>
      </c>
      <c r="E141" s="240" t="s">
        <v>3078</v>
      </c>
      <c r="F141" s="248">
        <f t="shared" si="3"/>
        <v>0</v>
      </c>
      <c r="G141" s="248">
        <f>(LEN(E141)-LEN(SUBSTITUTE(E141,"Warning","")))/7</f>
        <v>1</v>
      </c>
      <c r="H141" s="248">
        <f t="shared" si="6"/>
        <v>80</v>
      </c>
    </row>
    <row r="142" spans="1:8" ht="60">
      <c r="A142" s="239" t="s">
        <v>2096</v>
      </c>
      <c r="B142" s="239" t="s">
        <v>2546</v>
      </c>
      <c r="C142" s="248" t="str">
        <f t="shared" si="1"/>
        <v xml:space="preserve">MSDDEF2 </v>
      </c>
      <c r="D142" s="248" t="str">
        <f t="shared" si="2"/>
        <v>Rejection</v>
      </c>
      <c r="E142" s="240" t="s">
        <v>3079</v>
      </c>
      <c r="F142" s="248">
        <f t="shared" si="3"/>
        <v>1</v>
      </c>
      <c r="G142" s="248">
        <f t="shared" si="4"/>
        <v>0</v>
      </c>
      <c r="H142" s="248">
        <f t="shared" si="6"/>
        <v>276</v>
      </c>
    </row>
    <row r="143" spans="1:8" ht="75">
      <c r="A143" s="239" t="s">
        <v>2096</v>
      </c>
      <c r="B143" s="239" t="s">
        <v>2546</v>
      </c>
      <c r="C143" s="248" t="str">
        <f t="shared" si="1"/>
        <v xml:space="preserve">MSDDEF3 </v>
      </c>
      <c r="D143" s="248" t="str">
        <f t="shared" si="2"/>
        <v>Warning</v>
      </c>
      <c r="E143" s="240" t="s">
        <v>3080</v>
      </c>
      <c r="F143" s="248">
        <f t="shared" si="3"/>
        <v>0</v>
      </c>
      <c r="G143" s="248">
        <f t="shared" si="4"/>
        <v>1</v>
      </c>
      <c r="H143" s="248">
        <f t="shared" si="6"/>
        <v>80</v>
      </c>
    </row>
    <row r="144" spans="1:8" ht="45">
      <c r="A144" s="239" t="s">
        <v>2097</v>
      </c>
      <c r="B144" s="239" t="s">
        <v>2546</v>
      </c>
      <c r="C144" s="248" t="str">
        <f t="shared" si="1"/>
        <v xml:space="preserve">MSDDEF2 </v>
      </c>
      <c r="D144" s="248" t="str">
        <f t="shared" si="2"/>
        <v>Rejection</v>
      </c>
      <c r="E144" s="240" t="s">
        <v>3081</v>
      </c>
      <c r="F144" s="248">
        <f t="shared" si="3"/>
        <v>1</v>
      </c>
      <c r="G144" s="248">
        <f t="shared" si="4"/>
        <v>0</v>
      </c>
      <c r="H144" s="248">
        <f t="shared" si="6"/>
        <v>276</v>
      </c>
    </row>
    <row r="145" spans="1:8" ht="60">
      <c r="A145" s="239" t="s">
        <v>2097</v>
      </c>
      <c r="B145" s="239" t="s">
        <v>2546</v>
      </c>
      <c r="C145" s="248" t="str">
        <f t="shared" si="1"/>
        <v xml:space="preserve">MSDDEF3 </v>
      </c>
      <c r="D145" s="248" t="str">
        <f t="shared" si="2"/>
        <v>Warning</v>
      </c>
      <c r="E145" s="240" t="s">
        <v>3082</v>
      </c>
      <c r="F145" s="248">
        <f t="shared" si="3"/>
        <v>0</v>
      </c>
      <c r="G145" s="248">
        <f t="shared" si="4"/>
        <v>1</v>
      </c>
      <c r="H145" s="248">
        <f t="shared" si="6"/>
        <v>80</v>
      </c>
    </row>
    <row r="146" spans="1:8" ht="45">
      <c r="A146" s="239" t="s">
        <v>2098</v>
      </c>
      <c r="B146" s="239" t="s">
        <v>2546</v>
      </c>
      <c r="C146" s="248" t="str">
        <f t="shared" si="1"/>
        <v xml:space="preserve">MSDDEF2 </v>
      </c>
      <c r="D146" s="248" t="str">
        <f t="shared" si="2"/>
        <v>Rejection</v>
      </c>
      <c r="E146" s="240" t="s">
        <v>3083</v>
      </c>
      <c r="F146" s="248">
        <f t="shared" si="3"/>
        <v>1</v>
      </c>
      <c r="G146" s="248">
        <f t="shared" si="4"/>
        <v>0</v>
      </c>
      <c r="H146" s="248">
        <f t="shared" si="6"/>
        <v>276</v>
      </c>
    </row>
    <row r="147" spans="1:8" ht="60">
      <c r="A147" s="239" t="s">
        <v>2098</v>
      </c>
      <c r="B147" s="239" t="s">
        <v>2546</v>
      </c>
      <c r="C147" s="248" t="str">
        <f t="shared" si="1"/>
        <v xml:space="preserve">MSDDEF3 </v>
      </c>
      <c r="D147" s="248" t="str">
        <f t="shared" si="2"/>
        <v>Warning</v>
      </c>
      <c r="E147" s="240" t="s">
        <v>3084</v>
      </c>
      <c r="F147" s="248">
        <f t="shared" si="3"/>
        <v>0</v>
      </c>
      <c r="G147" s="248">
        <f t="shared" si="4"/>
        <v>1</v>
      </c>
      <c r="H147" s="248">
        <f t="shared" si="6"/>
        <v>80</v>
      </c>
    </row>
    <row r="148" spans="1:8" ht="45">
      <c r="A148" s="239" t="s">
        <v>2099</v>
      </c>
      <c r="B148" s="239" t="s">
        <v>2546</v>
      </c>
      <c r="C148" s="248" t="str">
        <f t="shared" si="1"/>
        <v xml:space="preserve">MSDDEF2 </v>
      </c>
      <c r="D148" s="248" t="str">
        <f t="shared" si="2"/>
        <v>Rejection</v>
      </c>
      <c r="E148" s="240" t="s">
        <v>3085</v>
      </c>
      <c r="F148" s="248">
        <f t="shared" si="3"/>
        <v>1</v>
      </c>
      <c r="G148" s="248">
        <f t="shared" si="4"/>
        <v>0</v>
      </c>
      <c r="H148" s="248">
        <f t="shared" si="6"/>
        <v>276</v>
      </c>
    </row>
    <row r="149" spans="1:8" ht="60">
      <c r="A149" s="239" t="s">
        <v>2099</v>
      </c>
      <c r="B149" s="239" t="s">
        <v>2546</v>
      </c>
      <c r="C149" s="248" t="str">
        <f t="shared" si="1"/>
        <v xml:space="preserve">MSDDEF3 </v>
      </c>
      <c r="D149" s="248" t="str">
        <f t="shared" si="2"/>
        <v>Warning</v>
      </c>
      <c r="E149" s="240" t="s">
        <v>3086</v>
      </c>
      <c r="F149" s="248">
        <f t="shared" si="3"/>
        <v>0</v>
      </c>
      <c r="G149" s="248">
        <f t="shared" si="4"/>
        <v>1</v>
      </c>
      <c r="H149" s="248">
        <f t="shared" si="6"/>
        <v>80</v>
      </c>
    </row>
    <row r="150" spans="1:8" ht="45">
      <c r="A150" s="239" t="s">
        <v>2100</v>
      </c>
      <c r="B150" s="239" t="s">
        <v>2546</v>
      </c>
      <c r="C150" s="248" t="str">
        <f t="shared" si="1"/>
        <v xml:space="preserve">MSDDEF2 </v>
      </c>
      <c r="D150" s="248" t="str">
        <f t="shared" si="2"/>
        <v>Rejection</v>
      </c>
      <c r="E150" s="240" t="s">
        <v>3087</v>
      </c>
      <c r="F150" s="248">
        <f t="shared" si="3"/>
        <v>1</v>
      </c>
      <c r="G150" s="248">
        <f t="shared" si="4"/>
        <v>0</v>
      </c>
      <c r="H150" s="248">
        <f t="shared" si="6"/>
        <v>276</v>
      </c>
    </row>
    <row r="151" spans="1:8" ht="60">
      <c r="A151" s="239" t="s">
        <v>2100</v>
      </c>
      <c r="B151" s="239" t="s">
        <v>2546</v>
      </c>
      <c r="C151" s="248" t="str">
        <f t="shared" si="1"/>
        <v xml:space="preserve">MSDDEF3 </v>
      </c>
      <c r="D151" s="248" t="str">
        <f t="shared" si="2"/>
        <v>Warning</v>
      </c>
      <c r="E151" s="240" t="s">
        <v>3088</v>
      </c>
      <c r="F151" s="248">
        <f t="shared" si="3"/>
        <v>0</v>
      </c>
      <c r="G151" s="248">
        <f t="shared" si="4"/>
        <v>1</v>
      </c>
      <c r="H151" s="248">
        <f t="shared" si="6"/>
        <v>80</v>
      </c>
    </row>
    <row r="152" spans="1:8" ht="45">
      <c r="A152" s="239" t="s">
        <v>2101</v>
      </c>
      <c r="B152" s="239" t="s">
        <v>2546</v>
      </c>
      <c r="C152" s="248" t="str">
        <f t="shared" si="1"/>
        <v xml:space="preserve">MSDDEF2 </v>
      </c>
      <c r="D152" s="248" t="str">
        <f t="shared" si="2"/>
        <v>Rejection</v>
      </c>
      <c r="E152" s="240" t="s">
        <v>3089</v>
      </c>
      <c r="F152" s="248">
        <f t="shared" si="3"/>
        <v>1</v>
      </c>
      <c r="G152" s="248">
        <f t="shared" si="4"/>
        <v>0</v>
      </c>
      <c r="H152" s="248">
        <f t="shared" si="6"/>
        <v>276</v>
      </c>
    </row>
    <row r="153" spans="1:8" ht="45">
      <c r="A153" s="239" t="s">
        <v>2102</v>
      </c>
      <c r="B153" s="239" t="s">
        <v>2546</v>
      </c>
      <c r="C153" s="248" t="str">
        <f t="shared" si="1"/>
        <v xml:space="preserve">MSDDEF2 </v>
      </c>
      <c r="D153" s="248" t="str">
        <f t="shared" si="2"/>
        <v>Rejection</v>
      </c>
      <c r="E153" s="240" t="s">
        <v>3090</v>
      </c>
      <c r="F153" s="248">
        <f t="shared" si="3"/>
        <v>1</v>
      </c>
      <c r="G153" s="248">
        <f t="shared" si="4"/>
        <v>0</v>
      </c>
      <c r="H153" s="248">
        <f t="shared" si="6"/>
        <v>276</v>
      </c>
    </row>
    <row r="154" spans="1:8" ht="45">
      <c r="A154" s="239" t="s">
        <v>2103</v>
      </c>
      <c r="B154" s="239" t="s">
        <v>2546</v>
      </c>
      <c r="C154" s="248" t="str">
        <f t="shared" si="1"/>
        <v xml:space="preserve">MSDDEF2 </v>
      </c>
      <c r="D154" s="248" t="str">
        <f t="shared" si="2"/>
        <v>Rejection</v>
      </c>
      <c r="E154" s="240" t="s">
        <v>3091</v>
      </c>
      <c r="F154" s="248">
        <f t="shared" si="3"/>
        <v>1</v>
      </c>
      <c r="G154" s="248">
        <f t="shared" si="4"/>
        <v>0</v>
      </c>
      <c r="H154" s="248">
        <f t="shared" si="6"/>
        <v>276</v>
      </c>
    </row>
    <row r="155" spans="1:8" ht="60">
      <c r="A155" s="239" t="s">
        <v>2104</v>
      </c>
      <c r="B155" s="239" t="s">
        <v>2546</v>
      </c>
      <c r="C155" s="248" t="str">
        <f t="shared" si="1"/>
        <v xml:space="preserve">MSDDEF2 </v>
      </c>
      <c r="D155" s="248" t="str">
        <f t="shared" si="2"/>
        <v>Rejection</v>
      </c>
      <c r="E155" s="240" t="s">
        <v>3092</v>
      </c>
      <c r="F155" s="248">
        <f t="shared" si="3"/>
        <v>1</v>
      </c>
      <c r="G155" s="248">
        <f t="shared" si="4"/>
        <v>0</v>
      </c>
      <c r="H155" s="248">
        <f t="shared" si="6"/>
        <v>276</v>
      </c>
    </row>
    <row r="156" spans="1:8" ht="45">
      <c r="A156" s="239" t="s">
        <v>2105</v>
      </c>
      <c r="B156" s="239" t="s">
        <v>2546</v>
      </c>
      <c r="C156" s="248" t="str">
        <f t="shared" si="1"/>
        <v xml:space="preserve">MSDDEF2 </v>
      </c>
      <c r="D156" s="248" t="str">
        <f t="shared" si="2"/>
        <v>Rejection</v>
      </c>
      <c r="E156" s="240" t="s">
        <v>3093</v>
      </c>
      <c r="F156" s="248">
        <f t="shared" si="3"/>
        <v>1</v>
      </c>
      <c r="G156" s="248">
        <f t="shared" si="4"/>
        <v>0</v>
      </c>
      <c r="H156" s="248">
        <f t="shared" si="6"/>
        <v>276</v>
      </c>
    </row>
    <row r="157" spans="1:8" ht="60">
      <c r="A157" s="239" t="s">
        <v>2105</v>
      </c>
      <c r="B157" s="239" t="s">
        <v>2546</v>
      </c>
      <c r="C157" s="248" t="str">
        <f t="shared" si="1"/>
        <v xml:space="preserve">MSDDEF3 </v>
      </c>
      <c r="D157" s="248" t="str">
        <f t="shared" si="2"/>
        <v>Warning</v>
      </c>
      <c r="E157" s="240" t="s">
        <v>3094</v>
      </c>
      <c r="F157" s="248">
        <f t="shared" si="3"/>
        <v>0</v>
      </c>
      <c r="G157" s="248">
        <f t="shared" si="4"/>
        <v>1</v>
      </c>
      <c r="H157" s="248">
        <f t="shared" si="6"/>
        <v>80</v>
      </c>
    </row>
    <row r="158" spans="1:8" ht="45">
      <c r="A158" s="239" t="s">
        <v>2106</v>
      </c>
      <c r="B158" s="239" t="s">
        <v>2546</v>
      </c>
      <c r="C158" s="248" t="str">
        <f t="shared" si="1"/>
        <v xml:space="preserve">MSDDEF2 </v>
      </c>
      <c r="D158" s="248" t="str">
        <f t="shared" si="2"/>
        <v>Rejection</v>
      </c>
      <c r="E158" s="240" t="s">
        <v>3095</v>
      </c>
      <c r="F158" s="248">
        <f t="shared" si="3"/>
        <v>1</v>
      </c>
      <c r="G158" s="248">
        <f t="shared" si="4"/>
        <v>0</v>
      </c>
      <c r="H158" s="248">
        <f t="shared" si="6"/>
        <v>276</v>
      </c>
    </row>
    <row r="159" spans="1:8" ht="60">
      <c r="A159" s="239" t="s">
        <v>2106</v>
      </c>
      <c r="B159" s="239" t="s">
        <v>2546</v>
      </c>
      <c r="C159" s="248" t="str">
        <f t="shared" si="1"/>
        <v>M1012501</v>
      </c>
      <c r="D159" s="248" t="str">
        <f t="shared" si="2"/>
        <v>Rejection</v>
      </c>
      <c r="E159" s="240" t="s">
        <v>4162</v>
      </c>
      <c r="F159" s="248">
        <f t="shared" si="3"/>
        <v>1</v>
      </c>
      <c r="G159" s="248">
        <f t="shared" si="4"/>
        <v>0</v>
      </c>
      <c r="H159" s="248">
        <f t="shared" si="6"/>
        <v>1</v>
      </c>
    </row>
    <row r="160" spans="1:8" ht="60">
      <c r="A160" s="239" t="s">
        <v>2106</v>
      </c>
      <c r="B160" s="239" t="s">
        <v>2546</v>
      </c>
      <c r="C160" s="248" t="str">
        <f t="shared" si="1"/>
        <v>M1012502</v>
      </c>
      <c r="D160" s="248" t="str">
        <f t="shared" si="2"/>
        <v>Rejection</v>
      </c>
      <c r="E160" s="240" t="s">
        <v>4163</v>
      </c>
      <c r="F160" s="248">
        <f t="shared" si="3"/>
        <v>1</v>
      </c>
      <c r="G160" s="248">
        <f t="shared" si="4"/>
        <v>0</v>
      </c>
      <c r="H160" s="248">
        <f t="shared" si="6"/>
        <v>1</v>
      </c>
    </row>
    <row r="161" spans="1:8" ht="45">
      <c r="A161" s="239" t="s">
        <v>2107</v>
      </c>
      <c r="B161" s="239" t="s">
        <v>2546</v>
      </c>
      <c r="C161" s="248" t="str">
        <f t="shared" si="1"/>
        <v xml:space="preserve">MSDDEF2 </v>
      </c>
      <c r="D161" s="248" t="str">
        <f t="shared" si="2"/>
        <v>Rejection</v>
      </c>
      <c r="E161" s="240" t="s">
        <v>3096</v>
      </c>
      <c r="F161" s="248">
        <f t="shared" si="3"/>
        <v>1</v>
      </c>
      <c r="G161" s="248">
        <f t="shared" si="4"/>
        <v>0</v>
      </c>
      <c r="H161" s="248">
        <f t="shared" si="6"/>
        <v>276</v>
      </c>
    </row>
    <row r="162" spans="1:8" ht="60">
      <c r="A162" s="239" t="s">
        <v>2107</v>
      </c>
      <c r="B162" s="239" t="s">
        <v>2546</v>
      </c>
      <c r="C162" s="248" t="str">
        <f t="shared" si="1"/>
        <v xml:space="preserve">MSDDEF3 </v>
      </c>
      <c r="D162" s="248" t="str">
        <f t="shared" si="2"/>
        <v>Warning</v>
      </c>
      <c r="E162" s="240" t="s">
        <v>3097</v>
      </c>
      <c r="F162" s="248">
        <f t="shared" si="3"/>
        <v>0</v>
      </c>
      <c r="G162" s="248">
        <f t="shared" si="4"/>
        <v>1</v>
      </c>
      <c r="H162" s="248">
        <f t="shared" si="6"/>
        <v>80</v>
      </c>
    </row>
    <row r="163" spans="1:8" ht="60">
      <c r="A163" s="239" t="s">
        <v>2107</v>
      </c>
      <c r="B163" s="239" t="s">
        <v>2546</v>
      </c>
      <c r="C163" s="248" t="str">
        <f t="shared" si="1"/>
        <v>M1012601</v>
      </c>
      <c r="D163" s="248" t="str">
        <f t="shared" si="2"/>
        <v>Warning</v>
      </c>
      <c r="E163" s="240" t="s">
        <v>3098</v>
      </c>
      <c r="F163" s="248">
        <f t="shared" si="3"/>
        <v>0</v>
      </c>
      <c r="G163" s="248">
        <f t="shared" si="4"/>
        <v>1</v>
      </c>
      <c r="H163" s="248">
        <f t="shared" si="6"/>
        <v>1</v>
      </c>
    </row>
    <row r="164" spans="1:8" ht="30">
      <c r="A164" s="239" t="s">
        <v>2930</v>
      </c>
      <c r="B164" s="239" t="s">
        <v>16</v>
      </c>
      <c r="C164" s="248" t="str">
        <f t="shared" si="1"/>
        <v xml:space="preserve">MSD1021 </v>
      </c>
      <c r="D164" s="248" t="str">
        <f t="shared" si="2"/>
        <v>Rejection</v>
      </c>
      <c r="E164" s="240" t="s">
        <v>3099</v>
      </c>
      <c r="F164" s="248">
        <f t="shared" si="3"/>
        <v>1</v>
      </c>
      <c r="G164" s="248">
        <f t="shared" si="4"/>
        <v>0</v>
      </c>
      <c r="H164" s="248">
        <f t="shared" si="6"/>
        <v>1</v>
      </c>
    </row>
    <row r="165" spans="1:8" ht="60">
      <c r="A165" s="239" t="s">
        <v>2930</v>
      </c>
      <c r="B165" s="239" t="s">
        <v>16</v>
      </c>
      <c r="C165" s="248" t="str">
        <f t="shared" si="1"/>
        <v xml:space="preserve">MSD1022 </v>
      </c>
      <c r="D165" s="248" t="str">
        <f t="shared" si="2"/>
        <v>Rejection</v>
      </c>
      <c r="E165" s="240" t="s">
        <v>3100</v>
      </c>
      <c r="F165" s="248">
        <f t="shared" si="3"/>
        <v>1</v>
      </c>
      <c r="G165" s="248">
        <f t="shared" si="4"/>
        <v>0</v>
      </c>
      <c r="H165" s="248">
        <f t="shared" si="6"/>
        <v>1</v>
      </c>
    </row>
    <row r="166" spans="1:8">
      <c r="A166" s="239" t="s">
        <v>2108</v>
      </c>
      <c r="B166" s="239" t="s">
        <v>2546</v>
      </c>
      <c r="C166" s="248" t="str">
        <f t="shared" si="1"/>
        <v xml:space="preserve">MSDDEF1 </v>
      </c>
      <c r="D166" s="248" t="str">
        <f t="shared" si="2"/>
        <v>Rejection</v>
      </c>
      <c r="E166" s="240" t="s">
        <v>2929</v>
      </c>
      <c r="F166" s="248">
        <f t="shared" si="3"/>
        <v>1</v>
      </c>
      <c r="G166" s="248">
        <f t="shared" si="4"/>
        <v>0</v>
      </c>
      <c r="H166" s="248">
        <f t="shared" si="6"/>
        <v>82</v>
      </c>
    </row>
    <row r="167" spans="1:8" ht="30">
      <c r="A167" s="239" t="s">
        <v>2108</v>
      </c>
      <c r="B167" s="239" t="s">
        <v>2546</v>
      </c>
      <c r="C167" s="248" t="str">
        <f t="shared" si="1"/>
        <v xml:space="preserve">MSDDEF2 </v>
      </c>
      <c r="D167" s="248" t="str">
        <f t="shared" si="2"/>
        <v>Rejection</v>
      </c>
      <c r="E167" s="240" t="s">
        <v>3101</v>
      </c>
      <c r="F167" s="248">
        <f t="shared" si="3"/>
        <v>1</v>
      </c>
      <c r="G167" s="248">
        <f t="shared" si="4"/>
        <v>0</v>
      </c>
      <c r="H167" s="248">
        <f t="shared" si="6"/>
        <v>276</v>
      </c>
    </row>
    <row r="168" spans="1:8" ht="30">
      <c r="A168" s="239" t="s">
        <v>2109</v>
      </c>
      <c r="B168" s="239" t="s">
        <v>2546</v>
      </c>
      <c r="C168" s="248" t="str">
        <f t="shared" si="1"/>
        <v xml:space="preserve">MSDDEF1 </v>
      </c>
      <c r="D168" s="248" t="str">
        <f t="shared" si="2"/>
        <v>Rejection</v>
      </c>
      <c r="E168" s="240" t="s">
        <v>4771</v>
      </c>
      <c r="F168" s="248">
        <f t="shared" si="3"/>
        <v>1</v>
      </c>
      <c r="G168" s="248">
        <f t="shared" si="4"/>
        <v>0</v>
      </c>
      <c r="H168" s="248">
        <f t="shared" si="6"/>
        <v>82</v>
      </c>
    </row>
    <row r="169" spans="1:8" ht="45">
      <c r="A169" s="239" t="s">
        <v>2109</v>
      </c>
      <c r="B169" s="239" t="s">
        <v>2546</v>
      </c>
      <c r="C169" s="248" t="str">
        <f t="shared" si="1"/>
        <v xml:space="preserve">MSDDEF2 </v>
      </c>
      <c r="D169" s="248" t="str">
        <f t="shared" si="2"/>
        <v>Rejection</v>
      </c>
      <c r="E169" s="240" t="s">
        <v>3103</v>
      </c>
      <c r="F169" s="248">
        <f t="shared" si="3"/>
        <v>1</v>
      </c>
      <c r="G169" s="248">
        <f t="shared" si="4"/>
        <v>0</v>
      </c>
      <c r="H169" s="248">
        <f t="shared" si="6"/>
        <v>276</v>
      </c>
    </row>
    <row r="170" spans="1:8" ht="45">
      <c r="A170" s="239" t="s">
        <v>2109</v>
      </c>
      <c r="B170" s="239" t="s">
        <v>2546</v>
      </c>
      <c r="C170" s="248" t="str">
        <f t="shared" si="1"/>
        <v>M1020101</v>
      </c>
      <c r="D170" s="248" t="str">
        <f t="shared" si="2"/>
        <v>Rejection</v>
      </c>
      <c r="E170" s="240" t="s">
        <v>3104</v>
      </c>
      <c r="F170" s="248">
        <f t="shared" si="3"/>
        <v>1</v>
      </c>
      <c r="G170" s="248">
        <f t="shared" si="4"/>
        <v>0</v>
      </c>
      <c r="H170" s="248">
        <f t="shared" si="6"/>
        <v>1</v>
      </c>
    </row>
    <row r="171" spans="1:8" ht="45">
      <c r="A171" s="239" t="s">
        <v>2110</v>
      </c>
      <c r="B171" s="239" t="s">
        <v>2546</v>
      </c>
      <c r="C171" s="248" t="str">
        <f t="shared" si="1"/>
        <v xml:space="preserve">MSDDEF2 </v>
      </c>
      <c r="D171" s="248" t="str">
        <f t="shared" si="2"/>
        <v>Rejection</v>
      </c>
      <c r="E171" s="240" t="s">
        <v>3105</v>
      </c>
      <c r="F171" s="248">
        <f t="shared" si="3"/>
        <v>1</v>
      </c>
      <c r="G171" s="248">
        <f t="shared" si="4"/>
        <v>0</v>
      </c>
      <c r="H171" s="248">
        <f t="shared" si="6"/>
        <v>276</v>
      </c>
    </row>
    <row r="172" spans="1:8" ht="45">
      <c r="A172" s="239" t="s">
        <v>2110</v>
      </c>
      <c r="B172" s="239" t="s">
        <v>2546</v>
      </c>
      <c r="C172" s="248" t="str">
        <f t="shared" si="1"/>
        <v xml:space="preserve">MSDDEF3 </v>
      </c>
      <c r="D172" s="248" t="str">
        <f t="shared" si="2"/>
        <v>Warning</v>
      </c>
      <c r="E172" s="240" t="s">
        <v>3106</v>
      </c>
      <c r="F172" s="248">
        <f t="shared" si="3"/>
        <v>0</v>
      </c>
      <c r="G172" s="248">
        <f t="shared" si="4"/>
        <v>1</v>
      </c>
      <c r="H172" s="248">
        <f t="shared" si="6"/>
        <v>80</v>
      </c>
    </row>
    <row r="173" spans="1:8" ht="45">
      <c r="A173" s="239" t="s">
        <v>2111</v>
      </c>
      <c r="B173" s="239" t="s">
        <v>2546</v>
      </c>
      <c r="C173" s="248" t="str">
        <f t="shared" si="1"/>
        <v xml:space="preserve">MSDDEF2 </v>
      </c>
      <c r="D173" s="248" t="str">
        <f t="shared" si="2"/>
        <v>Rejection</v>
      </c>
      <c r="E173" s="240" t="s">
        <v>3107</v>
      </c>
      <c r="F173" s="248">
        <f t="shared" si="3"/>
        <v>1</v>
      </c>
      <c r="G173" s="248">
        <f t="shared" si="4"/>
        <v>0</v>
      </c>
      <c r="H173" s="248">
        <f t="shared" si="6"/>
        <v>276</v>
      </c>
    </row>
    <row r="174" spans="1:8" ht="60">
      <c r="A174" s="239" t="s">
        <v>2111</v>
      </c>
      <c r="B174" s="239" t="s">
        <v>2546</v>
      </c>
      <c r="C174" s="248" t="str">
        <f t="shared" si="1"/>
        <v xml:space="preserve">MSDDEF3 </v>
      </c>
      <c r="D174" s="248" t="str">
        <f t="shared" si="2"/>
        <v>Warning</v>
      </c>
      <c r="E174" s="240" t="s">
        <v>3108</v>
      </c>
      <c r="F174" s="248">
        <f t="shared" si="3"/>
        <v>0</v>
      </c>
      <c r="G174" s="248">
        <f t="shared" si="4"/>
        <v>1</v>
      </c>
      <c r="H174" s="248">
        <f t="shared" si="6"/>
        <v>80</v>
      </c>
    </row>
    <row r="175" spans="1:8" ht="45">
      <c r="A175" s="239" t="s">
        <v>2112</v>
      </c>
      <c r="B175" s="239" t="s">
        <v>2546</v>
      </c>
      <c r="C175" s="248" t="str">
        <f t="shared" si="1"/>
        <v xml:space="preserve">MSDDEF2 </v>
      </c>
      <c r="D175" s="248" t="str">
        <f t="shared" si="2"/>
        <v>Rejection</v>
      </c>
      <c r="E175" s="240" t="s">
        <v>3109</v>
      </c>
      <c r="F175" s="248">
        <f t="shared" si="3"/>
        <v>1</v>
      </c>
      <c r="G175" s="248">
        <f t="shared" si="4"/>
        <v>0</v>
      </c>
      <c r="H175" s="248">
        <f t="shared" si="6"/>
        <v>276</v>
      </c>
    </row>
    <row r="176" spans="1:8" ht="45">
      <c r="A176" s="239" t="s">
        <v>2112</v>
      </c>
      <c r="B176" s="239" t="s">
        <v>2546</v>
      </c>
      <c r="C176" s="248" t="str">
        <f t="shared" si="1"/>
        <v xml:space="preserve">MSDDEF3 </v>
      </c>
      <c r="D176" s="248" t="str">
        <f t="shared" si="2"/>
        <v>Warning</v>
      </c>
      <c r="E176" s="240" t="s">
        <v>3110</v>
      </c>
      <c r="F176" s="248">
        <f t="shared" si="3"/>
        <v>0</v>
      </c>
      <c r="G176" s="248">
        <f t="shared" si="4"/>
        <v>1</v>
      </c>
      <c r="H176" s="248">
        <f t="shared" si="6"/>
        <v>80</v>
      </c>
    </row>
    <row r="177" spans="1:8" ht="45">
      <c r="A177" s="239" t="s">
        <v>2182</v>
      </c>
      <c r="B177" s="239" t="s">
        <v>2546</v>
      </c>
      <c r="C177" s="248" t="str">
        <f t="shared" si="1"/>
        <v xml:space="preserve">MSDDEF2 </v>
      </c>
      <c r="D177" s="248" t="str">
        <f t="shared" si="2"/>
        <v>Rejection</v>
      </c>
      <c r="E177" s="240" t="s">
        <v>3111</v>
      </c>
      <c r="F177" s="248">
        <f t="shared" si="3"/>
        <v>1</v>
      </c>
      <c r="G177" s="248">
        <f t="shared" si="4"/>
        <v>0</v>
      </c>
      <c r="H177" s="248">
        <f t="shared" si="6"/>
        <v>276</v>
      </c>
    </row>
    <row r="178" spans="1:8" ht="45">
      <c r="A178" s="239" t="s">
        <v>2182</v>
      </c>
      <c r="B178" s="239" t="s">
        <v>2546</v>
      </c>
      <c r="C178" s="248" t="str">
        <f t="shared" si="1"/>
        <v>M1029091</v>
      </c>
      <c r="D178" s="248" t="str">
        <f t="shared" si="2"/>
        <v>Warning</v>
      </c>
      <c r="E178" s="240" t="s">
        <v>5025</v>
      </c>
      <c r="F178" s="248">
        <f t="shared" si="3"/>
        <v>0</v>
      </c>
      <c r="G178" s="248">
        <f t="shared" si="4"/>
        <v>1</v>
      </c>
      <c r="H178" s="248">
        <f t="shared" si="6"/>
        <v>1</v>
      </c>
    </row>
    <row r="179" spans="1:8" ht="45">
      <c r="A179" s="239" t="s">
        <v>2113</v>
      </c>
      <c r="B179" s="239" t="s">
        <v>2546</v>
      </c>
      <c r="C179" s="248" t="str">
        <f t="shared" ref="C179:C362" si="7">LEFT(E179,8)</f>
        <v xml:space="preserve">MSDDEF2 </v>
      </c>
      <c r="D179" s="248" t="str">
        <f t="shared" ref="D179:D362" si="8">IF(F179=1,"Rejection",IF(G179=1,"Warning","?"))</f>
        <v>Rejection</v>
      </c>
      <c r="E179" s="240" t="s">
        <v>3112</v>
      </c>
      <c r="F179" s="248">
        <f t="shared" ref="F179:F362" si="9">(LEN(E179)-LEN(SUBSTITUTE(E179,"rejected","")))/8</f>
        <v>1</v>
      </c>
      <c r="G179" s="248">
        <f t="shared" ref="G179:G362" si="10">(LEN(E179)-LEN(SUBSTITUTE(E179,"Warning","")))/7</f>
        <v>0</v>
      </c>
      <c r="H179" s="248">
        <f t="shared" si="6"/>
        <v>276</v>
      </c>
    </row>
    <row r="180" spans="1:8" ht="45">
      <c r="A180" s="239" t="s">
        <v>2114</v>
      </c>
      <c r="B180" s="239" t="s">
        <v>2546</v>
      </c>
      <c r="C180" s="248" t="str">
        <f t="shared" si="7"/>
        <v xml:space="preserve">MSDDEF2 </v>
      </c>
      <c r="D180" s="248" t="str">
        <f t="shared" si="8"/>
        <v>Rejection</v>
      </c>
      <c r="E180" s="240" t="s">
        <v>3113</v>
      </c>
      <c r="F180" s="248">
        <f t="shared" si="9"/>
        <v>1</v>
      </c>
      <c r="G180" s="248">
        <f t="shared" si="10"/>
        <v>0</v>
      </c>
      <c r="H180" s="248">
        <f t="shared" si="6"/>
        <v>276</v>
      </c>
    </row>
    <row r="181" spans="1:8" ht="60">
      <c r="A181" s="239" t="s">
        <v>2114</v>
      </c>
      <c r="B181" s="239" t="s">
        <v>2546</v>
      </c>
      <c r="C181" s="248" t="str">
        <f t="shared" si="7"/>
        <v xml:space="preserve">MSDDEF3 </v>
      </c>
      <c r="D181" s="248" t="str">
        <f t="shared" si="8"/>
        <v>Warning</v>
      </c>
      <c r="E181" s="240" t="s">
        <v>3114</v>
      </c>
      <c r="F181" s="248">
        <f t="shared" si="9"/>
        <v>0</v>
      </c>
      <c r="G181" s="248">
        <f t="shared" si="10"/>
        <v>1</v>
      </c>
      <c r="H181" s="248">
        <f t="shared" si="6"/>
        <v>80</v>
      </c>
    </row>
    <row r="182" spans="1:8" ht="75">
      <c r="A182" s="239" t="s">
        <v>2114</v>
      </c>
      <c r="B182" s="239" t="s">
        <v>2546</v>
      </c>
      <c r="C182" s="248" t="str">
        <f t="shared" si="7"/>
        <v>M1020601</v>
      </c>
      <c r="D182" s="248" t="str">
        <f t="shared" si="8"/>
        <v>Warning</v>
      </c>
      <c r="E182" s="240" t="s">
        <v>5050</v>
      </c>
      <c r="F182" s="248">
        <f t="shared" si="9"/>
        <v>0</v>
      </c>
      <c r="G182" s="248">
        <f t="shared" si="10"/>
        <v>1</v>
      </c>
      <c r="H182" s="248">
        <f t="shared" si="6"/>
        <v>1</v>
      </c>
    </row>
    <row r="183" spans="1:8" ht="45">
      <c r="A183" s="239" t="s">
        <v>2115</v>
      </c>
      <c r="B183" s="239" t="s">
        <v>2546</v>
      </c>
      <c r="C183" s="248" t="str">
        <f t="shared" si="7"/>
        <v xml:space="preserve">MSDDEF2 </v>
      </c>
      <c r="D183" s="248" t="str">
        <f t="shared" si="8"/>
        <v>Rejection</v>
      </c>
      <c r="E183" s="240" t="s">
        <v>3115</v>
      </c>
      <c r="F183" s="248">
        <f t="shared" si="9"/>
        <v>1</v>
      </c>
      <c r="G183" s="248">
        <f t="shared" si="10"/>
        <v>0</v>
      </c>
      <c r="H183" s="248">
        <f t="shared" si="6"/>
        <v>276</v>
      </c>
    </row>
    <row r="184" spans="1:8" ht="60">
      <c r="A184" s="239" t="s">
        <v>2115</v>
      </c>
      <c r="B184" s="239" t="s">
        <v>2546</v>
      </c>
      <c r="C184" s="248" t="str">
        <f t="shared" si="7"/>
        <v xml:space="preserve">MSDDEF3 </v>
      </c>
      <c r="D184" s="248" t="str">
        <f t="shared" si="8"/>
        <v>Warning</v>
      </c>
      <c r="E184" s="240" t="s">
        <v>3116</v>
      </c>
      <c r="F184" s="248">
        <f t="shared" si="9"/>
        <v>0</v>
      </c>
      <c r="G184" s="248">
        <f t="shared" si="10"/>
        <v>1</v>
      </c>
      <c r="H184" s="248">
        <f t="shared" si="6"/>
        <v>80</v>
      </c>
    </row>
    <row r="185" spans="1:8" ht="60">
      <c r="A185" s="239" t="s">
        <v>2116</v>
      </c>
      <c r="B185" s="239" t="s">
        <v>2546</v>
      </c>
      <c r="C185" s="248" t="str">
        <f t="shared" si="7"/>
        <v xml:space="preserve">MSDDEF2 </v>
      </c>
      <c r="D185" s="248" t="str">
        <f t="shared" si="8"/>
        <v>Rejection</v>
      </c>
      <c r="E185" s="240" t="s">
        <v>3117</v>
      </c>
      <c r="F185" s="248">
        <f t="shared" si="9"/>
        <v>1</v>
      </c>
      <c r="G185" s="248">
        <f t="shared" si="10"/>
        <v>0</v>
      </c>
      <c r="H185" s="248">
        <f t="shared" si="6"/>
        <v>276</v>
      </c>
    </row>
    <row r="186" spans="1:8" ht="60">
      <c r="A186" s="239" t="s">
        <v>2116</v>
      </c>
      <c r="B186" s="239" t="s">
        <v>2546</v>
      </c>
      <c r="C186" s="248" t="str">
        <f t="shared" si="7"/>
        <v xml:space="preserve">MSDDEF3 </v>
      </c>
      <c r="D186" s="248" t="str">
        <f t="shared" si="8"/>
        <v>Warning</v>
      </c>
      <c r="E186" s="240" t="s">
        <v>3118</v>
      </c>
      <c r="F186" s="248">
        <f t="shared" si="9"/>
        <v>0</v>
      </c>
      <c r="G186" s="248">
        <f t="shared" si="10"/>
        <v>1</v>
      </c>
      <c r="H186" s="248">
        <f t="shared" si="6"/>
        <v>80</v>
      </c>
    </row>
    <row r="187" spans="1:8" ht="60">
      <c r="A187" s="239" t="s">
        <v>2116</v>
      </c>
      <c r="B187" s="239" t="s">
        <v>2546</v>
      </c>
      <c r="C187" s="248" t="str">
        <f t="shared" si="7"/>
        <v>M1020801</v>
      </c>
      <c r="D187" s="248" t="str">
        <f t="shared" si="8"/>
        <v>Warning</v>
      </c>
      <c r="E187" s="240" t="s">
        <v>3119</v>
      </c>
      <c r="F187" s="248">
        <f t="shared" si="9"/>
        <v>0</v>
      </c>
      <c r="G187" s="248">
        <f t="shared" si="10"/>
        <v>1</v>
      </c>
      <c r="H187" s="248">
        <f t="shared" si="6"/>
        <v>1</v>
      </c>
    </row>
    <row r="188" spans="1:8" ht="30">
      <c r="A188" s="239" t="s">
        <v>2934</v>
      </c>
      <c r="B188" s="239" t="s">
        <v>16</v>
      </c>
      <c r="C188" s="248" t="str">
        <f t="shared" si="7"/>
        <v xml:space="preserve">MSD1031 </v>
      </c>
      <c r="D188" s="248" t="str">
        <f t="shared" si="8"/>
        <v>Rejection</v>
      </c>
      <c r="E188" s="240" t="s">
        <v>3120</v>
      </c>
      <c r="F188" s="248">
        <f t="shared" si="9"/>
        <v>1</v>
      </c>
      <c r="G188" s="248">
        <f t="shared" si="10"/>
        <v>0</v>
      </c>
      <c r="H188" s="248">
        <f t="shared" si="6"/>
        <v>1</v>
      </c>
    </row>
    <row r="189" spans="1:8" ht="120">
      <c r="A189" s="239" t="s">
        <v>2934</v>
      </c>
      <c r="B189" s="239" t="s">
        <v>16</v>
      </c>
      <c r="C189" s="248" t="str">
        <f t="shared" si="7"/>
        <v xml:space="preserve">MSD1032 </v>
      </c>
      <c r="D189" s="248" t="str">
        <f t="shared" si="8"/>
        <v>Rejection</v>
      </c>
      <c r="E189" s="240" t="s">
        <v>3121</v>
      </c>
      <c r="F189" s="248">
        <f t="shared" si="9"/>
        <v>1</v>
      </c>
      <c r="G189" s="248">
        <f t="shared" si="10"/>
        <v>0</v>
      </c>
      <c r="H189" s="248">
        <f t="shared" si="6"/>
        <v>1</v>
      </c>
    </row>
    <row r="190" spans="1:8">
      <c r="A190" s="239" t="s">
        <v>2117</v>
      </c>
      <c r="B190" s="239" t="s">
        <v>2546</v>
      </c>
      <c r="C190" s="248" t="str">
        <f t="shared" si="7"/>
        <v xml:space="preserve">MSDDEF1 </v>
      </c>
      <c r="D190" s="248" t="str">
        <f t="shared" si="8"/>
        <v>Rejection</v>
      </c>
      <c r="E190" s="240" t="s">
        <v>2933</v>
      </c>
      <c r="F190" s="248">
        <f t="shared" si="9"/>
        <v>1</v>
      </c>
      <c r="G190" s="248">
        <f t="shared" si="10"/>
        <v>0</v>
      </c>
      <c r="H190" s="248">
        <f t="shared" si="6"/>
        <v>82</v>
      </c>
    </row>
    <row r="191" spans="1:8" ht="30">
      <c r="A191" s="239" t="s">
        <v>2117</v>
      </c>
      <c r="B191" s="239" t="s">
        <v>2546</v>
      </c>
      <c r="C191" s="248" t="str">
        <f t="shared" si="7"/>
        <v xml:space="preserve">MSDDEF2 </v>
      </c>
      <c r="D191" s="248" t="str">
        <f t="shared" si="8"/>
        <v>Rejection</v>
      </c>
      <c r="E191" s="240" t="s">
        <v>3369</v>
      </c>
      <c r="F191" s="248">
        <f t="shared" si="9"/>
        <v>1</v>
      </c>
      <c r="G191" s="248">
        <f t="shared" si="10"/>
        <v>0</v>
      </c>
      <c r="H191" s="248">
        <f t="shared" si="6"/>
        <v>276</v>
      </c>
    </row>
    <row r="192" spans="1:8" ht="30">
      <c r="A192" s="239" t="s">
        <v>2118</v>
      </c>
      <c r="B192" s="239" t="s">
        <v>2546</v>
      </c>
      <c r="C192" s="248" t="str">
        <f t="shared" si="7"/>
        <v xml:space="preserve">MSDDEF1 </v>
      </c>
      <c r="D192" s="248" t="str">
        <f t="shared" si="8"/>
        <v>Rejection</v>
      </c>
      <c r="E192" s="240" t="s">
        <v>4772</v>
      </c>
      <c r="F192" s="248">
        <f t="shared" si="9"/>
        <v>1</v>
      </c>
      <c r="G192" s="248">
        <f t="shared" si="10"/>
        <v>0</v>
      </c>
      <c r="H192" s="248">
        <f t="shared" si="6"/>
        <v>82</v>
      </c>
    </row>
    <row r="193" spans="1:8" ht="45">
      <c r="A193" s="239" t="s">
        <v>2118</v>
      </c>
      <c r="B193" s="239" t="s">
        <v>2546</v>
      </c>
      <c r="C193" s="248" t="str">
        <f t="shared" si="7"/>
        <v xml:space="preserve">MSDDEF2 </v>
      </c>
      <c r="D193" s="248" t="str">
        <f t="shared" si="8"/>
        <v>Rejection</v>
      </c>
      <c r="E193" s="240" t="s">
        <v>3123</v>
      </c>
      <c r="F193" s="248">
        <f t="shared" si="9"/>
        <v>1</v>
      </c>
      <c r="G193" s="248">
        <f t="shared" si="10"/>
        <v>0</v>
      </c>
      <c r="H193" s="248">
        <f t="shared" si="6"/>
        <v>276</v>
      </c>
    </row>
    <row r="194" spans="1:8" ht="60">
      <c r="A194" s="239" t="s">
        <v>2118</v>
      </c>
      <c r="B194" s="239" t="s">
        <v>2546</v>
      </c>
      <c r="C194" s="248" t="str">
        <f t="shared" si="7"/>
        <v>M1030101</v>
      </c>
      <c r="D194" s="248" t="str">
        <f t="shared" si="8"/>
        <v>Rejection</v>
      </c>
      <c r="E194" s="240" t="s">
        <v>3124</v>
      </c>
      <c r="F194" s="248">
        <f t="shared" si="9"/>
        <v>1</v>
      </c>
      <c r="G194" s="248">
        <f t="shared" si="10"/>
        <v>0</v>
      </c>
      <c r="H194" s="248">
        <f t="shared" si="6"/>
        <v>1</v>
      </c>
    </row>
    <row r="195" spans="1:8" ht="75">
      <c r="A195" s="239" t="s">
        <v>2118</v>
      </c>
      <c r="B195" s="239" t="s">
        <v>2546</v>
      </c>
      <c r="C195" s="248" t="str">
        <f t="shared" si="7"/>
        <v>M1030102</v>
      </c>
      <c r="D195" s="248" t="str">
        <f t="shared" si="8"/>
        <v>Rejection</v>
      </c>
      <c r="E195" s="240" t="s">
        <v>3125</v>
      </c>
      <c r="F195" s="248">
        <f t="shared" si="9"/>
        <v>1</v>
      </c>
      <c r="G195" s="248">
        <f t="shared" si="10"/>
        <v>0</v>
      </c>
      <c r="H195" s="248">
        <f t="shared" ref="H195:H258" si="11">COUNTIF($C$2:$C$1186,C195)</f>
        <v>1</v>
      </c>
    </row>
    <row r="196" spans="1:8" ht="75">
      <c r="A196" s="239" t="s">
        <v>2118</v>
      </c>
      <c r="B196" s="239" t="s">
        <v>2546</v>
      </c>
      <c r="C196" s="248" t="str">
        <f t="shared" si="7"/>
        <v>M1030103</v>
      </c>
      <c r="D196" s="248" t="str">
        <f t="shared" si="8"/>
        <v>Rejection</v>
      </c>
      <c r="E196" s="240" t="s">
        <v>3370</v>
      </c>
      <c r="F196" s="248">
        <f t="shared" si="9"/>
        <v>1</v>
      </c>
      <c r="G196" s="248">
        <f t="shared" si="10"/>
        <v>0</v>
      </c>
      <c r="H196" s="248">
        <f t="shared" si="11"/>
        <v>1</v>
      </c>
    </row>
    <row r="197" spans="1:8" ht="45">
      <c r="A197" s="239" t="s">
        <v>2118</v>
      </c>
      <c r="B197" s="239" t="s">
        <v>2546</v>
      </c>
      <c r="C197" s="248" t="str">
        <f t="shared" si="7"/>
        <v>M1030104</v>
      </c>
      <c r="D197" s="248" t="str">
        <f t="shared" si="8"/>
        <v>Rejection</v>
      </c>
      <c r="E197" s="240" t="s">
        <v>3126</v>
      </c>
      <c r="F197" s="248">
        <f t="shared" si="9"/>
        <v>1</v>
      </c>
      <c r="G197" s="248">
        <f t="shared" si="10"/>
        <v>0</v>
      </c>
      <c r="H197" s="248">
        <f t="shared" si="11"/>
        <v>1</v>
      </c>
    </row>
    <row r="198" spans="1:8" ht="45">
      <c r="A198" s="239" t="s">
        <v>2119</v>
      </c>
      <c r="B198" s="239" t="s">
        <v>2546</v>
      </c>
      <c r="C198" s="248" t="str">
        <f t="shared" si="7"/>
        <v xml:space="preserve">MSDDEF2 </v>
      </c>
      <c r="D198" s="248" t="str">
        <f t="shared" si="8"/>
        <v>Rejection</v>
      </c>
      <c r="E198" s="240" t="s">
        <v>3127</v>
      </c>
      <c r="F198" s="248">
        <f t="shared" si="9"/>
        <v>1</v>
      </c>
      <c r="G198" s="248">
        <f t="shared" si="10"/>
        <v>0</v>
      </c>
      <c r="H198" s="248">
        <f t="shared" si="11"/>
        <v>276</v>
      </c>
    </row>
    <row r="199" spans="1:8" ht="45">
      <c r="A199" s="239" t="s">
        <v>2119</v>
      </c>
      <c r="B199" s="239" t="s">
        <v>2546</v>
      </c>
      <c r="C199" s="248" t="str">
        <f t="shared" si="7"/>
        <v xml:space="preserve">MSDDEF3 </v>
      </c>
      <c r="D199" s="248" t="str">
        <f t="shared" si="8"/>
        <v>Warning</v>
      </c>
      <c r="E199" s="240" t="s">
        <v>3128</v>
      </c>
      <c r="F199" s="248">
        <f t="shared" si="9"/>
        <v>0</v>
      </c>
      <c r="G199" s="248">
        <f t="shared" si="10"/>
        <v>1</v>
      </c>
      <c r="H199" s="248">
        <f t="shared" si="11"/>
        <v>80</v>
      </c>
    </row>
    <row r="200" spans="1:8" ht="30">
      <c r="A200" s="239" t="s">
        <v>2119</v>
      </c>
      <c r="B200" s="239" t="s">
        <v>2546</v>
      </c>
      <c r="C200" s="248" t="str">
        <f t="shared" si="7"/>
        <v xml:space="preserve">MSDDEF4 </v>
      </c>
      <c r="D200" s="248" t="str">
        <f t="shared" si="8"/>
        <v>Warning</v>
      </c>
      <c r="E200" s="240" t="s">
        <v>3524</v>
      </c>
      <c r="F200" s="248">
        <f t="shared" si="9"/>
        <v>0</v>
      </c>
      <c r="G200" s="248">
        <f t="shared" si="10"/>
        <v>1</v>
      </c>
      <c r="H200" s="248">
        <f t="shared" si="11"/>
        <v>15</v>
      </c>
    </row>
    <row r="201" spans="1:8" ht="45">
      <c r="A201" s="239" t="s">
        <v>2120</v>
      </c>
      <c r="B201" s="239" t="s">
        <v>2546</v>
      </c>
      <c r="C201" s="248" t="str">
        <f t="shared" si="7"/>
        <v xml:space="preserve">MSDDEF2 </v>
      </c>
      <c r="D201" s="248" t="str">
        <f t="shared" si="8"/>
        <v>Rejection</v>
      </c>
      <c r="E201" s="240" t="s">
        <v>3129</v>
      </c>
      <c r="F201" s="248">
        <f t="shared" si="9"/>
        <v>1</v>
      </c>
      <c r="G201" s="248">
        <f t="shared" si="10"/>
        <v>0</v>
      </c>
      <c r="H201" s="248">
        <f t="shared" si="11"/>
        <v>276</v>
      </c>
    </row>
    <row r="202" spans="1:8" ht="45">
      <c r="A202" s="239" t="s">
        <v>2120</v>
      </c>
      <c r="B202" s="239" t="s">
        <v>2546</v>
      </c>
      <c r="C202" s="248" t="str">
        <f t="shared" si="7"/>
        <v>M1030301</v>
      </c>
      <c r="D202" s="248" t="str">
        <f t="shared" si="8"/>
        <v>Rejection</v>
      </c>
      <c r="E202" s="240" t="s">
        <v>3130</v>
      </c>
      <c r="F202" s="248">
        <f t="shared" si="9"/>
        <v>1</v>
      </c>
      <c r="G202" s="248">
        <f t="shared" si="10"/>
        <v>0</v>
      </c>
      <c r="H202" s="248">
        <f t="shared" si="11"/>
        <v>1</v>
      </c>
    </row>
    <row r="203" spans="1:8" ht="45">
      <c r="A203" s="239" t="s">
        <v>2121</v>
      </c>
      <c r="B203" s="239" t="s">
        <v>2546</v>
      </c>
      <c r="C203" s="248" t="str">
        <f t="shared" si="7"/>
        <v xml:space="preserve">MSDDEF2 </v>
      </c>
      <c r="D203" s="248" t="str">
        <f t="shared" si="8"/>
        <v>Rejection</v>
      </c>
      <c r="E203" s="240" t="s">
        <v>3131</v>
      </c>
      <c r="F203" s="248">
        <f t="shared" si="9"/>
        <v>1</v>
      </c>
      <c r="G203" s="248">
        <f t="shared" si="10"/>
        <v>0</v>
      </c>
      <c r="H203" s="248">
        <f t="shared" si="11"/>
        <v>276</v>
      </c>
    </row>
    <row r="204" spans="1:8" ht="45">
      <c r="A204" s="239" t="s">
        <v>2122</v>
      </c>
      <c r="B204" s="239" t="s">
        <v>2546</v>
      </c>
      <c r="C204" s="248" t="str">
        <f t="shared" si="7"/>
        <v xml:space="preserve">MSDDEF2 </v>
      </c>
      <c r="D204" s="248" t="str">
        <f t="shared" si="8"/>
        <v>Rejection</v>
      </c>
      <c r="E204" s="240" t="s">
        <v>3132</v>
      </c>
      <c r="F204" s="248">
        <f t="shared" si="9"/>
        <v>1</v>
      </c>
      <c r="G204" s="248">
        <f t="shared" si="10"/>
        <v>0</v>
      </c>
      <c r="H204" s="248">
        <f t="shared" si="11"/>
        <v>276</v>
      </c>
    </row>
    <row r="205" spans="1:8" ht="60">
      <c r="A205" s="239" t="s">
        <v>2122</v>
      </c>
      <c r="B205" s="239" t="s">
        <v>2546</v>
      </c>
      <c r="C205" s="248" t="str">
        <f t="shared" si="7"/>
        <v>M1030501</v>
      </c>
      <c r="D205" s="248" t="str">
        <f t="shared" si="8"/>
        <v>Warning</v>
      </c>
      <c r="E205" s="240" t="s">
        <v>3133</v>
      </c>
      <c r="F205" s="248">
        <f t="shared" si="9"/>
        <v>0</v>
      </c>
      <c r="G205" s="248">
        <f t="shared" si="10"/>
        <v>1</v>
      </c>
      <c r="H205" s="248">
        <f t="shared" si="11"/>
        <v>1</v>
      </c>
    </row>
    <row r="206" spans="1:8" ht="45">
      <c r="A206" s="239" t="s">
        <v>2123</v>
      </c>
      <c r="B206" s="239" t="s">
        <v>2546</v>
      </c>
      <c r="C206" s="248" t="str">
        <f t="shared" si="7"/>
        <v xml:space="preserve">MSDDEF2 </v>
      </c>
      <c r="D206" s="248" t="str">
        <f t="shared" si="8"/>
        <v>Rejection</v>
      </c>
      <c r="E206" s="240" t="s">
        <v>3371</v>
      </c>
      <c r="F206" s="248">
        <f t="shared" si="9"/>
        <v>1</v>
      </c>
      <c r="G206" s="248">
        <f t="shared" si="10"/>
        <v>0</v>
      </c>
      <c r="H206" s="248">
        <f t="shared" si="11"/>
        <v>276</v>
      </c>
    </row>
    <row r="207" spans="1:8" ht="30">
      <c r="A207" s="239" t="s">
        <v>2124</v>
      </c>
      <c r="B207" s="239" t="s">
        <v>2546</v>
      </c>
      <c r="C207" s="248" t="str">
        <f t="shared" si="7"/>
        <v xml:space="preserve">MSDDEF2 </v>
      </c>
      <c r="D207" s="248" t="str">
        <f t="shared" si="8"/>
        <v>Rejection</v>
      </c>
      <c r="E207" s="240" t="s">
        <v>3134</v>
      </c>
      <c r="F207" s="248">
        <f t="shared" si="9"/>
        <v>1</v>
      </c>
      <c r="G207" s="248">
        <f t="shared" si="10"/>
        <v>0</v>
      </c>
      <c r="H207" s="248">
        <f t="shared" si="11"/>
        <v>276</v>
      </c>
    </row>
    <row r="208" spans="1:8" ht="30">
      <c r="A208" s="239" t="s">
        <v>2124</v>
      </c>
      <c r="B208" s="239" t="s">
        <v>2546</v>
      </c>
      <c r="C208" s="248" t="str">
        <f t="shared" si="7"/>
        <v xml:space="preserve">MSDDEF3 </v>
      </c>
      <c r="D208" s="248" t="str">
        <f t="shared" si="8"/>
        <v>Warning</v>
      </c>
      <c r="E208" s="240" t="s">
        <v>3135</v>
      </c>
      <c r="F208" s="248">
        <f t="shared" si="9"/>
        <v>0</v>
      </c>
      <c r="G208" s="248">
        <f t="shared" si="10"/>
        <v>1</v>
      </c>
      <c r="H208" s="248">
        <f t="shared" si="11"/>
        <v>80</v>
      </c>
    </row>
    <row r="209" spans="1:8" ht="60">
      <c r="A209" s="239" t="s">
        <v>2125</v>
      </c>
      <c r="B209" s="239" t="s">
        <v>2546</v>
      </c>
      <c r="C209" s="248" t="str">
        <f t="shared" si="7"/>
        <v xml:space="preserve">MSDDEF2 </v>
      </c>
      <c r="D209" s="248" t="str">
        <f t="shared" si="8"/>
        <v>Rejection</v>
      </c>
      <c r="E209" s="240" t="s">
        <v>3136</v>
      </c>
      <c r="F209" s="248">
        <f t="shared" si="9"/>
        <v>1</v>
      </c>
      <c r="G209" s="248">
        <f t="shared" si="10"/>
        <v>0</v>
      </c>
      <c r="H209" s="248">
        <f t="shared" si="11"/>
        <v>276</v>
      </c>
    </row>
    <row r="210" spans="1:8" ht="60">
      <c r="A210" s="239" t="s">
        <v>2125</v>
      </c>
      <c r="B210" s="239" t="s">
        <v>2546</v>
      </c>
      <c r="C210" s="248" t="str">
        <f t="shared" si="7"/>
        <v xml:space="preserve">MSDDEF3 </v>
      </c>
      <c r="D210" s="248" t="str">
        <f t="shared" si="8"/>
        <v>Warning</v>
      </c>
      <c r="E210" s="240" t="s">
        <v>3137</v>
      </c>
      <c r="F210" s="248">
        <f t="shared" si="9"/>
        <v>0</v>
      </c>
      <c r="G210" s="248">
        <f t="shared" si="10"/>
        <v>1</v>
      </c>
      <c r="H210" s="248">
        <f t="shared" si="11"/>
        <v>80</v>
      </c>
    </row>
    <row r="211" spans="1:8" ht="45">
      <c r="A211" s="239" t="s">
        <v>2126</v>
      </c>
      <c r="B211" s="239" t="s">
        <v>2546</v>
      </c>
      <c r="C211" s="248" t="str">
        <f t="shared" si="7"/>
        <v xml:space="preserve">MSDDEF2 </v>
      </c>
      <c r="D211" s="248" t="str">
        <f t="shared" si="8"/>
        <v>Rejection</v>
      </c>
      <c r="E211" s="240" t="s">
        <v>3138</v>
      </c>
      <c r="F211" s="248">
        <f t="shared" si="9"/>
        <v>1</v>
      </c>
      <c r="G211" s="248">
        <f t="shared" si="10"/>
        <v>0</v>
      </c>
      <c r="H211" s="248">
        <f t="shared" si="11"/>
        <v>276</v>
      </c>
    </row>
    <row r="212" spans="1:8" ht="60">
      <c r="A212" s="239" t="s">
        <v>2126</v>
      </c>
      <c r="B212" s="239" t="s">
        <v>2546</v>
      </c>
      <c r="C212" s="248" t="str">
        <f t="shared" si="7"/>
        <v>M1030901</v>
      </c>
      <c r="D212" s="248" t="str">
        <f t="shared" si="8"/>
        <v>Warning</v>
      </c>
      <c r="E212" s="240" t="s">
        <v>3139</v>
      </c>
      <c r="F212" s="248">
        <f t="shared" si="9"/>
        <v>0</v>
      </c>
      <c r="G212" s="248">
        <f t="shared" si="10"/>
        <v>1</v>
      </c>
      <c r="H212" s="248">
        <f t="shared" si="11"/>
        <v>1</v>
      </c>
    </row>
    <row r="213" spans="1:8" ht="30">
      <c r="A213" s="239" t="s">
        <v>3018</v>
      </c>
      <c r="B213" s="239" t="s">
        <v>16</v>
      </c>
      <c r="C213" s="248" t="str">
        <f t="shared" si="7"/>
        <v xml:space="preserve">MSD1041 </v>
      </c>
      <c r="D213" s="248" t="str">
        <f t="shared" si="8"/>
        <v>Rejection</v>
      </c>
      <c r="E213" s="240" t="s">
        <v>3140</v>
      </c>
      <c r="F213" s="248">
        <f t="shared" si="9"/>
        <v>1</v>
      </c>
      <c r="G213" s="248">
        <f t="shared" si="10"/>
        <v>0</v>
      </c>
      <c r="H213" s="248">
        <f t="shared" si="11"/>
        <v>1</v>
      </c>
    </row>
    <row r="214" spans="1:8" ht="75">
      <c r="A214" s="239" t="s">
        <v>3018</v>
      </c>
      <c r="B214" s="239" t="s">
        <v>16</v>
      </c>
      <c r="C214" s="248" t="str">
        <f t="shared" si="7"/>
        <v xml:space="preserve">MSD1042 </v>
      </c>
      <c r="D214" s="248" t="str">
        <f t="shared" si="8"/>
        <v>Rejection</v>
      </c>
      <c r="E214" s="240" t="s">
        <v>5721</v>
      </c>
      <c r="F214" s="248">
        <f t="shared" si="9"/>
        <v>1</v>
      </c>
      <c r="G214" s="248">
        <f t="shared" si="10"/>
        <v>0</v>
      </c>
      <c r="H214" s="248">
        <f t="shared" si="11"/>
        <v>1</v>
      </c>
    </row>
    <row r="215" spans="1:8">
      <c r="A215" s="239" t="s">
        <v>2127</v>
      </c>
      <c r="B215" s="239" t="s">
        <v>2546</v>
      </c>
      <c r="C215" s="248" t="str">
        <f t="shared" si="7"/>
        <v xml:space="preserve">MSDDEF1 </v>
      </c>
      <c r="D215" s="248" t="str">
        <f t="shared" si="8"/>
        <v>Rejection</v>
      </c>
      <c r="E215" s="240" t="s">
        <v>3017</v>
      </c>
      <c r="F215" s="248">
        <f t="shared" si="9"/>
        <v>1</v>
      </c>
      <c r="G215" s="248">
        <f t="shared" si="10"/>
        <v>0</v>
      </c>
      <c r="H215" s="248">
        <f t="shared" si="11"/>
        <v>82</v>
      </c>
    </row>
    <row r="216" spans="1:8" ht="30">
      <c r="A216" s="239" t="s">
        <v>2127</v>
      </c>
      <c r="B216" s="239" t="s">
        <v>2546</v>
      </c>
      <c r="C216" s="248" t="str">
        <f t="shared" si="7"/>
        <v xml:space="preserve">MSDDEF2 </v>
      </c>
      <c r="D216" s="248" t="str">
        <f t="shared" si="8"/>
        <v>Rejection</v>
      </c>
      <c r="E216" s="240" t="s">
        <v>3141</v>
      </c>
      <c r="F216" s="248">
        <f t="shared" si="9"/>
        <v>1</v>
      </c>
      <c r="G216" s="248">
        <f t="shared" si="10"/>
        <v>0</v>
      </c>
      <c r="H216" s="248">
        <f t="shared" si="11"/>
        <v>276</v>
      </c>
    </row>
    <row r="217" spans="1:8" ht="30">
      <c r="A217" s="239" t="s">
        <v>2128</v>
      </c>
      <c r="B217" s="239" t="s">
        <v>2546</v>
      </c>
      <c r="C217" s="248" t="str">
        <f t="shared" si="7"/>
        <v xml:space="preserve">MSDDEF1 </v>
      </c>
      <c r="D217" s="248" t="str">
        <f>IF(F217=1,"Rejection",IF(G217=1,"Warning","?"))</f>
        <v>Rejection</v>
      </c>
      <c r="E217" s="240" t="s">
        <v>3142</v>
      </c>
      <c r="F217" s="248">
        <f t="shared" si="9"/>
        <v>1</v>
      </c>
      <c r="G217" s="248">
        <f>(LEN(E217)-LEN(SUBSTITUTE(E217,"Warning","")))/7</f>
        <v>0</v>
      </c>
      <c r="H217" s="248">
        <f t="shared" si="11"/>
        <v>82</v>
      </c>
    </row>
    <row r="218" spans="1:8" ht="45">
      <c r="A218" s="239" t="s">
        <v>2128</v>
      </c>
      <c r="B218" s="239" t="s">
        <v>2546</v>
      </c>
      <c r="C218" s="248" t="str">
        <f t="shared" si="7"/>
        <v xml:space="preserve">MSDDEF2 </v>
      </c>
      <c r="D218" s="248" t="str">
        <f>IF(F218=1,"Rejection",IF(G218=1,"Warning","?"))</f>
        <v>Rejection</v>
      </c>
      <c r="E218" s="240" t="s">
        <v>3143</v>
      </c>
      <c r="F218" s="248">
        <f t="shared" si="9"/>
        <v>1</v>
      </c>
      <c r="G218" s="248">
        <f>(LEN(E218)-LEN(SUBSTITUTE(E218,"Warning","")))/7</f>
        <v>0</v>
      </c>
      <c r="H218" s="248">
        <f t="shared" si="11"/>
        <v>276</v>
      </c>
    </row>
    <row r="219" spans="1:8" ht="45">
      <c r="A219" s="239" t="s">
        <v>2128</v>
      </c>
      <c r="B219" s="239" t="s">
        <v>2546</v>
      </c>
      <c r="C219" s="248" t="str">
        <f t="shared" si="7"/>
        <v>M1040101</v>
      </c>
      <c r="D219" s="248" t="str">
        <f t="shared" si="8"/>
        <v>Rejection</v>
      </c>
      <c r="E219" s="240" t="s">
        <v>3144</v>
      </c>
      <c r="F219" s="248">
        <f t="shared" si="9"/>
        <v>1</v>
      </c>
      <c r="G219" s="248">
        <f>(LEN(E219)-LEN(SUBSTITUTE(E219,"Warning","")))/7</f>
        <v>0</v>
      </c>
      <c r="H219" s="248">
        <f t="shared" si="11"/>
        <v>1</v>
      </c>
    </row>
    <row r="220" spans="1:8" ht="30">
      <c r="A220" s="239" t="s">
        <v>2129</v>
      </c>
      <c r="B220" s="239" t="s">
        <v>2546</v>
      </c>
      <c r="C220" s="248" t="str">
        <f t="shared" si="7"/>
        <v xml:space="preserve">MSDDEF1 </v>
      </c>
      <c r="D220" s="248" t="str">
        <f t="shared" si="8"/>
        <v>Rejection</v>
      </c>
      <c r="E220" s="240" t="s">
        <v>3145</v>
      </c>
      <c r="F220" s="248">
        <f t="shared" si="9"/>
        <v>1</v>
      </c>
      <c r="G220" s="248">
        <f t="shared" si="10"/>
        <v>0</v>
      </c>
      <c r="H220" s="248">
        <f t="shared" si="11"/>
        <v>82</v>
      </c>
    </row>
    <row r="221" spans="1:8" ht="30">
      <c r="A221" s="239" t="s">
        <v>2129</v>
      </c>
      <c r="B221" s="239" t="s">
        <v>2546</v>
      </c>
      <c r="C221" s="248" t="str">
        <f t="shared" si="7"/>
        <v xml:space="preserve">MSDDEF2 </v>
      </c>
      <c r="D221" s="248" t="str">
        <f t="shared" si="8"/>
        <v>Rejection</v>
      </c>
      <c r="E221" s="240" t="s">
        <v>3146</v>
      </c>
      <c r="F221" s="248">
        <f t="shared" si="9"/>
        <v>1</v>
      </c>
      <c r="G221" s="248">
        <f t="shared" si="10"/>
        <v>0</v>
      </c>
      <c r="H221" s="248">
        <f t="shared" si="11"/>
        <v>276</v>
      </c>
    </row>
    <row r="222" spans="1:8" ht="60">
      <c r="A222" s="239" t="s">
        <v>2129</v>
      </c>
      <c r="B222" s="239" t="s">
        <v>2546</v>
      </c>
      <c r="C222" s="248" t="str">
        <f t="shared" si="7"/>
        <v>M1040201</v>
      </c>
      <c r="D222" s="248" t="str">
        <f t="shared" si="8"/>
        <v>Warning</v>
      </c>
      <c r="E222" s="240" t="s">
        <v>3147</v>
      </c>
      <c r="F222" s="248">
        <f t="shared" si="9"/>
        <v>0</v>
      </c>
      <c r="G222" s="248">
        <f t="shared" si="10"/>
        <v>1</v>
      </c>
      <c r="H222" s="248">
        <f t="shared" si="11"/>
        <v>1</v>
      </c>
    </row>
    <row r="223" spans="1:8" ht="52.5" customHeight="1">
      <c r="A223" s="239" t="s">
        <v>2130</v>
      </c>
      <c r="B223" s="239" t="s">
        <v>2546</v>
      </c>
      <c r="C223" s="248" t="str">
        <f t="shared" si="7"/>
        <v xml:space="preserve">MSDDEF2 </v>
      </c>
      <c r="D223" s="248" t="str">
        <f t="shared" si="8"/>
        <v>Rejection</v>
      </c>
      <c r="E223" s="240" t="s">
        <v>3148</v>
      </c>
      <c r="F223" s="248">
        <f t="shared" si="9"/>
        <v>1</v>
      </c>
      <c r="G223" s="248">
        <f t="shared" si="10"/>
        <v>0</v>
      </c>
      <c r="H223" s="248">
        <f t="shared" si="11"/>
        <v>276</v>
      </c>
    </row>
    <row r="224" spans="1:8" ht="52.5" customHeight="1">
      <c r="A224" s="239" t="s">
        <v>2130</v>
      </c>
      <c r="B224" s="239" t="s">
        <v>2546</v>
      </c>
      <c r="C224" s="248" t="str">
        <f t="shared" si="7"/>
        <v xml:space="preserve">MSDDEF4 </v>
      </c>
      <c r="D224" s="248" t="str">
        <f t="shared" si="8"/>
        <v>Warning</v>
      </c>
      <c r="E224" s="240" t="s">
        <v>3525</v>
      </c>
      <c r="F224" s="248">
        <f t="shared" si="9"/>
        <v>0</v>
      </c>
      <c r="G224" s="248">
        <f t="shared" si="10"/>
        <v>1</v>
      </c>
      <c r="H224" s="248">
        <f t="shared" si="11"/>
        <v>15</v>
      </c>
    </row>
    <row r="225" spans="1:8" ht="52.5" customHeight="1">
      <c r="A225" s="239" t="s">
        <v>2130</v>
      </c>
      <c r="B225" s="239" t="s">
        <v>2546</v>
      </c>
      <c r="C225" s="248" t="str">
        <f t="shared" si="7"/>
        <v>M1040301</v>
      </c>
      <c r="D225" s="248" t="str">
        <f t="shared" si="8"/>
        <v>Rejection</v>
      </c>
      <c r="E225" s="240" t="s">
        <v>3149</v>
      </c>
      <c r="F225" s="248">
        <f t="shared" si="9"/>
        <v>1</v>
      </c>
      <c r="G225" s="248">
        <f t="shared" si="10"/>
        <v>0</v>
      </c>
      <c r="H225" s="248">
        <f t="shared" si="11"/>
        <v>1</v>
      </c>
    </row>
    <row r="226" spans="1:8" ht="60">
      <c r="A226" s="239" t="s">
        <v>2130</v>
      </c>
      <c r="B226" s="239" t="s">
        <v>2546</v>
      </c>
      <c r="C226" s="248" t="str">
        <f t="shared" si="7"/>
        <v>M1040302</v>
      </c>
      <c r="D226" s="248" t="str">
        <f t="shared" si="8"/>
        <v>Rejection</v>
      </c>
      <c r="E226" s="240" t="s">
        <v>3150</v>
      </c>
      <c r="F226" s="248">
        <f t="shared" si="9"/>
        <v>1</v>
      </c>
      <c r="G226" s="248">
        <f t="shared" si="10"/>
        <v>0</v>
      </c>
      <c r="H226" s="248">
        <f t="shared" si="11"/>
        <v>1</v>
      </c>
    </row>
    <row r="227" spans="1:8" ht="30">
      <c r="A227" s="239" t="s">
        <v>3031</v>
      </c>
      <c r="B227" s="239" t="s">
        <v>16</v>
      </c>
      <c r="C227" s="248" t="str">
        <f t="shared" si="7"/>
        <v xml:space="preserve">MSD1051 </v>
      </c>
      <c r="D227" s="248" t="str">
        <f t="shared" si="8"/>
        <v>Rejection</v>
      </c>
      <c r="E227" s="240" t="s">
        <v>3151</v>
      </c>
      <c r="F227" s="248">
        <f t="shared" si="9"/>
        <v>1</v>
      </c>
      <c r="G227" s="248">
        <f t="shared" si="10"/>
        <v>0</v>
      </c>
      <c r="H227" s="248">
        <f t="shared" si="11"/>
        <v>1</v>
      </c>
    </row>
    <row r="228" spans="1:8" ht="90">
      <c r="A228" s="239" t="s">
        <v>3031</v>
      </c>
      <c r="B228" s="239" t="s">
        <v>16</v>
      </c>
      <c r="C228" s="248" t="str">
        <f t="shared" si="7"/>
        <v xml:space="preserve">MSD1052 </v>
      </c>
      <c r="D228" s="248" t="str">
        <f t="shared" si="8"/>
        <v>Rejection</v>
      </c>
      <c r="E228" s="240" t="s">
        <v>3372</v>
      </c>
      <c r="F228" s="248">
        <f t="shared" si="9"/>
        <v>1</v>
      </c>
      <c r="G228" s="248">
        <f t="shared" si="10"/>
        <v>0</v>
      </c>
      <c r="H228" s="248">
        <f t="shared" si="11"/>
        <v>1</v>
      </c>
    </row>
    <row r="229" spans="1:8">
      <c r="A229" s="239" t="s">
        <v>2131</v>
      </c>
      <c r="B229" s="239" t="s">
        <v>2546</v>
      </c>
      <c r="C229" s="248" t="str">
        <f t="shared" si="7"/>
        <v xml:space="preserve">MSDDEF1 </v>
      </c>
      <c r="D229" s="248" t="str">
        <f t="shared" si="8"/>
        <v>Rejection</v>
      </c>
      <c r="E229" s="240" t="s">
        <v>3020</v>
      </c>
      <c r="F229" s="248">
        <f t="shared" si="9"/>
        <v>1</v>
      </c>
      <c r="G229" s="248">
        <f t="shared" si="10"/>
        <v>0</v>
      </c>
      <c r="H229" s="248">
        <f t="shared" si="11"/>
        <v>82</v>
      </c>
    </row>
    <row r="230" spans="1:8" ht="30">
      <c r="A230" s="239" t="s">
        <v>2131</v>
      </c>
      <c r="B230" s="239" t="s">
        <v>2546</v>
      </c>
      <c r="C230" s="248" t="str">
        <f t="shared" si="7"/>
        <v xml:space="preserve">MSDDEF2 </v>
      </c>
      <c r="D230" s="248" t="str">
        <f t="shared" si="8"/>
        <v>Rejection</v>
      </c>
      <c r="E230" s="240" t="s">
        <v>3152</v>
      </c>
      <c r="F230" s="248">
        <f t="shared" si="9"/>
        <v>1</v>
      </c>
      <c r="G230" s="248">
        <f t="shared" si="10"/>
        <v>0</v>
      </c>
      <c r="H230" s="248">
        <f t="shared" si="11"/>
        <v>276</v>
      </c>
    </row>
    <row r="231" spans="1:8" ht="30">
      <c r="A231" s="239" t="s">
        <v>2132</v>
      </c>
      <c r="B231" s="239" t="s">
        <v>2546</v>
      </c>
      <c r="C231" s="248" t="str">
        <f t="shared" si="7"/>
        <v xml:space="preserve">MSDDEF1 </v>
      </c>
      <c r="D231" s="248" t="str">
        <f t="shared" si="8"/>
        <v>Rejection</v>
      </c>
      <c r="E231" s="240" t="s">
        <v>3373</v>
      </c>
      <c r="F231" s="248">
        <f t="shared" si="9"/>
        <v>1</v>
      </c>
      <c r="G231" s="248">
        <f t="shared" si="10"/>
        <v>0</v>
      </c>
      <c r="H231" s="248">
        <f t="shared" si="11"/>
        <v>82</v>
      </c>
    </row>
    <row r="232" spans="1:8" ht="45">
      <c r="A232" s="239" t="s">
        <v>2132</v>
      </c>
      <c r="B232" s="239" t="s">
        <v>2546</v>
      </c>
      <c r="C232" s="248" t="str">
        <f t="shared" si="7"/>
        <v xml:space="preserve">MSDDEF2 </v>
      </c>
      <c r="D232" s="248" t="str">
        <f t="shared" si="8"/>
        <v>Rejection</v>
      </c>
      <c r="E232" s="240" t="s">
        <v>3374</v>
      </c>
      <c r="F232" s="248">
        <f t="shared" si="9"/>
        <v>1</v>
      </c>
      <c r="G232" s="248">
        <f t="shared" si="10"/>
        <v>0</v>
      </c>
      <c r="H232" s="248">
        <f t="shared" si="11"/>
        <v>276</v>
      </c>
    </row>
    <row r="233" spans="1:8" ht="45">
      <c r="A233" s="239" t="s">
        <v>2132</v>
      </c>
      <c r="B233" s="239" t="s">
        <v>2546</v>
      </c>
      <c r="C233" s="248" t="str">
        <f t="shared" si="7"/>
        <v xml:space="preserve">MSDDEF5 </v>
      </c>
      <c r="D233" s="248" t="str">
        <f t="shared" si="8"/>
        <v>Rejection</v>
      </c>
      <c r="E233" s="240" t="s">
        <v>3375</v>
      </c>
      <c r="F233" s="248">
        <f t="shared" si="9"/>
        <v>1</v>
      </c>
      <c r="G233" s="248">
        <f t="shared" si="10"/>
        <v>0</v>
      </c>
      <c r="H233" s="248">
        <f t="shared" si="11"/>
        <v>9</v>
      </c>
    </row>
    <row r="234" spans="1:8" ht="30">
      <c r="A234" s="239" t="s">
        <v>2133</v>
      </c>
      <c r="B234" s="239" t="s">
        <v>2546</v>
      </c>
      <c r="C234" s="248" t="str">
        <f t="shared" si="7"/>
        <v xml:space="preserve">MSDDEF1 </v>
      </c>
      <c r="D234" s="248" t="str">
        <f t="shared" si="8"/>
        <v>Rejection</v>
      </c>
      <c r="E234" s="240" t="s">
        <v>3153</v>
      </c>
      <c r="F234" s="248">
        <f t="shared" si="9"/>
        <v>1</v>
      </c>
      <c r="G234" s="248">
        <f t="shared" si="10"/>
        <v>0</v>
      </c>
      <c r="H234" s="248">
        <f t="shared" si="11"/>
        <v>82</v>
      </c>
    </row>
    <row r="235" spans="1:8" ht="45">
      <c r="A235" s="239" t="s">
        <v>2133</v>
      </c>
      <c r="B235" s="239" t="s">
        <v>2546</v>
      </c>
      <c r="C235" s="248" t="str">
        <f t="shared" si="7"/>
        <v xml:space="preserve">MSDDEF2 </v>
      </c>
      <c r="D235" s="248" t="str">
        <f t="shared" si="8"/>
        <v>Rejection</v>
      </c>
      <c r="E235" s="240" t="s">
        <v>3154</v>
      </c>
      <c r="F235" s="248">
        <f t="shared" si="9"/>
        <v>1</v>
      </c>
      <c r="G235" s="248">
        <f t="shared" si="10"/>
        <v>0</v>
      </c>
      <c r="H235" s="248">
        <f t="shared" si="11"/>
        <v>276</v>
      </c>
    </row>
    <row r="236" spans="1:8" ht="60">
      <c r="A236" s="239" t="s">
        <v>2133</v>
      </c>
      <c r="B236" s="239" t="s">
        <v>2546</v>
      </c>
      <c r="C236" s="248" t="str">
        <f t="shared" si="7"/>
        <v>M1050201</v>
      </c>
      <c r="D236" s="248" t="str">
        <f t="shared" si="8"/>
        <v>Rejection</v>
      </c>
      <c r="E236" s="240" t="s">
        <v>3155</v>
      </c>
      <c r="F236" s="248">
        <f t="shared" si="9"/>
        <v>1</v>
      </c>
      <c r="G236" s="248">
        <f t="shared" si="10"/>
        <v>0</v>
      </c>
      <c r="H236" s="248">
        <f t="shared" si="11"/>
        <v>1</v>
      </c>
    </row>
    <row r="237" spans="1:8" ht="45">
      <c r="A237" s="239" t="s">
        <v>2133</v>
      </c>
      <c r="B237" s="239" t="s">
        <v>2546</v>
      </c>
      <c r="C237" s="248" t="str">
        <f t="shared" si="7"/>
        <v>M1050202</v>
      </c>
      <c r="D237" s="248" t="str">
        <f t="shared" si="8"/>
        <v>Rejection</v>
      </c>
      <c r="E237" s="240" t="s">
        <v>3156</v>
      </c>
      <c r="F237" s="248">
        <f t="shared" si="9"/>
        <v>1</v>
      </c>
      <c r="G237" s="248">
        <f t="shared" si="10"/>
        <v>0</v>
      </c>
      <c r="H237" s="248">
        <f t="shared" si="11"/>
        <v>1</v>
      </c>
    </row>
    <row r="238" spans="1:8" ht="60">
      <c r="A238" s="239" t="s">
        <v>2133</v>
      </c>
      <c r="B238" s="239" t="s">
        <v>2546</v>
      </c>
      <c r="C238" s="248" t="str">
        <f t="shared" si="7"/>
        <v>M1050203</v>
      </c>
      <c r="D238" s="248" t="str">
        <f t="shared" si="8"/>
        <v>Rejection</v>
      </c>
      <c r="E238" s="240" t="s">
        <v>3157</v>
      </c>
      <c r="F238" s="248">
        <f t="shared" si="9"/>
        <v>1</v>
      </c>
      <c r="G238" s="248">
        <f t="shared" si="10"/>
        <v>0</v>
      </c>
      <c r="H238" s="248">
        <f t="shared" si="11"/>
        <v>1</v>
      </c>
    </row>
    <row r="239" spans="1:8" ht="38.25" customHeight="1">
      <c r="A239" s="239" t="s">
        <v>2134</v>
      </c>
      <c r="B239" s="239" t="s">
        <v>2546</v>
      </c>
      <c r="C239" s="248" t="str">
        <f t="shared" si="7"/>
        <v xml:space="preserve">MSDDEF2 </v>
      </c>
      <c r="D239" s="248" t="str">
        <f t="shared" si="8"/>
        <v>Rejection</v>
      </c>
      <c r="E239" s="240" t="s">
        <v>3376</v>
      </c>
      <c r="F239" s="248">
        <f t="shared" si="9"/>
        <v>1</v>
      </c>
      <c r="G239" s="248">
        <f t="shared" si="10"/>
        <v>0</v>
      </c>
      <c r="H239" s="248">
        <f t="shared" si="11"/>
        <v>276</v>
      </c>
    </row>
    <row r="240" spans="1:8" ht="38.25" customHeight="1">
      <c r="A240" s="239" t="s">
        <v>2134</v>
      </c>
      <c r="B240" s="239" t="s">
        <v>2546</v>
      </c>
      <c r="C240" s="248" t="str">
        <f t="shared" si="7"/>
        <v xml:space="preserve">MSDDEF4 </v>
      </c>
      <c r="D240" s="248" t="str">
        <f t="shared" si="8"/>
        <v>Warning</v>
      </c>
      <c r="E240" s="240" t="s">
        <v>3526</v>
      </c>
      <c r="F240" s="248">
        <f t="shared" si="9"/>
        <v>0</v>
      </c>
      <c r="G240" s="248">
        <f t="shared" si="10"/>
        <v>1</v>
      </c>
      <c r="H240" s="248">
        <f t="shared" si="11"/>
        <v>15</v>
      </c>
    </row>
    <row r="241" spans="1:8" ht="38.25" customHeight="1">
      <c r="A241" s="239" t="s">
        <v>2134</v>
      </c>
      <c r="B241" s="239" t="s">
        <v>2546</v>
      </c>
      <c r="C241" s="248" t="str">
        <f t="shared" si="7"/>
        <v>M1050301</v>
      </c>
      <c r="D241" s="248" t="str">
        <f t="shared" si="8"/>
        <v>Rejection</v>
      </c>
      <c r="E241" s="240" t="s">
        <v>3158</v>
      </c>
      <c r="F241" s="248">
        <f t="shared" si="9"/>
        <v>1</v>
      </c>
      <c r="G241" s="248">
        <f t="shared" si="10"/>
        <v>0</v>
      </c>
      <c r="H241" s="248">
        <f t="shared" si="11"/>
        <v>1</v>
      </c>
    </row>
    <row r="242" spans="1:8" ht="60">
      <c r="A242" s="239" t="s">
        <v>2134</v>
      </c>
      <c r="B242" s="239" t="s">
        <v>2546</v>
      </c>
      <c r="C242" s="248" t="str">
        <f t="shared" si="7"/>
        <v>M1050302</v>
      </c>
      <c r="D242" s="248" t="str">
        <f t="shared" si="8"/>
        <v>Rejection</v>
      </c>
      <c r="E242" s="240" t="s">
        <v>3159</v>
      </c>
      <c r="F242" s="248">
        <f t="shared" si="9"/>
        <v>1</v>
      </c>
      <c r="G242" s="248">
        <f t="shared" si="10"/>
        <v>0</v>
      </c>
      <c r="H242" s="248">
        <f t="shared" si="11"/>
        <v>1</v>
      </c>
    </row>
    <row r="243" spans="1:8" ht="60">
      <c r="A243" s="239" t="s">
        <v>2134</v>
      </c>
      <c r="B243" s="239" t="s">
        <v>2546</v>
      </c>
      <c r="C243" s="248" t="str">
        <f t="shared" si="7"/>
        <v>M1050303</v>
      </c>
      <c r="D243" s="248" t="str">
        <f t="shared" si="8"/>
        <v>Rejection</v>
      </c>
      <c r="E243" s="240" t="s">
        <v>3160</v>
      </c>
      <c r="F243" s="248">
        <f t="shared" si="9"/>
        <v>1</v>
      </c>
      <c r="G243" s="248">
        <f t="shared" si="10"/>
        <v>0</v>
      </c>
      <c r="H243" s="248">
        <f t="shared" si="11"/>
        <v>1</v>
      </c>
    </row>
    <row r="244" spans="1:8" ht="45">
      <c r="A244" s="239" t="s">
        <v>2135</v>
      </c>
      <c r="B244" s="239" t="s">
        <v>2546</v>
      </c>
      <c r="C244" s="248" t="str">
        <f t="shared" si="7"/>
        <v xml:space="preserve">MSDDEF2 </v>
      </c>
      <c r="D244" s="248" t="str">
        <f t="shared" si="8"/>
        <v>Rejection</v>
      </c>
      <c r="E244" s="240" t="s">
        <v>3377</v>
      </c>
      <c r="F244" s="248">
        <f t="shared" si="9"/>
        <v>1</v>
      </c>
      <c r="G244" s="248">
        <f t="shared" si="10"/>
        <v>0</v>
      </c>
      <c r="H244" s="248">
        <f t="shared" si="11"/>
        <v>276</v>
      </c>
    </row>
    <row r="245" spans="1:8" ht="30">
      <c r="A245" s="239" t="s">
        <v>2136</v>
      </c>
      <c r="B245" s="239" t="s">
        <v>2546</v>
      </c>
      <c r="C245" s="248" t="str">
        <f t="shared" si="7"/>
        <v xml:space="preserve">MSDDEF2 </v>
      </c>
      <c r="D245" s="248" t="str">
        <f t="shared" si="8"/>
        <v>Rejection</v>
      </c>
      <c r="E245" s="240" t="s">
        <v>3378</v>
      </c>
      <c r="F245" s="248">
        <f t="shared" si="9"/>
        <v>1</v>
      </c>
      <c r="G245" s="248">
        <f t="shared" si="10"/>
        <v>0</v>
      </c>
      <c r="H245" s="248">
        <f t="shared" si="11"/>
        <v>276</v>
      </c>
    </row>
    <row r="246" spans="1:8" ht="30">
      <c r="A246" s="239" t="s">
        <v>2136</v>
      </c>
      <c r="B246" s="239" t="s">
        <v>2546</v>
      </c>
      <c r="C246" s="248" t="str">
        <f t="shared" si="7"/>
        <v xml:space="preserve">MSDDEF3 </v>
      </c>
      <c r="D246" s="248" t="str">
        <f t="shared" si="8"/>
        <v>Warning</v>
      </c>
      <c r="E246" s="240" t="s">
        <v>3379</v>
      </c>
      <c r="F246" s="248">
        <f t="shared" si="9"/>
        <v>0</v>
      </c>
      <c r="G246" s="248">
        <f t="shared" si="10"/>
        <v>1</v>
      </c>
      <c r="H246" s="248">
        <f t="shared" si="11"/>
        <v>80</v>
      </c>
    </row>
    <row r="247" spans="1:8" ht="30">
      <c r="A247" s="239" t="s">
        <v>3034</v>
      </c>
      <c r="B247" s="239" t="s">
        <v>16</v>
      </c>
      <c r="C247" s="248" t="str">
        <f t="shared" si="7"/>
        <v xml:space="preserve">MSD1061 </v>
      </c>
      <c r="D247" s="248" t="str">
        <f t="shared" si="8"/>
        <v>Rejection</v>
      </c>
      <c r="E247" s="240" t="s">
        <v>3161</v>
      </c>
      <c r="F247" s="248">
        <f t="shared" si="9"/>
        <v>1</v>
      </c>
      <c r="G247" s="248">
        <f t="shared" si="10"/>
        <v>0</v>
      </c>
      <c r="H247" s="248">
        <f t="shared" si="11"/>
        <v>1</v>
      </c>
    </row>
    <row r="248" spans="1:8" ht="75">
      <c r="A248" s="239" t="s">
        <v>3034</v>
      </c>
      <c r="B248" s="239" t="s">
        <v>16</v>
      </c>
      <c r="C248" s="248" t="str">
        <f t="shared" si="7"/>
        <v xml:space="preserve">MSD1062 </v>
      </c>
      <c r="D248" s="248" t="str">
        <f t="shared" si="8"/>
        <v>Rejection</v>
      </c>
      <c r="E248" s="240" t="s">
        <v>3380</v>
      </c>
      <c r="F248" s="248">
        <f t="shared" si="9"/>
        <v>1</v>
      </c>
      <c r="G248" s="248">
        <f t="shared" si="10"/>
        <v>0</v>
      </c>
      <c r="H248" s="248">
        <f t="shared" si="11"/>
        <v>1</v>
      </c>
    </row>
    <row r="249" spans="1:8">
      <c r="A249" s="239" t="s">
        <v>2137</v>
      </c>
      <c r="B249" s="239" t="s">
        <v>2546</v>
      </c>
      <c r="C249" s="248" t="str">
        <f t="shared" si="7"/>
        <v xml:space="preserve">MSDDEF1 </v>
      </c>
      <c r="D249" s="248" t="str">
        <f t="shared" si="8"/>
        <v>Rejection</v>
      </c>
      <c r="E249" s="240" t="s">
        <v>3033</v>
      </c>
      <c r="F249" s="248">
        <f t="shared" si="9"/>
        <v>1</v>
      </c>
      <c r="G249" s="248">
        <f t="shared" si="10"/>
        <v>0</v>
      </c>
      <c r="H249" s="248">
        <f t="shared" si="11"/>
        <v>82</v>
      </c>
    </row>
    <row r="250" spans="1:8" ht="30">
      <c r="A250" s="239" t="s">
        <v>2137</v>
      </c>
      <c r="B250" s="239" t="s">
        <v>2546</v>
      </c>
      <c r="C250" s="248" t="str">
        <f t="shared" si="7"/>
        <v xml:space="preserve">MSDDEF2 </v>
      </c>
      <c r="D250" s="248" t="str">
        <f t="shared" si="8"/>
        <v>Rejection</v>
      </c>
      <c r="E250" s="240" t="s">
        <v>3162</v>
      </c>
      <c r="F250" s="248">
        <f t="shared" si="9"/>
        <v>1</v>
      </c>
      <c r="G250" s="248">
        <f t="shared" si="10"/>
        <v>0</v>
      </c>
      <c r="H250" s="248">
        <f t="shared" si="11"/>
        <v>276</v>
      </c>
    </row>
    <row r="251" spans="1:8" ht="30">
      <c r="A251" s="239" t="s">
        <v>2138</v>
      </c>
      <c r="B251" s="239" t="s">
        <v>2546</v>
      </c>
      <c r="C251" s="248" t="str">
        <f t="shared" si="7"/>
        <v xml:space="preserve">MSDDEF1 </v>
      </c>
      <c r="D251" s="248" t="str">
        <f t="shared" si="8"/>
        <v>Rejection</v>
      </c>
      <c r="E251" s="240" t="s">
        <v>3163</v>
      </c>
      <c r="F251" s="248">
        <f t="shared" si="9"/>
        <v>1</v>
      </c>
      <c r="G251" s="248">
        <f t="shared" si="10"/>
        <v>0</v>
      </c>
      <c r="H251" s="248">
        <f t="shared" si="11"/>
        <v>82</v>
      </c>
    </row>
    <row r="252" spans="1:8" ht="45">
      <c r="A252" s="239" t="s">
        <v>2138</v>
      </c>
      <c r="B252" s="239" t="s">
        <v>2546</v>
      </c>
      <c r="C252" s="248" t="str">
        <f t="shared" si="7"/>
        <v xml:space="preserve">MSDDEF2 </v>
      </c>
      <c r="D252" s="248" t="str">
        <f t="shared" si="8"/>
        <v>Rejection</v>
      </c>
      <c r="E252" s="240" t="s">
        <v>3164</v>
      </c>
      <c r="F252" s="248">
        <f t="shared" si="9"/>
        <v>1</v>
      </c>
      <c r="G252" s="248">
        <f t="shared" si="10"/>
        <v>0</v>
      </c>
      <c r="H252" s="248">
        <f t="shared" si="11"/>
        <v>276</v>
      </c>
    </row>
    <row r="253" spans="1:8" ht="45">
      <c r="A253" s="239" t="s">
        <v>2138</v>
      </c>
      <c r="B253" s="239" t="s">
        <v>2546</v>
      </c>
      <c r="C253" s="248" t="str">
        <f t="shared" si="7"/>
        <v xml:space="preserve">MSDDEF5 </v>
      </c>
      <c r="D253" s="248" t="str">
        <f t="shared" si="8"/>
        <v>Rejection</v>
      </c>
      <c r="E253" s="240" t="s">
        <v>3165</v>
      </c>
      <c r="F253" s="248">
        <f t="shared" si="9"/>
        <v>1</v>
      </c>
      <c r="G253" s="248">
        <f t="shared" si="10"/>
        <v>0</v>
      </c>
      <c r="H253" s="248">
        <f t="shared" si="11"/>
        <v>9</v>
      </c>
    </row>
    <row r="254" spans="1:8" ht="30">
      <c r="A254" s="239" t="s">
        <v>2139</v>
      </c>
      <c r="B254" s="239" t="s">
        <v>2546</v>
      </c>
      <c r="C254" s="248" t="str">
        <f t="shared" si="7"/>
        <v xml:space="preserve">MSDDEF1 </v>
      </c>
      <c r="D254" s="248" t="str">
        <f t="shared" si="8"/>
        <v>Rejection</v>
      </c>
      <c r="E254" s="240" t="s">
        <v>3166</v>
      </c>
      <c r="F254" s="248">
        <f t="shared" si="9"/>
        <v>1</v>
      </c>
      <c r="G254" s="248">
        <f t="shared" si="10"/>
        <v>0</v>
      </c>
      <c r="H254" s="248">
        <f t="shared" si="11"/>
        <v>82</v>
      </c>
    </row>
    <row r="255" spans="1:8" ht="45">
      <c r="A255" s="239" t="s">
        <v>2139</v>
      </c>
      <c r="B255" s="239" t="s">
        <v>2546</v>
      </c>
      <c r="C255" s="248" t="str">
        <f t="shared" si="7"/>
        <v xml:space="preserve">MSDDEF2 </v>
      </c>
      <c r="D255" s="248" t="str">
        <f t="shared" si="8"/>
        <v>Rejection</v>
      </c>
      <c r="E255" s="240" t="s">
        <v>3167</v>
      </c>
      <c r="F255" s="248">
        <f t="shared" si="9"/>
        <v>1</v>
      </c>
      <c r="G255" s="248">
        <f t="shared" si="10"/>
        <v>0</v>
      </c>
      <c r="H255" s="248">
        <f t="shared" si="11"/>
        <v>276</v>
      </c>
    </row>
    <row r="256" spans="1:8" ht="50.25" customHeight="1">
      <c r="A256" s="239" t="s">
        <v>2139</v>
      </c>
      <c r="B256" s="239" t="s">
        <v>2546</v>
      </c>
      <c r="C256" s="248" t="str">
        <f t="shared" si="7"/>
        <v>M1060201</v>
      </c>
      <c r="D256" s="248" t="str">
        <f t="shared" si="8"/>
        <v>Rejection</v>
      </c>
      <c r="E256" s="240" t="s">
        <v>3168</v>
      </c>
      <c r="F256" s="248">
        <f t="shared" si="9"/>
        <v>1</v>
      </c>
      <c r="G256" s="248">
        <f t="shared" si="10"/>
        <v>0</v>
      </c>
      <c r="H256" s="248">
        <f t="shared" si="11"/>
        <v>1</v>
      </c>
    </row>
    <row r="257" spans="1:8" ht="45">
      <c r="A257" s="239" t="s">
        <v>2139</v>
      </c>
      <c r="B257" s="239" t="s">
        <v>2546</v>
      </c>
      <c r="C257" s="248" t="str">
        <f t="shared" si="7"/>
        <v>M1060202</v>
      </c>
      <c r="D257" s="248" t="str">
        <f t="shared" si="8"/>
        <v>Rejection</v>
      </c>
      <c r="E257" s="240" t="s">
        <v>3169</v>
      </c>
      <c r="F257" s="248">
        <f t="shared" si="9"/>
        <v>1</v>
      </c>
      <c r="G257" s="248">
        <f t="shared" si="10"/>
        <v>0</v>
      </c>
      <c r="H257" s="248">
        <f t="shared" si="11"/>
        <v>1</v>
      </c>
    </row>
    <row r="258" spans="1:8" ht="60">
      <c r="A258" s="239" t="s">
        <v>2139</v>
      </c>
      <c r="B258" s="239" t="s">
        <v>2546</v>
      </c>
      <c r="C258" s="248" t="str">
        <f t="shared" si="7"/>
        <v>M1060203</v>
      </c>
      <c r="D258" s="248" t="str">
        <f t="shared" si="8"/>
        <v>Rejection</v>
      </c>
      <c r="E258" s="240" t="s">
        <v>3170</v>
      </c>
      <c r="F258" s="248">
        <f t="shared" si="9"/>
        <v>1</v>
      </c>
      <c r="G258" s="248">
        <f t="shared" si="10"/>
        <v>0</v>
      </c>
      <c r="H258" s="248">
        <f t="shared" si="11"/>
        <v>1</v>
      </c>
    </row>
    <row r="259" spans="1:8" ht="45">
      <c r="A259" s="239" t="s">
        <v>2140</v>
      </c>
      <c r="B259" s="239" t="s">
        <v>2546</v>
      </c>
      <c r="C259" s="248" t="str">
        <f t="shared" si="7"/>
        <v xml:space="preserve">MSDDEF2 </v>
      </c>
      <c r="D259" s="248" t="str">
        <f t="shared" si="8"/>
        <v>Rejection</v>
      </c>
      <c r="E259" s="240" t="s">
        <v>3171</v>
      </c>
      <c r="F259" s="248">
        <f t="shared" si="9"/>
        <v>1</v>
      </c>
      <c r="G259" s="248">
        <f t="shared" si="10"/>
        <v>0</v>
      </c>
      <c r="H259" s="248">
        <f t="shared" ref="H259:H322" si="12">COUNTIF($C$2:$C$1186,C259)</f>
        <v>276</v>
      </c>
    </row>
    <row r="260" spans="1:8" ht="60">
      <c r="A260" s="239" t="s">
        <v>2140</v>
      </c>
      <c r="B260" s="239" t="s">
        <v>2546</v>
      </c>
      <c r="C260" s="248" t="str">
        <f t="shared" si="7"/>
        <v xml:space="preserve">MSDDEF3 </v>
      </c>
      <c r="D260" s="248" t="str">
        <f t="shared" si="8"/>
        <v>Warning</v>
      </c>
      <c r="E260" s="240" t="s">
        <v>3172</v>
      </c>
      <c r="F260" s="248">
        <f t="shared" si="9"/>
        <v>0</v>
      </c>
      <c r="G260" s="248">
        <f t="shared" si="10"/>
        <v>1</v>
      </c>
      <c r="H260" s="248">
        <f t="shared" si="12"/>
        <v>80</v>
      </c>
    </row>
    <row r="261" spans="1:8" ht="38.25" customHeight="1">
      <c r="A261" s="239" t="s">
        <v>2141</v>
      </c>
      <c r="B261" s="239" t="s">
        <v>2546</v>
      </c>
      <c r="C261" s="248" t="str">
        <f t="shared" si="7"/>
        <v xml:space="preserve">MSDDEF2 </v>
      </c>
      <c r="D261" s="248" t="str">
        <f t="shared" si="8"/>
        <v>Rejection</v>
      </c>
      <c r="E261" s="240" t="s">
        <v>3173</v>
      </c>
      <c r="F261" s="248">
        <f t="shared" si="9"/>
        <v>1</v>
      </c>
      <c r="G261" s="248">
        <f t="shared" si="10"/>
        <v>0</v>
      </c>
      <c r="H261" s="248">
        <f t="shared" si="12"/>
        <v>276</v>
      </c>
    </row>
    <row r="262" spans="1:8" ht="38.25" customHeight="1">
      <c r="A262" s="239" t="s">
        <v>2141</v>
      </c>
      <c r="B262" s="239" t="s">
        <v>2546</v>
      </c>
      <c r="C262" s="248" t="str">
        <f t="shared" si="7"/>
        <v xml:space="preserve">MSDDEF4 </v>
      </c>
      <c r="D262" s="248" t="str">
        <f t="shared" si="8"/>
        <v>Warning</v>
      </c>
      <c r="E262" s="240" t="s">
        <v>3527</v>
      </c>
      <c r="F262" s="248">
        <f t="shared" si="9"/>
        <v>0</v>
      </c>
      <c r="G262" s="248">
        <f t="shared" si="10"/>
        <v>1</v>
      </c>
      <c r="H262" s="248">
        <f t="shared" si="12"/>
        <v>15</v>
      </c>
    </row>
    <row r="263" spans="1:8" ht="38.25" customHeight="1">
      <c r="A263" s="239" t="s">
        <v>2141</v>
      </c>
      <c r="B263" s="239" t="s">
        <v>2546</v>
      </c>
      <c r="C263" s="248" t="str">
        <f t="shared" si="7"/>
        <v>M1060401</v>
      </c>
      <c r="D263" s="248" t="str">
        <f t="shared" si="8"/>
        <v>Rejection</v>
      </c>
      <c r="E263" s="240" t="s">
        <v>3174</v>
      </c>
      <c r="F263" s="248">
        <f t="shared" si="9"/>
        <v>1</v>
      </c>
      <c r="G263" s="248">
        <f t="shared" si="10"/>
        <v>0</v>
      </c>
      <c r="H263" s="248">
        <f t="shared" si="12"/>
        <v>1</v>
      </c>
    </row>
    <row r="264" spans="1:8" ht="60">
      <c r="A264" s="239" t="s">
        <v>2141</v>
      </c>
      <c r="B264" s="239" t="s">
        <v>2546</v>
      </c>
      <c r="C264" s="248" t="str">
        <f t="shared" si="7"/>
        <v>M1060402</v>
      </c>
      <c r="D264" s="248" t="str">
        <f t="shared" si="8"/>
        <v>Rejection</v>
      </c>
      <c r="E264" s="240" t="s">
        <v>3175</v>
      </c>
      <c r="F264" s="248">
        <f t="shared" si="9"/>
        <v>1</v>
      </c>
      <c r="G264" s="248">
        <f t="shared" si="10"/>
        <v>0</v>
      </c>
      <c r="H264" s="248">
        <f t="shared" si="12"/>
        <v>1</v>
      </c>
    </row>
    <row r="265" spans="1:8" ht="60">
      <c r="A265" s="239" t="s">
        <v>2141</v>
      </c>
      <c r="B265" s="239" t="s">
        <v>2546</v>
      </c>
      <c r="C265" s="248" t="str">
        <f t="shared" si="7"/>
        <v>M1060403</v>
      </c>
      <c r="D265" s="248" t="str">
        <f t="shared" si="8"/>
        <v>Rejection</v>
      </c>
      <c r="E265" s="240" t="s">
        <v>3176</v>
      </c>
      <c r="F265" s="248">
        <f t="shared" si="9"/>
        <v>1</v>
      </c>
      <c r="G265" s="248">
        <f t="shared" si="10"/>
        <v>0</v>
      </c>
      <c r="H265" s="248">
        <f t="shared" si="12"/>
        <v>1</v>
      </c>
    </row>
    <row r="266" spans="1:8" ht="45">
      <c r="A266" s="239" t="s">
        <v>2142</v>
      </c>
      <c r="B266" s="239" t="s">
        <v>2546</v>
      </c>
      <c r="C266" s="248" t="str">
        <f t="shared" si="7"/>
        <v xml:space="preserve">MSDDEF2 </v>
      </c>
      <c r="D266" s="248" t="str">
        <f t="shared" si="8"/>
        <v>Rejection</v>
      </c>
      <c r="E266" s="240" t="s">
        <v>3381</v>
      </c>
      <c r="F266" s="248">
        <f t="shared" si="9"/>
        <v>1</v>
      </c>
      <c r="G266" s="248">
        <f t="shared" si="10"/>
        <v>0</v>
      </c>
      <c r="H266" s="248">
        <f t="shared" si="12"/>
        <v>276</v>
      </c>
    </row>
    <row r="267" spans="1:8" ht="30">
      <c r="A267" s="239" t="s">
        <v>2143</v>
      </c>
      <c r="B267" s="239" t="s">
        <v>2546</v>
      </c>
      <c r="C267" s="248" t="str">
        <f t="shared" si="7"/>
        <v xml:space="preserve">MSDDEF2 </v>
      </c>
      <c r="D267" s="248" t="str">
        <f t="shared" si="8"/>
        <v>Rejection</v>
      </c>
      <c r="E267" s="240" t="s">
        <v>3382</v>
      </c>
      <c r="F267" s="248">
        <f t="shared" si="9"/>
        <v>1</v>
      </c>
      <c r="G267" s="248">
        <f t="shared" si="10"/>
        <v>0</v>
      </c>
      <c r="H267" s="248">
        <f t="shared" si="12"/>
        <v>276</v>
      </c>
    </row>
    <row r="268" spans="1:8" ht="30">
      <c r="A268" s="239" t="s">
        <v>2143</v>
      </c>
      <c r="B268" s="239" t="s">
        <v>2546</v>
      </c>
      <c r="C268" s="248" t="str">
        <f t="shared" si="7"/>
        <v xml:space="preserve">MSDDEF3 </v>
      </c>
      <c r="D268" s="248" t="str">
        <f t="shared" si="8"/>
        <v>Warning</v>
      </c>
      <c r="E268" s="240" t="s">
        <v>3383</v>
      </c>
      <c r="F268" s="248">
        <f t="shared" si="9"/>
        <v>0</v>
      </c>
      <c r="G268" s="248">
        <f t="shared" si="10"/>
        <v>1</v>
      </c>
      <c r="H268" s="248">
        <f t="shared" si="12"/>
        <v>80</v>
      </c>
    </row>
    <row r="269" spans="1:8" ht="30">
      <c r="A269" s="239" t="s">
        <v>3037</v>
      </c>
      <c r="B269" s="239" t="s">
        <v>16</v>
      </c>
      <c r="C269" s="248" t="str">
        <f t="shared" si="7"/>
        <v xml:space="preserve">MSD1071 </v>
      </c>
      <c r="D269" s="248" t="str">
        <f t="shared" si="8"/>
        <v>Rejection</v>
      </c>
      <c r="E269" s="240" t="s">
        <v>3177</v>
      </c>
      <c r="F269" s="248">
        <f t="shared" si="9"/>
        <v>1</v>
      </c>
      <c r="G269" s="248">
        <f t="shared" si="10"/>
        <v>0</v>
      </c>
      <c r="H269" s="248">
        <f t="shared" si="12"/>
        <v>1</v>
      </c>
    </row>
    <row r="270" spans="1:8" ht="60">
      <c r="A270" s="239" t="s">
        <v>3037</v>
      </c>
      <c r="B270" s="239" t="s">
        <v>16</v>
      </c>
      <c r="C270" s="248" t="str">
        <f t="shared" si="7"/>
        <v xml:space="preserve">MSD1072 </v>
      </c>
      <c r="D270" s="248" t="str">
        <f t="shared" si="8"/>
        <v>Rejection</v>
      </c>
      <c r="E270" s="240" t="s">
        <v>3384</v>
      </c>
      <c r="F270" s="248">
        <f t="shared" si="9"/>
        <v>1</v>
      </c>
      <c r="G270" s="248">
        <f t="shared" si="10"/>
        <v>0</v>
      </c>
      <c r="H270" s="248">
        <f t="shared" si="12"/>
        <v>1</v>
      </c>
    </row>
    <row r="271" spans="1:8">
      <c r="A271" s="239" t="s">
        <v>2144</v>
      </c>
      <c r="B271" s="239" t="s">
        <v>2546</v>
      </c>
      <c r="C271" s="248" t="str">
        <f t="shared" si="7"/>
        <v xml:space="preserve">MSDDEF1 </v>
      </c>
      <c r="D271" s="248" t="str">
        <f t="shared" si="8"/>
        <v>Rejection</v>
      </c>
      <c r="E271" s="240" t="s">
        <v>3036</v>
      </c>
      <c r="F271" s="248">
        <f t="shared" si="9"/>
        <v>1</v>
      </c>
      <c r="G271" s="248">
        <f t="shared" si="10"/>
        <v>0</v>
      </c>
      <c r="H271" s="248">
        <f t="shared" si="12"/>
        <v>82</v>
      </c>
    </row>
    <row r="272" spans="1:8" ht="30">
      <c r="A272" s="239" t="s">
        <v>2144</v>
      </c>
      <c r="B272" s="239" t="s">
        <v>2546</v>
      </c>
      <c r="C272" s="248" t="str">
        <f t="shared" si="7"/>
        <v xml:space="preserve">MSDDEF2 </v>
      </c>
      <c r="D272" s="248" t="str">
        <f t="shared" si="8"/>
        <v>Rejection</v>
      </c>
      <c r="E272" s="240" t="s">
        <v>3178</v>
      </c>
      <c r="F272" s="248">
        <f t="shared" si="9"/>
        <v>1</v>
      </c>
      <c r="G272" s="248">
        <f t="shared" si="10"/>
        <v>0</v>
      </c>
      <c r="H272" s="248">
        <f t="shared" si="12"/>
        <v>276</v>
      </c>
    </row>
    <row r="273" spans="1:8" ht="30">
      <c r="A273" s="239" t="s">
        <v>2145</v>
      </c>
      <c r="B273" s="239" t="s">
        <v>2546</v>
      </c>
      <c r="C273" s="248" t="str">
        <f t="shared" si="7"/>
        <v xml:space="preserve">MSDDEF1 </v>
      </c>
      <c r="D273" s="248" t="str">
        <f t="shared" si="8"/>
        <v>Rejection</v>
      </c>
      <c r="E273" s="240" t="s">
        <v>3179</v>
      </c>
      <c r="F273" s="248">
        <f t="shared" si="9"/>
        <v>1</v>
      </c>
      <c r="G273" s="248">
        <f t="shared" si="10"/>
        <v>0</v>
      </c>
      <c r="H273" s="248">
        <f t="shared" si="12"/>
        <v>82</v>
      </c>
    </row>
    <row r="274" spans="1:8" ht="45">
      <c r="A274" s="239" t="s">
        <v>2145</v>
      </c>
      <c r="B274" s="239" t="s">
        <v>2546</v>
      </c>
      <c r="C274" s="248" t="str">
        <f t="shared" si="7"/>
        <v xml:space="preserve">MSDDEF2 </v>
      </c>
      <c r="D274" s="248" t="str">
        <f t="shared" si="8"/>
        <v>Rejection</v>
      </c>
      <c r="E274" s="240" t="s">
        <v>3180</v>
      </c>
      <c r="F274" s="248">
        <f t="shared" si="9"/>
        <v>1</v>
      </c>
      <c r="G274" s="248">
        <f t="shared" si="10"/>
        <v>0</v>
      </c>
      <c r="H274" s="248">
        <f t="shared" si="12"/>
        <v>276</v>
      </c>
    </row>
    <row r="275" spans="1:8" ht="45">
      <c r="A275" s="239" t="s">
        <v>2145</v>
      </c>
      <c r="B275" s="239" t="s">
        <v>2546</v>
      </c>
      <c r="C275" s="248" t="str">
        <f t="shared" si="7"/>
        <v xml:space="preserve">MSDDEF5 </v>
      </c>
      <c r="D275" s="248" t="str">
        <f t="shared" si="8"/>
        <v>Rejection</v>
      </c>
      <c r="E275" s="240" t="s">
        <v>3181</v>
      </c>
      <c r="F275" s="248">
        <f t="shared" si="9"/>
        <v>1</v>
      </c>
      <c r="G275" s="248">
        <f t="shared" si="10"/>
        <v>0</v>
      </c>
      <c r="H275" s="248">
        <f t="shared" si="12"/>
        <v>9</v>
      </c>
    </row>
    <row r="276" spans="1:8" ht="30">
      <c r="A276" s="239" t="s">
        <v>2146</v>
      </c>
      <c r="B276" s="239" t="s">
        <v>2546</v>
      </c>
      <c r="C276" s="248" t="str">
        <f t="shared" si="7"/>
        <v xml:space="preserve">MSDDEF1 </v>
      </c>
      <c r="D276" s="248" t="str">
        <f t="shared" si="8"/>
        <v>Rejection</v>
      </c>
      <c r="E276" s="240" t="s">
        <v>3182</v>
      </c>
      <c r="F276" s="248">
        <f t="shared" si="9"/>
        <v>1</v>
      </c>
      <c r="G276" s="248">
        <f t="shared" si="10"/>
        <v>0</v>
      </c>
      <c r="H276" s="248">
        <f t="shared" si="12"/>
        <v>82</v>
      </c>
    </row>
    <row r="277" spans="1:8" ht="45">
      <c r="A277" s="239" t="s">
        <v>2146</v>
      </c>
      <c r="B277" s="239" t="s">
        <v>2546</v>
      </c>
      <c r="C277" s="248" t="str">
        <f t="shared" si="7"/>
        <v xml:space="preserve">MSDDEF2 </v>
      </c>
      <c r="D277" s="248" t="str">
        <f t="shared" si="8"/>
        <v>Rejection</v>
      </c>
      <c r="E277" s="240" t="s">
        <v>3183</v>
      </c>
      <c r="F277" s="248">
        <f t="shared" si="9"/>
        <v>1</v>
      </c>
      <c r="G277" s="248">
        <f t="shared" si="10"/>
        <v>0</v>
      </c>
      <c r="H277" s="248">
        <f t="shared" si="12"/>
        <v>276</v>
      </c>
    </row>
    <row r="278" spans="1:8" ht="60">
      <c r="A278" s="239" t="s">
        <v>2146</v>
      </c>
      <c r="B278" s="239" t="s">
        <v>2546</v>
      </c>
      <c r="C278" s="248" t="str">
        <f t="shared" si="7"/>
        <v>M1070201</v>
      </c>
      <c r="D278" s="248" t="str">
        <f t="shared" si="8"/>
        <v>Rejection</v>
      </c>
      <c r="E278" s="240" t="s">
        <v>3184</v>
      </c>
      <c r="F278" s="248">
        <f t="shared" si="9"/>
        <v>1</v>
      </c>
      <c r="G278" s="248">
        <f t="shared" si="10"/>
        <v>0</v>
      </c>
      <c r="H278" s="248">
        <f t="shared" si="12"/>
        <v>1</v>
      </c>
    </row>
    <row r="279" spans="1:8" ht="45">
      <c r="A279" s="239" t="s">
        <v>2146</v>
      </c>
      <c r="B279" s="239" t="s">
        <v>2546</v>
      </c>
      <c r="C279" s="248" t="str">
        <f t="shared" si="7"/>
        <v>M1070202</v>
      </c>
      <c r="D279" s="248" t="str">
        <f t="shared" si="8"/>
        <v>Rejection</v>
      </c>
      <c r="E279" s="240" t="s">
        <v>3185</v>
      </c>
      <c r="F279" s="248">
        <f t="shared" si="9"/>
        <v>1</v>
      </c>
      <c r="G279" s="248">
        <f t="shared" si="10"/>
        <v>0</v>
      </c>
      <c r="H279" s="248">
        <f t="shared" si="12"/>
        <v>1</v>
      </c>
    </row>
    <row r="280" spans="1:8" ht="60">
      <c r="A280" s="239" t="s">
        <v>2146</v>
      </c>
      <c r="B280" s="239" t="s">
        <v>2546</v>
      </c>
      <c r="C280" s="248" t="str">
        <f t="shared" si="7"/>
        <v>M1070203</v>
      </c>
      <c r="D280" s="248" t="str">
        <f t="shared" si="8"/>
        <v>Rejection</v>
      </c>
      <c r="E280" s="240" t="s">
        <v>3186</v>
      </c>
      <c r="F280" s="248">
        <f t="shared" si="9"/>
        <v>1</v>
      </c>
      <c r="G280" s="248">
        <f t="shared" si="10"/>
        <v>0</v>
      </c>
      <c r="H280" s="248">
        <f t="shared" si="12"/>
        <v>1</v>
      </c>
    </row>
    <row r="281" spans="1:8" ht="47.25" customHeight="1">
      <c r="A281" s="239" t="s">
        <v>2147</v>
      </c>
      <c r="B281" s="239" t="s">
        <v>2546</v>
      </c>
      <c r="C281" s="248" t="str">
        <f t="shared" si="7"/>
        <v xml:space="preserve">MSDDEF2 </v>
      </c>
      <c r="D281" s="248" t="str">
        <f t="shared" si="8"/>
        <v>Rejection</v>
      </c>
      <c r="E281" s="240" t="s">
        <v>3385</v>
      </c>
      <c r="F281" s="248">
        <f t="shared" si="9"/>
        <v>1</v>
      </c>
      <c r="G281" s="248">
        <f t="shared" si="10"/>
        <v>0</v>
      </c>
      <c r="H281" s="248">
        <f t="shared" si="12"/>
        <v>276</v>
      </c>
    </row>
    <row r="282" spans="1:8" ht="47.25" customHeight="1">
      <c r="A282" s="239" t="s">
        <v>2147</v>
      </c>
      <c r="B282" s="239" t="s">
        <v>2546</v>
      </c>
      <c r="C282" s="248" t="str">
        <f t="shared" si="7"/>
        <v>M1070301</v>
      </c>
      <c r="D282" s="248" t="str">
        <f t="shared" si="8"/>
        <v>Rejection</v>
      </c>
      <c r="E282" s="240" t="s">
        <v>3386</v>
      </c>
      <c r="F282" s="248">
        <f t="shared" si="9"/>
        <v>1</v>
      </c>
      <c r="G282" s="248">
        <f t="shared" si="10"/>
        <v>0</v>
      </c>
      <c r="H282" s="248">
        <f t="shared" si="12"/>
        <v>1</v>
      </c>
    </row>
    <row r="283" spans="1:8" ht="47.25" customHeight="1">
      <c r="A283" s="239" t="s">
        <v>2147</v>
      </c>
      <c r="B283" s="239" t="s">
        <v>2546</v>
      </c>
      <c r="C283" s="248" t="str">
        <f t="shared" si="7"/>
        <v>M1070302</v>
      </c>
      <c r="D283" s="248" t="str">
        <f t="shared" si="8"/>
        <v>Rejection</v>
      </c>
      <c r="E283" s="240" t="s">
        <v>3387</v>
      </c>
      <c r="F283" s="248">
        <f t="shared" si="9"/>
        <v>1</v>
      </c>
      <c r="G283" s="248">
        <f t="shared" si="10"/>
        <v>0</v>
      </c>
      <c r="H283" s="248">
        <f t="shared" si="12"/>
        <v>1</v>
      </c>
    </row>
    <row r="284" spans="1:8" ht="47.25" customHeight="1">
      <c r="A284" s="239" t="s">
        <v>3297</v>
      </c>
      <c r="B284" s="239" t="s">
        <v>16</v>
      </c>
      <c r="C284" s="248" t="str">
        <f t="shared" si="7"/>
        <v xml:space="preserve">MSD1081 </v>
      </c>
      <c r="D284" s="248" t="str">
        <f t="shared" si="8"/>
        <v>Rejection</v>
      </c>
      <c r="E284" s="240" t="s">
        <v>3295</v>
      </c>
      <c r="F284" s="248">
        <f t="shared" si="9"/>
        <v>1</v>
      </c>
      <c r="G284" s="248">
        <f t="shared" si="10"/>
        <v>0</v>
      </c>
      <c r="H284" s="248">
        <f t="shared" si="12"/>
        <v>1</v>
      </c>
    </row>
    <row r="285" spans="1:8" ht="47.25" customHeight="1">
      <c r="A285" s="239" t="s">
        <v>3297</v>
      </c>
      <c r="B285" s="239" t="s">
        <v>16</v>
      </c>
      <c r="C285" s="248" t="str">
        <f t="shared" si="7"/>
        <v xml:space="preserve">MSD1082 </v>
      </c>
      <c r="D285" s="248" t="str">
        <f t="shared" si="8"/>
        <v>Rejection</v>
      </c>
      <c r="E285" s="240" t="s">
        <v>3296</v>
      </c>
      <c r="F285" s="248">
        <f t="shared" si="9"/>
        <v>1</v>
      </c>
      <c r="G285" s="248">
        <f t="shared" si="10"/>
        <v>0</v>
      </c>
      <c r="H285" s="248">
        <f t="shared" si="12"/>
        <v>1</v>
      </c>
    </row>
    <row r="286" spans="1:8">
      <c r="A286" s="239" t="s">
        <v>2148</v>
      </c>
      <c r="B286" s="239" t="s">
        <v>2546</v>
      </c>
      <c r="C286" s="248" t="str">
        <f t="shared" si="7"/>
        <v xml:space="preserve">MSDDEF1 </v>
      </c>
      <c r="D286" s="248" t="str">
        <f t="shared" si="8"/>
        <v>Rejection</v>
      </c>
      <c r="E286" s="240" t="s">
        <v>3285</v>
      </c>
      <c r="F286" s="248">
        <f t="shared" si="9"/>
        <v>1</v>
      </c>
      <c r="G286" s="248">
        <f t="shared" si="10"/>
        <v>0</v>
      </c>
      <c r="H286" s="248">
        <f t="shared" si="12"/>
        <v>82</v>
      </c>
    </row>
    <row r="287" spans="1:8" ht="30">
      <c r="A287" s="239" t="s">
        <v>2148</v>
      </c>
      <c r="B287" s="239" t="s">
        <v>2546</v>
      </c>
      <c r="C287" s="248" t="str">
        <f t="shared" si="7"/>
        <v xml:space="preserve">MSDDEF2 </v>
      </c>
      <c r="D287" s="248" t="str">
        <f t="shared" si="8"/>
        <v>Rejection</v>
      </c>
      <c r="E287" s="240" t="s">
        <v>3286</v>
      </c>
      <c r="F287" s="248">
        <f t="shared" si="9"/>
        <v>1</v>
      </c>
      <c r="G287" s="248">
        <f t="shared" si="10"/>
        <v>0</v>
      </c>
      <c r="H287" s="248">
        <f t="shared" si="12"/>
        <v>276</v>
      </c>
    </row>
    <row r="288" spans="1:8" ht="30">
      <c r="A288" s="239" t="s">
        <v>2149</v>
      </c>
      <c r="B288" s="239" t="s">
        <v>2546</v>
      </c>
      <c r="C288" s="248" t="str">
        <f t="shared" si="7"/>
        <v xml:space="preserve">MSDDEF1 </v>
      </c>
      <c r="D288" s="248" t="str">
        <f t="shared" si="8"/>
        <v>Rejection</v>
      </c>
      <c r="E288" s="240" t="s">
        <v>3289</v>
      </c>
      <c r="F288" s="248">
        <f t="shared" si="9"/>
        <v>1</v>
      </c>
      <c r="G288" s="248">
        <f t="shared" si="10"/>
        <v>0</v>
      </c>
      <c r="H288" s="248">
        <f t="shared" si="12"/>
        <v>82</v>
      </c>
    </row>
    <row r="289" spans="1:8" ht="45">
      <c r="A289" s="239" t="s">
        <v>2149</v>
      </c>
      <c r="B289" s="239" t="s">
        <v>2546</v>
      </c>
      <c r="C289" s="248" t="str">
        <f t="shared" si="7"/>
        <v xml:space="preserve">MSDDEF2 </v>
      </c>
      <c r="D289" s="248" t="str">
        <f t="shared" si="8"/>
        <v>Rejection</v>
      </c>
      <c r="E289" s="240" t="s">
        <v>3288</v>
      </c>
      <c r="F289" s="248">
        <f t="shared" si="9"/>
        <v>1</v>
      </c>
      <c r="G289" s="248">
        <f t="shared" si="10"/>
        <v>0</v>
      </c>
      <c r="H289" s="248">
        <f t="shared" si="12"/>
        <v>276</v>
      </c>
    </row>
    <row r="290" spans="1:8" ht="45">
      <c r="A290" s="239" t="s">
        <v>2149</v>
      </c>
      <c r="B290" s="239" t="s">
        <v>2546</v>
      </c>
      <c r="C290" s="248" t="str">
        <f t="shared" si="7"/>
        <v xml:space="preserve">MSDDEF5 </v>
      </c>
      <c r="D290" s="248" t="str">
        <f t="shared" si="8"/>
        <v>Rejection</v>
      </c>
      <c r="E290" s="240" t="s">
        <v>3287</v>
      </c>
      <c r="F290" s="248">
        <f t="shared" si="9"/>
        <v>1</v>
      </c>
      <c r="G290" s="248">
        <f t="shared" si="10"/>
        <v>0</v>
      </c>
      <c r="H290" s="248">
        <f t="shared" si="12"/>
        <v>9</v>
      </c>
    </row>
    <row r="291" spans="1:8" ht="30">
      <c r="A291" s="239" t="s">
        <v>2150</v>
      </c>
      <c r="B291" s="239" t="s">
        <v>2546</v>
      </c>
      <c r="C291" s="248" t="str">
        <f t="shared" si="7"/>
        <v xml:space="preserve">MSDDEF1 </v>
      </c>
      <c r="D291" s="248" t="str">
        <f t="shared" si="8"/>
        <v>Rejection</v>
      </c>
      <c r="E291" s="240" t="s">
        <v>3290</v>
      </c>
      <c r="F291" s="248">
        <f t="shared" si="9"/>
        <v>1</v>
      </c>
      <c r="G291" s="248">
        <f t="shared" si="10"/>
        <v>0</v>
      </c>
      <c r="H291" s="248">
        <f t="shared" si="12"/>
        <v>82</v>
      </c>
    </row>
    <row r="292" spans="1:8" ht="45">
      <c r="A292" s="239" t="s">
        <v>2150</v>
      </c>
      <c r="B292" s="239" t="s">
        <v>2546</v>
      </c>
      <c r="C292" s="248" t="str">
        <f t="shared" si="7"/>
        <v xml:space="preserve">MSDDEF2 </v>
      </c>
      <c r="D292" s="248" t="str">
        <f t="shared" si="8"/>
        <v>Rejection</v>
      </c>
      <c r="E292" s="240" t="s">
        <v>3291</v>
      </c>
      <c r="F292" s="248">
        <f t="shared" si="9"/>
        <v>1</v>
      </c>
      <c r="G292" s="248">
        <f t="shared" si="10"/>
        <v>0</v>
      </c>
      <c r="H292" s="248">
        <f t="shared" si="12"/>
        <v>276</v>
      </c>
    </row>
    <row r="293" spans="1:8" ht="60">
      <c r="A293" s="239" t="s">
        <v>2150</v>
      </c>
      <c r="B293" s="239" t="s">
        <v>2546</v>
      </c>
      <c r="C293" s="248" t="str">
        <f t="shared" si="7"/>
        <v>M1080201</v>
      </c>
      <c r="D293" s="248" t="str">
        <f t="shared" si="8"/>
        <v>Rejection</v>
      </c>
      <c r="E293" s="240" t="s">
        <v>3292</v>
      </c>
      <c r="F293" s="248">
        <f t="shared" si="9"/>
        <v>1</v>
      </c>
      <c r="G293" s="248">
        <f t="shared" si="10"/>
        <v>0</v>
      </c>
      <c r="H293" s="248">
        <f t="shared" si="12"/>
        <v>1</v>
      </c>
    </row>
    <row r="294" spans="1:8" ht="45">
      <c r="A294" s="239" t="s">
        <v>2150</v>
      </c>
      <c r="B294" s="239" t="s">
        <v>2546</v>
      </c>
      <c r="C294" s="248" t="str">
        <f t="shared" si="7"/>
        <v>M1080202</v>
      </c>
      <c r="D294" s="248" t="str">
        <f t="shared" si="8"/>
        <v>Rejection</v>
      </c>
      <c r="E294" s="240" t="s">
        <v>3293</v>
      </c>
      <c r="F294" s="248">
        <f t="shared" si="9"/>
        <v>1</v>
      </c>
      <c r="G294" s="248">
        <f t="shared" si="10"/>
        <v>0</v>
      </c>
      <c r="H294" s="248">
        <f t="shared" si="12"/>
        <v>1</v>
      </c>
    </row>
    <row r="295" spans="1:8" ht="60">
      <c r="A295" s="239" t="s">
        <v>2150</v>
      </c>
      <c r="B295" s="239" t="s">
        <v>2546</v>
      </c>
      <c r="C295" s="248" t="str">
        <f t="shared" si="7"/>
        <v>M1080203</v>
      </c>
      <c r="D295" s="248" t="str">
        <f t="shared" si="8"/>
        <v>Rejection</v>
      </c>
      <c r="E295" s="240" t="s">
        <v>3294</v>
      </c>
      <c r="F295" s="248">
        <f t="shared" si="9"/>
        <v>1</v>
      </c>
      <c r="G295" s="248">
        <f t="shared" si="10"/>
        <v>0</v>
      </c>
      <c r="H295" s="248">
        <f t="shared" si="12"/>
        <v>1</v>
      </c>
    </row>
    <row r="296" spans="1:8" ht="30">
      <c r="A296" s="239" t="s">
        <v>3324</v>
      </c>
      <c r="B296" s="239" t="s">
        <v>16</v>
      </c>
      <c r="C296" s="248" t="str">
        <f t="shared" si="7"/>
        <v xml:space="preserve">MSD1091 </v>
      </c>
      <c r="D296" s="248" t="str">
        <f t="shared" si="8"/>
        <v>Rejection</v>
      </c>
      <c r="E296" s="240" t="s">
        <v>3325</v>
      </c>
      <c r="F296" s="248">
        <f t="shared" si="9"/>
        <v>1</v>
      </c>
      <c r="G296" s="248">
        <f t="shared" si="10"/>
        <v>0</v>
      </c>
      <c r="H296" s="248">
        <f t="shared" si="12"/>
        <v>1</v>
      </c>
    </row>
    <row r="297" spans="1:8" ht="120">
      <c r="A297" s="239" t="s">
        <v>3324</v>
      </c>
      <c r="B297" s="239" t="s">
        <v>16</v>
      </c>
      <c r="C297" s="248" t="str">
        <f t="shared" si="7"/>
        <v xml:space="preserve">MSD1092 </v>
      </c>
      <c r="D297" s="248" t="str">
        <f t="shared" si="8"/>
        <v>Rejection</v>
      </c>
      <c r="E297" s="240" t="s">
        <v>3326</v>
      </c>
      <c r="F297" s="248">
        <f t="shared" si="9"/>
        <v>1</v>
      </c>
      <c r="G297" s="248">
        <f t="shared" si="10"/>
        <v>0</v>
      </c>
      <c r="H297" s="248">
        <f t="shared" si="12"/>
        <v>1</v>
      </c>
    </row>
    <row r="298" spans="1:8">
      <c r="A298" s="239" t="s">
        <v>2151</v>
      </c>
      <c r="B298" s="239" t="s">
        <v>2546</v>
      </c>
      <c r="C298" s="248" t="str">
        <f t="shared" si="7"/>
        <v xml:space="preserve">MSDDEF1 </v>
      </c>
      <c r="D298" s="248" t="str">
        <f t="shared" si="8"/>
        <v>Rejection</v>
      </c>
      <c r="E298" s="240" t="s">
        <v>3299</v>
      </c>
      <c r="F298" s="248">
        <f t="shared" si="9"/>
        <v>1</v>
      </c>
      <c r="G298" s="248">
        <f t="shared" si="10"/>
        <v>0</v>
      </c>
      <c r="H298" s="248">
        <f t="shared" si="12"/>
        <v>82</v>
      </c>
    </row>
    <row r="299" spans="1:8" ht="30">
      <c r="A299" s="239" t="s">
        <v>2151</v>
      </c>
      <c r="B299" s="239" t="s">
        <v>2546</v>
      </c>
      <c r="C299" s="248" t="str">
        <f t="shared" si="7"/>
        <v xml:space="preserve">MSDDEF2 </v>
      </c>
      <c r="D299" s="248" t="str">
        <f t="shared" si="8"/>
        <v>Rejection</v>
      </c>
      <c r="E299" s="240" t="s">
        <v>3300</v>
      </c>
      <c r="F299" s="248">
        <f t="shared" si="9"/>
        <v>1</v>
      </c>
      <c r="G299" s="248">
        <f t="shared" si="10"/>
        <v>0</v>
      </c>
      <c r="H299" s="248">
        <f t="shared" si="12"/>
        <v>276</v>
      </c>
    </row>
    <row r="300" spans="1:8" ht="45">
      <c r="A300" s="239" t="s">
        <v>2152</v>
      </c>
      <c r="B300" s="239" t="s">
        <v>2546</v>
      </c>
      <c r="C300" s="248" t="str">
        <f t="shared" si="7"/>
        <v xml:space="preserve">MSDDEF2 </v>
      </c>
      <c r="D300" s="248" t="str">
        <f t="shared" si="8"/>
        <v>Rejection</v>
      </c>
      <c r="E300" s="240" t="s">
        <v>3301</v>
      </c>
      <c r="F300" s="248">
        <f t="shared" si="9"/>
        <v>1</v>
      </c>
      <c r="G300" s="248">
        <f t="shared" si="10"/>
        <v>0</v>
      </c>
      <c r="H300" s="248">
        <f t="shared" si="12"/>
        <v>276</v>
      </c>
    </row>
    <row r="301" spans="1:8" ht="30">
      <c r="A301" s="239" t="s">
        <v>2153</v>
      </c>
      <c r="B301" s="239" t="s">
        <v>2546</v>
      </c>
      <c r="C301" s="248" t="str">
        <f t="shared" si="7"/>
        <v xml:space="preserve">MSDDEF2 </v>
      </c>
      <c r="D301" s="248" t="str">
        <f t="shared" si="8"/>
        <v>Rejection</v>
      </c>
      <c r="E301" s="240" t="s">
        <v>3302</v>
      </c>
      <c r="F301" s="248">
        <f t="shared" si="9"/>
        <v>1</v>
      </c>
      <c r="G301" s="248">
        <f t="shared" si="10"/>
        <v>0</v>
      </c>
      <c r="H301" s="248">
        <f t="shared" si="12"/>
        <v>276</v>
      </c>
    </row>
    <row r="302" spans="1:8" ht="30">
      <c r="A302" s="239" t="s">
        <v>2153</v>
      </c>
      <c r="B302" s="239" t="s">
        <v>2546</v>
      </c>
      <c r="C302" s="248" t="str">
        <f t="shared" si="7"/>
        <v xml:space="preserve">MSDDEF3 </v>
      </c>
      <c r="D302" s="248" t="str">
        <f t="shared" si="8"/>
        <v>Warning</v>
      </c>
      <c r="E302" s="240" t="s">
        <v>3303</v>
      </c>
      <c r="F302" s="248">
        <f t="shared" si="9"/>
        <v>0</v>
      </c>
      <c r="G302" s="248">
        <f t="shared" si="10"/>
        <v>1</v>
      </c>
      <c r="H302" s="248">
        <f t="shared" si="12"/>
        <v>80</v>
      </c>
    </row>
    <row r="303" spans="1:8" ht="30">
      <c r="A303" s="239" t="s">
        <v>2154</v>
      </c>
      <c r="B303" s="239" t="s">
        <v>2546</v>
      </c>
      <c r="C303" s="248" t="str">
        <f t="shared" si="7"/>
        <v xml:space="preserve">MSDDEF2 </v>
      </c>
      <c r="D303" s="248" t="str">
        <f t="shared" si="8"/>
        <v>Rejection</v>
      </c>
      <c r="E303" s="240" t="s">
        <v>3304</v>
      </c>
      <c r="F303" s="248">
        <f t="shared" si="9"/>
        <v>1</v>
      </c>
      <c r="G303" s="248">
        <f t="shared" si="10"/>
        <v>0</v>
      </c>
      <c r="H303" s="248">
        <f t="shared" si="12"/>
        <v>276</v>
      </c>
    </row>
    <row r="304" spans="1:8" ht="30">
      <c r="A304" s="239" t="s">
        <v>2154</v>
      </c>
      <c r="B304" s="239" t="s">
        <v>2546</v>
      </c>
      <c r="C304" s="248" t="str">
        <f t="shared" si="7"/>
        <v>M1090301</v>
      </c>
      <c r="D304" s="248" t="str">
        <f t="shared" si="8"/>
        <v>Rejection</v>
      </c>
      <c r="E304" s="240" t="s">
        <v>3305</v>
      </c>
      <c r="F304" s="248">
        <f t="shared" si="9"/>
        <v>1</v>
      </c>
      <c r="G304" s="248">
        <f t="shared" si="10"/>
        <v>0</v>
      </c>
      <c r="H304" s="248">
        <f t="shared" si="12"/>
        <v>1</v>
      </c>
    </row>
    <row r="305" spans="1:8" ht="45">
      <c r="A305" s="239" t="s">
        <v>2154</v>
      </c>
      <c r="B305" s="239" t="s">
        <v>2546</v>
      </c>
      <c r="C305" s="248" t="str">
        <f t="shared" si="7"/>
        <v>M1090302</v>
      </c>
      <c r="D305" s="248" t="str">
        <f t="shared" si="8"/>
        <v>Rejection</v>
      </c>
      <c r="E305" s="240" t="s">
        <v>3306</v>
      </c>
      <c r="F305" s="248">
        <f t="shared" si="9"/>
        <v>1</v>
      </c>
      <c r="G305" s="248">
        <f t="shared" si="10"/>
        <v>0</v>
      </c>
      <c r="H305" s="248">
        <f t="shared" si="12"/>
        <v>1</v>
      </c>
    </row>
    <row r="306" spans="1:8" ht="45">
      <c r="A306" s="239" t="s">
        <v>2155</v>
      </c>
      <c r="B306" s="239" t="s">
        <v>2546</v>
      </c>
      <c r="C306" s="248" t="str">
        <f t="shared" si="7"/>
        <v xml:space="preserve">MSDDEF2 </v>
      </c>
      <c r="D306" s="248" t="str">
        <f t="shared" si="8"/>
        <v>Rejection</v>
      </c>
      <c r="E306" s="240" t="s">
        <v>3307</v>
      </c>
      <c r="F306" s="248">
        <f t="shared" si="9"/>
        <v>1</v>
      </c>
      <c r="G306" s="248">
        <f t="shared" si="10"/>
        <v>0</v>
      </c>
      <c r="H306" s="248">
        <f t="shared" si="12"/>
        <v>276</v>
      </c>
    </row>
    <row r="307" spans="1:8" ht="45">
      <c r="A307" s="239" t="s">
        <v>2155</v>
      </c>
      <c r="B307" s="239" t="s">
        <v>2546</v>
      </c>
      <c r="C307" s="248" t="str">
        <f t="shared" si="7"/>
        <v xml:space="preserve">MSDDEF3 </v>
      </c>
      <c r="D307" s="248" t="str">
        <f t="shared" si="8"/>
        <v>Warning</v>
      </c>
      <c r="E307" s="240" t="s">
        <v>3308</v>
      </c>
      <c r="F307" s="248">
        <f t="shared" si="9"/>
        <v>0</v>
      </c>
      <c r="G307" s="248">
        <f t="shared" si="10"/>
        <v>1</v>
      </c>
      <c r="H307" s="248">
        <f t="shared" si="12"/>
        <v>80</v>
      </c>
    </row>
    <row r="308" spans="1:8" ht="45">
      <c r="A308" s="239" t="s">
        <v>2155</v>
      </c>
      <c r="B308" s="239" t="s">
        <v>2546</v>
      </c>
      <c r="C308" s="248" t="str">
        <f t="shared" si="7"/>
        <v>M1090401</v>
      </c>
      <c r="D308" s="248" t="str">
        <f t="shared" si="8"/>
        <v>Rejection</v>
      </c>
      <c r="E308" s="240" t="s">
        <v>3309</v>
      </c>
      <c r="F308" s="248">
        <f t="shared" si="9"/>
        <v>1</v>
      </c>
      <c r="G308" s="248">
        <f t="shared" si="10"/>
        <v>0</v>
      </c>
      <c r="H308" s="248">
        <f t="shared" si="12"/>
        <v>1</v>
      </c>
    </row>
    <row r="309" spans="1:8" ht="47.25" customHeight="1">
      <c r="A309" s="239" t="s">
        <v>2156</v>
      </c>
      <c r="B309" s="239" t="s">
        <v>2546</v>
      </c>
      <c r="C309" s="248" t="str">
        <f t="shared" si="7"/>
        <v xml:space="preserve">MSDDEF2 </v>
      </c>
      <c r="D309" s="248" t="str">
        <f t="shared" si="8"/>
        <v>Rejection</v>
      </c>
      <c r="E309" s="240" t="s">
        <v>3310</v>
      </c>
      <c r="F309" s="248">
        <f t="shared" si="9"/>
        <v>1</v>
      </c>
      <c r="G309" s="248">
        <f t="shared" si="10"/>
        <v>0</v>
      </c>
      <c r="H309" s="248">
        <f t="shared" si="12"/>
        <v>276</v>
      </c>
    </row>
    <row r="310" spans="1:8" ht="45">
      <c r="A310" s="239" t="s">
        <v>2156</v>
      </c>
      <c r="B310" s="239" t="s">
        <v>2546</v>
      </c>
      <c r="C310" s="248" t="str">
        <f t="shared" si="7"/>
        <v>M1090501</v>
      </c>
      <c r="D310" s="248" t="str">
        <f t="shared" si="8"/>
        <v>Warning</v>
      </c>
      <c r="E310" s="240" t="s">
        <v>3311</v>
      </c>
      <c r="F310" s="248">
        <f t="shared" si="9"/>
        <v>0</v>
      </c>
      <c r="G310" s="248">
        <f t="shared" si="10"/>
        <v>1</v>
      </c>
      <c r="H310" s="248">
        <f t="shared" si="12"/>
        <v>1</v>
      </c>
    </row>
    <row r="311" spans="1:8" ht="60">
      <c r="A311" s="239" t="s">
        <v>2156</v>
      </c>
      <c r="B311" s="239" t="s">
        <v>2546</v>
      </c>
      <c r="C311" s="248" t="str">
        <f t="shared" si="7"/>
        <v>M1090502</v>
      </c>
      <c r="D311" s="248" t="str">
        <f t="shared" si="8"/>
        <v>Rejection</v>
      </c>
      <c r="E311" s="240" t="s">
        <v>3312</v>
      </c>
      <c r="F311" s="248">
        <f t="shared" si="9"/>
        <v>1</v>
      </c>
      <c r="G311" s="248">
        <f t="shared" si="10"/>
        <v>0</v>
      </c>
      <c r="H311" s="248">
        <f t="shared" si="12"/>
        <v>1</v>
      </c>
    </row>
    <row r="312" spans="1:8" ht="45">
      <c r="A312" s="239" t="s">
        <v>2156</v>
      </c>
      <c r="B312" s="239" t="s">
        <v>2546</v>
      </c>
      <c r="C312" s="248" t="str">
        <f t="shared" si="7"/>
        <v>M1090503</v>
      </c>
      <c r="D312" s="248" t="str">
        <f t="shared" si="8"/>
        <v>Rejection</v>
      </c>
      <c r="E312" s="240" t="s">
        <v>3313</v>
      </c>
      <c r="F312" s="248">
        <f t="shared" si="9"/>
        <v>1</v>
      </c>
      <c r="G312" s="248">
        <f t="shared" si="10"/>
        <v>0</v>
      </c>
      <c r="H312" s="248">
        <f t="shared" si="12"/>
        <v>1</v>
      </c>
    </row>
    <row r="313" spans="1:8" ht="60">
      <c r="A313" s="239" t="s">
        <v>2156</v>
      </c>
      <c r="B313" s="239" t="s">
        <v>2546</v>
      </c>
      <c r="C313" s="248" t="str">
        <f t="shared" si="7"/>
        <v>M1090504</v>
      </c>
      <c r="D313" s="248" t="str">
        <f t="shared" si="8"/>
        <v>Rejection</v>
      </c>
      <c r="E313" s="240" t="s">
        <v>3314</v>
      </c>
      <c r="F313" s="248">
        <f t="shared" si="9"/>
        <v>1</v>
      </c>
      <c r="G313" s="248">
        <f t="shared" si="10"/>
        <v>0</v>
      </c>
      <c r="H313" s="248">
        <f t="shared" si="12"/>
        <v>1</v>
      </c>
    </row>
    <row r="314" spans="1:8" ht="30">
      <c r="A314" s="239" t="s">
        <v>2157</v>
      </c>
      <c r="B314" s="239" t="s">
        <v>2546</v>
      </c>
      <c r="C314" s="248" t="str">
        <f t="shared" si="7"/>
        <v xml:space="preserve">MSDDEF2 </v>
      </c>
      <c r="D314" s="248" t="str">
        <f t="shared" si="8"/>
        <v>Rejection</v>
      </c>
      <c r="E314" s="240" t="s">
        <v>3528</v>
      </c>
      <c r="F314" s="248">
        <f t="shared" si="9"/>
        <v>1</v>
      </c>
      <c r="G314" s="248">
        <f t="shared" si="10"/>
        <v>0</v>
      </c>
      <c r="H314" s="248">
        <f t="shared" si="12"/>
        <v>276</v>
      </c>
    </row>
    <row r="315" spans="1:8" ht="30">
      <c r="A315" s="239" t="s">
        <v>2157</v>
      </c>
      <c r="B315" s="239" t="s">
        <v>2546</v>
      </c>
      <c r="C315" s="248" t="str">
        <f t="shared" si="7"/>
        <v>M1090601</v>
      </c>
      <c r="D315" s="248" t="str">
        <f t="shared" si="8"/>
        <v>Rejection</v>
      </c>
      <c r="E315" s="240" t="s">
        <v>3529</v>
      </c>
      <c r="F315" s="248">
        <f t="shared" si="9"/>
        <v>1</v>
      </c>
      <c r="G315" s="248">
        <f t="shared" si="10"/>
        <v>0</v>
      </c>
      <c r="H315" s="248">
        <f t="shared" si="12"/>
        <v>1</v>
      </c>
    </row>
    <row r="316" spans="1:8" ht="45">
      <c r="A316" s="239" t="s">
        <v>2157</v>
      </c>
      <c r="B316" s="239" t="s">
        <v>2546</v>
      </c>
      <c r="C316" s="248" t="str">
        <f t="shared" si="7"/>
        <v>M1090602</v>
      </c>
      <c r="D316" s="248" t="str">
        <f t="shared" si="8"/>
        <v>Rejection</v>
      </c>
      <c r="E316" s="240" t="s">
        <v>3316</v>
      </c>
      <c r="F316" s="248">
        <f t="shared" si="9"/>
        <v>1</v>
      </c>
      <c r="G316" s="248">
        <f t="shared" si="10"/>
        <v>0</v>
      </c>
      <c r="H316" s="248">
        <f t="shared" si="12"/>
        <v>1</v>
      </c>
    </row>
    <row r="317" spans="1:8" ht="45">
      <c r="A317" s="239" t="s">
        <v>2158</v>
      </c>
      <c r="B317" s="239" t="s">
        <v>2546</v>
      </c>
      <c r="C317" s="248" t="str">
        <f t="shared" si="7"/>
        <v xml:space="preserve">MSDDEF2 </v>
      </c>
      <c r="D317" s="248" t="str">
        <f t="shared" si="8"/>
        <v>Rejection</v>
      </c>
      <c r="E317" s="240" t="s">
        <v>3315</v>
      </c>
      <c r="F317" s="248">
        <f t="shared" si="9"/>
        <v>1</v>
      </c>
      <c r="G317" s="248">
        <f t="shared" si="10"/>
        <v>0</v>
      </c>
      <c r="H317" s="248">
        <f t="shared" si="12"/>
        <v>276</v>
      </c>
    </row>
    <row r="318" spans="1:8" ht="45">
      <c r="A318" s="239" t="s">
        <v>2158</v>
      </c>
      <c r="B318" s="239" t="s">
        <v>2546</v>
      </c>
      <c r="C318" s="248" t="str">
        <f t="shared" si="7"/>
        <v xml:space="preserve">MSDDEF3 </v>
      </c>
      <c r="D318" s="248" t="str">
        <f t="shared" si="8"/>
        <v>Warning</v>
      </c>
      <c r="E318" s="240" t="s">
        <v>3317</v>
      </c>
      <c r="F318" s="248">
        <f t="shared" si="9"/>
        <v>0</v>
      </c>
      <c r="G318" s="248">
        <f t="shared" si="10"/>
        <v>1</v>
      </c>
      <c r="H318" s="248">
        <f t="shared" si="12"/>
        <v>80</v>
      </c>
    </row>
    <row r="319" spans="1:8" ht="45">
      <c r="A319" s="239" t="s">
        <v>2158</v>
      </c>
      <c r="B319" s="239" t="s">
        <v>2546</v>
      </c>
      <c r="C319" s="248" t="str">
        <f t="shared" si="7"/>
        <v>M1090701</v>
      </c>
      <c r="D319" s="248" t="str">
        <f t="shared" si="8"/>
        <v>Rejection</v>
      </c>
      <c r="E319" s="240" t="s">
        <v>3318</v>
      </c>
      <c r="F319" s="248">
        <f t="shared" si="9"/>
        <v>1</v>
      </c>
      <c r="G319" s="248">
        <f t="shared" si="10"/>
        <v>0</v>
      </c>
      <c r="H319" s="248">
        <f t="shared" si="12"/>
        <v>1</v>
      </c>
    </row>
    <row r="320" spans="1:8" ht="59.25" customHeight="1">
      <c r="A320" s="239" t="s">
        <v>2159</v>
      </c>
      <c r="B320" s="239" t="s">
        <v>2546</v>
      </c>
      <c r="C320" s="248" t="str">
        <f t="shared" si="7"/>
        <v xml:space="preserve">MSDDEF2 </v>
      </c>
      <c r="D320" s="248" t="str">
        <f t="shared" si="8"/>
        <v>Rejection</v>
      </c>
      <c r="E320" s="240" t="s">
        <v>3319</v>
      </c>
      <c r="F320" s="248">
        <f t="shared" si="9"/>
        <v>1</v>
      </c>
      <c r="G320" s="248">
        <f t="shared" si="10"/>
        <v>0</v>
      </c>
      <c r="H320" s="248">
        <f t="shared" si="12"/>
        <v>276</v>
      </c>
    </row>
    <row r="321" spans="1:8" ht="51" customHeight="1">
      <c r="A321" s="239" t="s">
        <v>2159</v>
      </c>
      <c r="B321" s="239" t="s">
        <v>2546</v>
      </c>
      <c r="C321" s="248" t="str">
        <f t="shared" si="7"/>
        <v>M1090801</v>
      </c>
      <c r="D321" s="248" t="str">
        <f t="shared" si="8"/>
        <v>Warning</v>
      </c>
      <c r="E321" s="240" t="s">
        <v>3320</v>
      </c>
      <c r="F321" s="248">
        <f t="shared" si="9"/>
        <v>0</v>
      </c>
      <c r="G321" s="248">
        <f t="shared" si="10"/>
        <v>1</v>
      </c>
      <c r="H321" s="248">
        <f t="shared" si="12"/>
        <v>1</v>
      </c>
    </row>
    <row r="322" spans="1:8" ht="59.25" customHeight="1">
      <c r="A322" s="239" t="s">
        <v>2159</v>
      </c>
      <c r="B322" s="239" t="s">
        <v>2546</v>
      </c>
      <c r="C322" s="248" t="str">
        <f t="shared" si="7"/>
        <v>M1090802</v>
      </c>
      <c r="D322" s="248" t="str">
        <f t="shared" si="8"/>
        <v>Rejection</v>
      </c>
      <c r="E322" s="240" t="s">
        <v>3321</v>
      </c>
      <c r="F322" s="248">
        <f t="shared" si="9"/>
        <v>1</v>
      </c>
      <c r="G322" s="248">
        <f t="shared" si="10"/>
        <v>0</v>
      </c>
      <c r="H322" s="248">
        <f t="shared" si="12"/>
        <v>1</v>
      </c>
    </row>
    <row r="323" spans="1:8" ht="59.25" customHeight="1">
      <c r="A323" s="239" t="s">
        <v>2159</v>
      </c>
      <c r="B323" s="239" t="s">
        <v>2546</v>
      </c>
      <c r="C323" s="248" t="str">
        <f t="shared" si="7"/>
        <v>M1090803</v>
      </c>
      <c r="D323" s="248" t="str">
        <f t="shared" si="8"/>
        <v>Rejection</v>
      </c>
      <c r="E323" s="240" t="s">
        <v>3322</v>
      </c>
      <c r="F323" s="248">
        <f t="shared" si="9"/>
        <v>1</v>
      </c>
      <c r="G323" s="248">
        <f t="shared" si="10"/>
        <v>0</v>
      </c>
      <c r="H323" s="248">
        <f t="shared" ref="H323:H387" si="13">COUNTIF($C$2:$C$1186,C323)</f>
        <v>1</v>
      </c>
    </row>
    <row r="324" spans="1:8" ht="59.25" customHeight="1">
      <c r="A324" s="239" t="s">
        <v>2159</v>
      </c>
      <c r="B324" s="239" t="s">
        <v>2546</v>
      </c>
      <c r="C324" s="248" t="str">
        <f t="shared" si="7"/>
        <v>M1090804</v>
      </c>
      <c r="D324" s="248" t="str">
        <f t="shared" si="8"/>
        <v>Rejection</v>
      </c>
      <c r="E324" s="240" t="s">
        <v>4908</v>
      </c>
      <c r="F324" s="248">
        <f t="shared" si="9"/>
        <v>1</v>
      </c>
      <c r="G324" s="248">
        <f t="shared" si="10"/>
        <v>0</v>
      </c>
      <c r="H324" s="248">
        <f t="shared" si="13"/>
        <v>1</v>
      </c>
    </row>
    <row r="325" spans="1:8" ht="30">
      <c r="A325" s="239" t="s">
        <v>2160</v>
      </c>
      <c r="B325" s="239" t="s">
        <v>2546</v>
      </c>
      <c r="C325" s="248" t="str">
        <f t="shared" si="7"/>
        <v xml:space="preserve">MSDDEF2 </v>
      </c>
      <c r="D325" s="248" t="str">
        <f t="shared" si="8"/>
        <v>Rejection</v>
      </c>
      <c r="E325" s="240" t="s">
        <v>3323</v>
      </c>
      <c r="F325" s="248">
        <f t="shared" si="9"/>
        <v>1</v>
      </c>
      <c r="G325" s="248">
        <f t="shared" si="10"/>
        <v>0</v>
      </c>
      <c r="H325" s="248">
        <f t="shared" si="13"/>
        <v>276</v>
      </c>
    </row>
    <row r="326" spans="1:8" ht="45">
      <c r="A326" s="239" t="s">
        <v>2160</v>
      </c>
      <c r="B326" s="239" t="s">
        <v>2546</v>
      </c>
      <c r="C326" s="248" t="str">
        <f t="shared" si="7"/>
        <v>M1090901</v>
      </c>
      <c r="D326" s="248" t="str">
        <f t="shared" si="8"/>
        <v>Rejection</v>
      </c>
      <c r="E326" s="240" t="s">
        <v>4554</v>
      </c>
      <c r="F326" s="248">
        <f t="shared" si="9"/>
        <v>1</v>
      </c>
      <c r="G326" s="248">
        <f t="shared" si="10"/>
        <v>0</v>
      </c>
      <c r="H326" s="248">
        <f t="shared" si="13"/>
        <v>1</v>
      </c>
    </row>
    <row r="327" spans="1:8" ht="45">
      <c r="A327" s="239" t="s">
        <v>2160</v>
      </c>
      <c r="B327" s="239" t="s">
        <v>2546</v>
      </c>
      <c r="C327" s="248" t="str">
        <f t="shared" si="7"/>
        <v>M1090902</v>
      </c>
      <c r="D327" s="248" t="str">
        <f t="shared" si="8"/>
        <v>Warning</v>
      </c>
      <c r="E327" s="240" t="s">
        <v>4706</v>
      </c>
      <c r="F327" s="248">
        <f t="shared" si="9"/>
        <v>0</v>
      </c>
      <c r="G327" s="248">
        <f t="shared" si="10"/>
        <v>1</v>
      </c>
      <c r="H327" s="248">
        <f t="shared" si="13"/>
        <v>1</v>
      </c>
    </row>
    <row r="328" spans="1:8" ht="45">
      <c r="A328" s="239" t="s">
        <v>2161</v>
      </c>
      <c r="B328" s="239" t="s">
        <v>2546</v>
      </c>
      <c r="C328" s="248" t="str">
        <f t="shared" si="7"/>
        <v xml:space="preserve">MSDDEF2 </v>
      </c>
      <c r="D328" s="248" t="str">
        <f t="shared" si="8"/>
        <v>Rejection</v>
      </c>
      <c r="E328" s="240" t="s">
        <v>5859</v>
      </c>
      <c r="F328" s="248">
        <f t="shared" si="9"/>
        <v>1</v>
      </c>
      <c r="G328" s="248">
        <f t="shared" si="10"/>
        <v>0</v>
      </c>
      <c r="H328" s="248">
        <f t="shared" si="13"/>
        <v>276</v>
      </c>
    </row>
    <row r="329" spans="1:8" ht="45">
      <c r="A329" s="239" t="s">
        <v>2161</v>
      </c>
      <c r="B329" s="239" t="s">
        <v>2546</v>
      </c>
      <c r="C329" s="248" t="str">
        <f t="shared" si="7"/>
        <v>M1091001</v>
      </c>
      <c r="D329" s="248" t="str">
        <f t="shared" si="8"/>
        <v>Rejection</v>
      </c>
      <c r="E329" s="240" t="s">
        <v>5861</v>
      </c>
      <c r="F329" s="248">
        <f t="shared" si="9"/>
        <v>1</v>
      </c>
      <c r="G329" s="248">
        <f t="shared" si="10"/>
        <v>0</v>
      </c>
      <c r="H329" s="248">
        <f t="shared" si="13"/>
        <v>1</v>
      </c>
    </row>
    <row r="330" spans="1:8" ht="36" customHeight="1">
      <c r="A330" s="348" t="s">
        <v>2161</v>
      </c>
      <c r="B330" s="348" t="s">
        <v>2546</v>
      </c>
      <c r="C330" s="349" t="str">
        <f t="shared" si="7"/>
        <v>M1091002</v>
      </c>
      <c r="D330" s="349" t="s">
        <v>243</v>
      </c>
      <c r="E330" s="347" t="s">
        <v>5860</v>
      </c>
      <c r="F330" s="349">
        <f t="shared" ref="F330" si="14">(LEN(E330)-LEN(SUBSTITUTE(E330,"rejected","")))/8</f>
        <v>0</v>
      </c>
      <c r="G330" s="349">
        <f t="shared" ref="G330" si="15">(LEN(E330)-LEN(SUBSTITUTE(E330,"Warning","")))/7</f>
        <v>1</v>
      </c>
      <c r="H330" s="349">
        <f t="shared" ref="H330" si="16">COUNTIF($C$2:$C$1186,C330)</f>
        <v>1</v>
      </c>
    </row>
    <row r="331" spans="1:8" ht="30">
      <c r="A331" s="239" t="s">
        <v>2857</v>
      </c>
      <c r="B331" s="239" t="s">
        <v>16</v>
      </c>
      <c r="C331" s="248" t="str">
        <f t="shared" si="7"/>
        <v xml:space="preserve">MSD2011 </v>
      </c>
      <c r="D331" s="248" t="str">
        <f t="shared" si="8"/>
        <v>Rejection</v>
      </c>
      <c r="E331" s="240" t="s">
        <v>3187</v>
      </c>
      <c r="F331" s="248">
        <f t="shared" si="9"/>
        <v>1</v>
      </c>
      <c r="G331" s="248">
        <f t="shared" si="10"/>
        <v>0</v>
      </c>
      <c r="H331" s="248">
        <f t="shared" si="13"/>
        <v>1</v>
      </c>
    </row>
    <row r="332" spans="1:8" ht="30">
      <c r="A332" s="239" t="s">
        <v>2857</v>
      </c>
      <c r="B332" s="239" t="s">
        <v>16</v>
      </c>
      <c r="C332" s="248" t="str">
        <f t="shared" si="7"/>
        <v xml:space="preserve">MSD2012 </v>
      </c>
      <c r="D332" s="248" t="str">
        <f t="shared" si="8"/>
        <v>Rejection</v>
      </c>
      <c r="E332" s="240" t="s">
        <v>2858</v>
      </c>
      <c r="F332" s="248">
        <f t="shared" si="9"/>
        <v>1</v>
      </c>
      <c r="G332" s="248">
        <f t="shared" si="10"/>
        <v>0</v>
      </c>
      <c r="H332" s="248">
        <f t="shared" si="13"/>
        <v>1</v>
      </c>
    </row>
    <row r="333" spans="1:8" ht="30">
      <c r="A333" s="239" t="s">
        <v>2164</v>
      </c>
      <c r="B333" s="239" t="s">
        <v>2546</v>
      </c>
      <c r="C333" s="248" t="str">
        <f t="shared" si="7"/>
        <v xml:space="preserve">MSDDEF1 </v>
      </c>
      <c r="D333" s="248" t="str">
        <f t="shared" si="8"/>
        <v>Rejection</v>
      </c>
      <c r="E333" s="240" t="s">
        <v>3188</v>
      </c>
      <c r="F333" s="248">
        <f t="shared" si="9"/>
        <v>1</v>
      </c>
      <c r="G333" s="248">
        <f t="shared" si="10"/>
        <v>0</v>
      </c>
      <c r="H333" s="248">
        <f t="shared" si="13"/>
        <v>82</v>
      </c>
    </row>
    <row r="334" spans="1:8" ht="30">
      <c r="A334" s="239" t="s">
        <v>2164</v>
      </c>
      <c r="B334" s="239" t="s">
        <v>2546</v>
      </c>
      <c r="C334" s="248" t="str">
        <f t="shared" si="7"/>
        <v xml:space="preserve">MSDDEF2 </v>
      </c>
      <c r="D334" s="248" t="str">
        <f t="shared" si="8"/>
        <v>Rejection</v>
      </c>
      <c r="E334" s="240" t="s">
        <v>2853</v>
      </c>
      <c r="F334" s="248">
        <f t="shared" si="9"/>
        <v>1</v>
      </c>
      <c r="G334" s="248">
        <f t="shared" si="10"/>
        <v>0</v>
      </c>
      <c r="H334" s="248">
        <f t="shared" si="13"/>
        <v>276</v>
      </c>
    </row>
    <row r="335" spans="1:8" ht="30">
      <c r="A335" s="239" t="s">
        <v>2163</v>
      </c>
      <c r="B335" s="239" t="s">
        <v>2546</v>
      </c>
      <c r="C335" s="248" t="str">
        <f t="shared" si="7"/>
        <v xml:space="preserve">MSDDEF1 </v>
      </c>
      <c r="D335" s="248" t="str">
        <f t="shared" si="8"/>
        <v>Rejection</v>
      </c>
      <c r="E335" s="240" t="s">
        <v>2854</v>
      </c>
      <c r="F335" s="248">
        <f t="shared" si="9"/>
        <v>1</v>
      </c>
      <c r="G335" s="248">
        <f t="shared" si="10"/>
        <v>0</v>
      </c>
      <c r="H335" s="248">
        <f t="shared" si="13"/>
        <v>82</v>
      </c>
    </row>
    <row r="336" spans="1:8" ht="45">
      <c r="A336" s="239" t="s">
        <v>2163</v>
      </c>
      <c r="B336" s="239" t="s">
        <v>2546</v>
      </c>
      <c r="C336" s="248" t="str">
        <f t="shared" si="7"/>
        <v xml:space="preserve">MSDDEF2 </v>
      </c>
      <c r="D336" s="248" t="str">
        <f t="shared" si="8"/>
        <v>Rejection</v>
      </c>
      <c r="E336" s="240" t="s">
        <v>3189</v>
      </c>
      <c r="F336" s="248">
        <f t="shared" si="9"/>
        <v>1</v>
      </c>
      <c r="G336" s="248">
        <f t="shared" si="10"/>
        <v>0</v>
      </c>
      <c r="H336" s="248">
        <f t="shared" si="13"/>
        <v>276</v>
      </c>
    </row>
    <row r="337" spans="1:8" ht="30">
      <c r="A337" s="239" t="s">
        <v>2162</v>
      </c>
      <c r="B337" s="239" t="s">
        <v>2546</v>
      </c>
      <c r="C337" s="248" t="str">
        <f t="shared" si="7"/>
        <v xml:space="preserve">MSDDEF1 </v>
      </c>
      <c r="D337" s="248" t="str">
        <f t="shared" si="8"/>
        <v>Rejection</v>
      </c>
      <c r="E337" s="240" t="s">
        <v>2855</v>
      </c>
      <c r="F337" s="248">
        <f t="shared" si="9"/>
        <v>1</v>
      </c>
      <c r="G337" s="248">
        <f t="shared" si="10"/>
        <v>0</v>
      </c>
      <c r="H337" s="248">
        <f t="shared" si="13"/>
        <v>82</v>
      </c>
    </row>
    <row r="338" spans="1:8" ht="30">
      <c r="A338" s="239" t="s">
        <v>2162</v>
      </c>
      <c r="B338" s="239" t="s">
        <v>2546</v>
      </c>
      <c r="C338" s="248" t="str">
        <f t="shared" si="7"/>
        <v xml:space="preserve">MSDDEF2 </v>
      </c>
      <c r="D338" s="248" t="str">
        <f t="shared" si="8"/>
        <v>Rejection</v>
      </c>
      <c r="E338" s="240" t="s">
        <v>2856</v>
      </c>
      <c r="F338" s="248">
        <f t="shared" si="9"/>
        <v>1</v>
      </c>
      <c r="G338" s="248">
        <f t="shared" si="10"/>
        <v>0</v>
      </c>
      <c r="H338" s="248">
        <f t="shared" si="13"/>
        <v>276</v>
      </c>
    </row>
    <row r="339" spans="1:8" ht="30">
      <c r="A339" s="239" t="s">
        <v>2162</v>
      </c>
      <c r="B339" s="239" t="s">
        <v>2546</v>
      </c>
      <c r="C339" s="248" t="str">
        <f t="shared" si="7"/>
        <v>M2010101</v>
      </c>
      <c r="D339" s="248" t="str">
        <f t="shared" si="8"/>
        <v>Rejection</v>
      </c>
      <c r="E339" s="240" t="s">
        <v>2860</v>
      </c>
      <c r="F339" s="248">
        <f t="shared" si="9"/>
        <v>1</v>
      </c>
      <c r="G339" s="248">
        <f t="shared" si="10"/>
        <v>0</v>
      </c>
      <c r="H339" s="248">
        <f t="shared" si="13"/>
        <v>1</v>
      </c>
    </row>
    <row r="340" spans="1:8" ht="60">
      <c r="A340" s="239" t="s">
        <v>2162</v>
      </c>
      <c r="B340" s="239" t="s">
        <v>2546</v>
      </c>
      <c r="C340" s="248" t="str">
        <f t="shared" si="7"/>
        <v>M2010102</v>
      </c>
      <c r="D340" s="248" t="str">
        <f t="shared" si="8"/>
        <v>Rejection</v>
      </c>
      <c r="E340" s="240" t="s">
        <v>2861</v>
      </c>
      <c r="F340" s="248">
        <f t="shared" si="9"/>
        <v>1</v>
      </c>
      <c r="G340" s="248">
        <f t="shared" si="10"/>
        <v>0</v>
      </c>
      <c r="H340" s="248">
        <f t="shared" si="13"/>
        <v>1</v>
      </c>
    </row>
    <row r="341" spans="1:8" ht="30">
      <c r="A341" s="239" t="s">
        <v>2165</v>
      </c>
      <c r="B341" s="239" t="s">
        <v>2546</v>
      </c>
      <c r="C341" s="248" t="str">
        <f t="shared" si="7"/>
        <v xml:space="preserve">MSDDEF2 </v>
      </c>
      <c r="D341" s="248" t="str">
        <f t="shared" si="8"/>
        <v>Rejection</v>
      </c>
      <c r="E341" s="240" t="s">
        <v>2862</v>
      </c>
      <c r="F341" s="248">
        <f t="shared" si="9"/>
        <v>1</v>
      </c>
      <c r="G341" s="248">
        <f t="shared" si="10"/>
        <v>0</v>
      </c>
      <c r="H341" s="248">
        <f t="shared" si="13"/>
        <v>276</v>
      </c>
    </row>
    <row r="342" spans="1:8" ht="45">
      <c r="A342" s="239" t="s">
        <v>2166</v>
      </c>
      <c r="B342" s="239" t="s">
        <v>2546</v>
      </c>
      <c r="C342" s="248" t="str">
        <f t="shared" si="7"/>
        <v xml:space="preserve">MSDDEF2 </v>
      </c>
      <c r="D342" s="248" t="str">
        <f t="shared" si="8"/>
        <v>Rejection</v>
      </c>
      <c r="E342" s="240" t="s">
        <v>3341</v>
      </c>
      <c r="F342" s="248">
        <f t="shared" si="9"/>
        <v>1</v>
      </c>
      <c r="G342" s="248">
        <f t="shared" si="10"/>
        <v>0</v>
      </c>
      <c r="H342" s="248">
        <f t="shared" si="13"/>
        <v>276</v>
      </c>
    </row>
    <row r="343" spans="1:8" ht="60">
      <c r="A343" s="239" t="s">
        <v>2166</v>
      </c>
      <c r="B343" s="239" t="s">
        <v>2546</v>
      </c>
      <c r="C343" s="248" t="str">
        <f t="shared" si="7"/>
        <v>M2010301</v>
      </c>
      <c r="D343" s="248" t="str">
        <f t="shared" si="8"/>
        <v>Warning</v>
      </c>
      <c r="E343" s="240" t="s">
        <v>3342</v>
      </c>
      <c r="F343" s="248">
        <f t="shared" si="9"/>
        <v>0</v>
      </c>
      <c r="G343" s="248">
        <f t="shared" si="10"/>
        <v>1</v>
      </c>
      <c r="H343" s="248">
        <f t="shared" si="13"/>
        <v>1</v>
      </c>
    </row>
    <row r="344" spans="1:8" ht="45">
      <c r="A344" s="239" t="s">
        <v>2167</v>
      </c>
      <c r="B344" s="239" t="s">
        <v>2546</v>
      </c>
      <c r="C344" s="248" t="str">
        <f t="shared" si="7"/>
        <v xml:space="preserve">MSDDEF2 </v>
      </c>
      <c r="D344" s="248" t="str">
        <f t="shared" si="8"/>
        <v>Rejection</v>
      </c>
      <c r="E344" s="240" t="s">
        <v>2863</v>
      </c>
      <c r="F344" s="248">
        <f t="shared" si="9"/>
        <v>1</v>
      </c>
      <c r="G344" s="248">
        <f t="shared" si="10"/>
        <v>0</v>
      </c>
      <c r="H344" s="248">
        <f t="shared" si="13"/>
        <v>276</v>
      </c>
    </row>
    <row r="345" spans="1:8" ht="45">
      <c r="A345" s="239" t="s">
        <v>2167</v>
      </c>
      <c r="B345" s="239" t="s">
        <v>2546</v>
      </c>
      <c r="C345" s="248" t="str">
        <f t="shared" si="7"/>
        <v xml:space="preserve">MSDDEF3 </v>
      </c>
      <c r="D345" s="248" t="str">
        <f t="shared" si="8"/>
        <v>Warning</v>
      </c>
      <c r="E345" s="240" t="s">
        <v>2864</v>
      </c>
      <c r="F345" s="248">
        <f t="shared" si="9"/>
        <v>0</v>
      </c>
      <c r="G345" s="248">
        <f t="shared" si="10"/>
        <v>1</v>
      </c>
      <c r="H345" s="248">
        <f t="shared" si="13"/>
        <v>80</v>
      </c>
    </row>
    <row r="346" spans="1:8" ht="45">
      <c r="A346" s="239" t="s">
        <v>2168</v>
      </c>
      <c r="B346" s="239" t="s">
        <v>2546</v>
      </c>
      <c r="C346" s="248" t="str">
        <f t="shared" si="7"/>
        <v xml:space="preserve">MSDDEF2 </v>
      </c>
      <c r="D346" s="248" t="str">
        <f t="shared" si="8"/>
        <v>Rejection</v>
      </c>
      <c r="E346" s="240" t="s">
        <v>3343</v>
      </c>
      <c r="F346" s="248">
        <f t="shared" si="9"/>
        <v>1</v>
      </c>
      <c r="G346" s="248">
        <f t="shared" si="10"/>
        <v>0</v>
      </c>
      <c r="H346" s="248">
        <f t="shared" si="13"/>
        <v>276</v>
      </c>
    </row>
    <row r="347" spans="1:8" ht="30">
      <c r="A347" s="239" t="s">
        <v>2169</v>
      </c>
      <c r="B347" s="239" t="s">
        <v>2546</v>
      </c>
      <c r="C347" s="248" t="str">
        <f t="shared" si="7"/>
        <v xml:space="preserve">MSDDEF2 </v>
      </c>
      <c r="D347" s="248" t="str">
        <f t="shared" si="8"/>
        <v>Rejection</v>
      </c>
      <c r="E347" s="240" t="s">
        <v>2865</v>
      </c>
      <c r="F347" s="248">
        <f t="shared" si="9"/>
        <v>1</v>
      </c>
      <c r="G347" s="248">
        <f t="shared" si="10"/>
        <v>0</v>
      </c>
      <c r="H347" s="248">
        <f t="shared" si="13"/>
        <v>276</v>
      </c>
    </row>
    <row r="348" spans="1:8" ht="30">
      <c r="A348" s="239" t="s">
        <v>2169</v>
      </c>
      <c r="B348" s="239" t="s">
        <v>2546</v>
      </c>
      <c r="C348" s="248" t="str">
        <f t="shared" si="7"/>
        <v xml:space="preserve">MSDDEF3 </v>
      </c>
      <c r="D348" s="248" t="str">
        <f t="shared" si="8"/>
        <v>Warning</v>
      </c>
      <c r="E348" s="240" t="s">
        <v>2866</v>
      </c>
      <c r="F348" s="248">
        <f t="shared" si="9"/>
        <v>0</v>
      </c>
      <c r="G348" s="248">
        <f t="shared" si="10"/>
        <v>1</v>
      </c>
      <c r="H348" s="248">
        <f t="shared" si="13"/>
        <v>80</v>
      </c>
    </row>
    <row r="349" spans="1:8" ht="45">
      <c r="A349" s="239" t="s">
        <v>2170</v>
      </c>
      <c r="B349" s="239" t="s">
        <v>2546</v>
      </c>
      <c r="C349" s="248" t="str">
        <f t="shared" si="7"/>
        <v xml:space="preserve">MSDDEF2 </v>
      </c>
      <c r="D349" s="248" t="str">
        <f t="shared" si="8"/>
        <v>Rejection</v>
      </c>
      <c r="E349" s="240" t="s">
        <v>2867</v>
      </c>
      <c r="F349" s="248">
        <f t="shared" si="9"/>
        <v>1</v>
      </c>
      <c r="G349" s="248">
        <f t="shared" si="10"/>
        <v>0</v>
      </c>
      <c r="H349" s="248">
        <f t="shared" si="13"/>
        <v>276</v>
      </c>
    </row>
    <row r="350" spans="1:8" ht="45">
      <c r="A350" s="239" t="s">
        <v>2170</v>
      </c>
      <c r="B350" s="239" t="s">
        <v>2546</v>
      </c>
      <c r="C350" s="248" t="str">
        <f t="shared" si="7"/>
        <v xml:space="preserve">MSDDEF3 </v>
      </c>
      <c r="D350" s="248" t="str">
        <f t="shared" si="8"/>
        <v>Warning</v>
      </c>
      <c r="E350" s="240" t="s">
        <v>2868</v>
      </c>
      <c r="F350" s="248">
        <f t="shared" si="9"/>
        <v>0</v>
      </c>
      <c r="G350" s="248">
        <f t="shared" si="10"/>
        <v>1</v>
      </c>
      <c r="H350" s="248">
        <f t="shared" si="13"/>
        <v>80</v>
      </c>
    </row>
    <row r="351" spans="1:8" ht="45">
      <c r="A351" s="239" t="s">
        <v>2171</v>
      </c>
      <c r="B351" s="239" t="s">
        <v>2546</v>
      </c>
      <c r="C351" s="248" t="str">
        <f t="shared" si="7"/>
        <v xml:space="preserve">MSDDEF2 </v>
      </c>
      <c r="D351" s="248" t="str">
        <f t="shared" si="8"/>
        <v>Rejection</v>
      </c>
      <c r="E351" s="240" t="s">
        <v>2869</v>
      </c>
      <c r="F351" s="248">
        <f t="shared" si="9"/>
        <v>1</v>
      </c>
      <c r="G351" s="248">
        <f t="shared" si="10"/>
        <v>0</v>
      </c>
      <c r="H351" s="248">
        <f t="shared" si="13"/>
        <v>276</v>
      </c>
    </row>
    <row r="352" spans="1:8" ht="45">
      <c r="A352" s="239" t="s">
        <v>2171</v>
      </c>
      <c r="B352" s="239" t="s">
        <v>2546</v>
      </c>
      <c r="C352" s="248" t="str">
        <f t="shared" si="7"/>
        <v xml:space="preserve">MSDDEF3 </v>
      </c>
      <c r="D352" s="248" t="str">
        <f t="shared" si="8"/>
        <v>Warning</v>
      </c>
      <c r="E352" s="240" t="s">
        <v>2870</v>
      </c>
      <c r="F352" s="248">
        <f t="shared" si="9"/>
        <v>0</v>
      </c>
      <c r="G352" s="248">
        <f t="shared" si="10"/>
        <v>1</v>
      </c>
      <c r="H352" s="248">
        <f t="shared" si="13"/>
        <v>80</v>
      </c>
    </row>
    <row r="353" spans="1:8" ht="45">
      <c r="A353" s="239" t="s">
        <v>2172</v>
      </c>
      <c r="B353" s="239" t="s">
        <v>2546</v>
      </c>
      <c r="C353" s="248" t="str">
        <f t="shared" si="7"/>
        <v xml:space="preserve">MSDDEF2 </v>
      </c>
      <c r="D353" s="248" t="str">
        <f t="shared" si="8"/>
        <v>Rejection</v>
      </c>
      <c r="E353" s="240" t="s">
        <v>2871</v>
      </c>
      <c r="F353" s="248">
        <f t="shared" si="9"/>
        <v>1</v>
      </c>
      <c r="G353" s="248">
        <f t="shared" si="10"/>
        <v>0</v>
      </c>
      <c r="H353" s="248">
        <f t="shared" si="13"/>
        <v>276</v>
      </c>
    </row>
    <row r="354" spans="1:8" ht="45">
      <c r="A354" s="239" t="s">
        <v>2172</v>
      </c>
      <c r="B354" s="239" t="s">
        <v>2546</v>
      </c>
      <c r="C354" s="248" t="str">
        <f t="shared" si="7"/>
        <v xml:space="preserve">MSDDEF3 </v>
      </c>
      <c r="D354" s="248" t="str">
        <f t="shared" si="8"/>
        <v>Warning</v>
      </c>
      <c r="E354" s="240" t="s">
        <v>2872</v>
      </c>
      <c r="F354" s="248">
        <f t="shared" si="9"/>
        <v>0</v>
      </c>
      <c r="G354" s="248">
        <f t="shared" si="10"/>
        <v>1</v>
      </c>
      <c r="H354" s="248">
        <f t="shared" si="13"/>
        <v>80</v>
      </c>
    </row>
    <row r="355" spans="1:8" ht="45">
      <c r="A355" s="239" t="s">
        <v>2173</v>
      </c>
      <c r="B355" s="239" t="s">
        <v>2546</v>
      </c>
      <c r="C355" s="248" t="str">
        <f t="shared" si="7"/>
        <v xml:space="preserve">MSDDEF2 </v>
      </c>
      <c r="D355" s="248" t="str">
        <f t="shared" si="8"/>
        <v>Rejection</v>
      </c>
      <c r="E355" s="240" t="s">
        <v>2873</v>
      </c>
      <c r="F355" s="248">
        <f t="shared" si="9"/>
        <v>1</v>
      </c>
      <c r="G355" s="248">
        <f t="shared" si="10"/>
        <v>0</v>
      </c>
      <c r="H355" s="248">
        <f t="shared" si="13"/>
        <v>276</v>
      </c>
    </row>
    <row r="356" spans="1:8" ht="60">
      <c r="A356" s="239" t="s">
        <v>2173</v>
      </c>
      <c r="B356" s="239" t="s">
        <v>2546</v>
      </c>
      <c r="C356" s="248" t="str">
        <f t="shared" si="7"/>
        <v>M2011001</v>
      </c>
      <c r="D356" s="248" t="str">
        <f t="shared" si="8"/>
        <v>Warning</v>
      </c>
      <c r="E356" s="240" t="s">
        <v>2874</v>
      </c>
      <c r="F356" s="248">
        <f t="shared" si="9"/>
        <v>0</v>
      </c>
      <c r="G356" s="248">
        <f t="shared" si="10"/>
        <v>1</v>
      </c>
      <c r="H356" s="248">
        <f t="shared" si="13"/>
        <v>1</v>
      </c>
    </row>
    <row r="357" spans="1:8" ht="45">
      <c r="A357" s="239" t="s">
        <v>2174</v>
      </c>
      <c r="B357" s="239" t="s">
        <v>2546</v>
      </c>
      <c r="C357" s="248" t="str">
        <f t="shared" si="7"/>
        <v xml:space="preserve">MSDDEF2 </v>
      </c>
      <c r="D357" s="248" t="str">
        <f t="shared" si="8"/>
        <v>Rejection</v>
      </c>
      <c r="E357" s="240" t="s">
        <v>2875</v>
      </c>
      <c r="F357" s="248">
        <f t="shared" si="9"/>
        <v>1</v>
      </c>
      <c r="G357" s="248">
        <f t="shared" si="10"/>
        <v>0</v>
      </c>
      <c r="H357" s="248">
        <f t="shared" si="13"/>
        <v>276</v>
      </c>
    </row>
    <row r="358" spans="1:8" ht="45">
      <c r="A358" s="239" t="s">
        <v>2174</v>
      </c>
      <c r="B358" s="239" t="s">
        <v>2546</v>
      </c>
      <c r="C358" s="248" t="str">
        <f t="shared" si="7"/>
        <v xml:space="preserve">MSDDEF3 </v>
      </c>
      <c r="D358" s="248" t="str">
        <f t="shared" si="8"/>
        <v>Warning</v>
      </c>
      <c r="E358" s="240" t="s">
        <v>2876</v>
      </c>
      <c r="F358" s="248">
        <f t="shared" si="9"/>
        <v>0</v>
      </c>
      <c r="G358" s="248">
        <f t="shared" si="10"/>
        <v>1</v>
      </c>
      <c r="H358" s="248">
        <f t="shared" si="13"/>
        <v>80</v>
      </c>
    </row>
    <row r="359" spans="1:8" ht="45">
      <c r="A359" s="239" t="s">
        <v>2175</v>
      </c>
      <c r="B359" s="239" t="s">
        <v>2546</v>
      </c>
      <c r="C359" s="248" t="str">
        <f t="shared" si="7"/>
        <v xml:space="preserve">MSDDEF2 </v>
      </c>
      <c r="D359" s="248" t="str">
        <f t="shared" si="8"/>
        <v>Rejection</v>
      </c>
      <c r="E359" s="240" t="s">
        <v>2877</v>
      </c>
      <c r="F359" s="248">
        <f t="shared" si="9"/>
        <v>1</v>
      </c>
      <c r="G359" s="248">
        <f t="shared" si="10"/>
        <v>0</v>
      </c>
      <c r="H359" s="248">
        <f t="shared" si="13"/>
        <v>276</v>
      </c>
    </row>
    <row r="360" spans="1:8" ht="45">
      <c r="A360" s="239" t="s">
        <v>2175</v>
      </c>
      <c r="B360" s="239" t="s">
        <v>2546</v>
      </c>
      <c r="C360" s="248" t="str">
        <f t="shared" si="7"/>
        <v xml:space="preserve">MSDDEF3 </v>
      </c>
      <c r="D360" s="248" t="str">
        <f t="shared" si="8"/>
        <v>Warning</v>
      </c>
      <c r="E360" s="240" t="s">
        <v>2878</v>
      </c>
      <c r="F360" s="248">
        <f t="shared" si="9"/>
        <v>0</v>
      </c>
      <c r="G360" s="248">
        <f t="shared" si="10"/>
        <v>1</v>
      </c>
      <c r="H360" s="248">
        <f t="shared" si="13"/>
        <v>80</v>
      </c>
    </row>
    <row r="361" spans="1:8" ht="57" customHeight="1">
      <c r="A361" s="239" t="s">
        <v>2176</v>
      </c>
      <c r="B361" s="239" t="s">
        <v>2546</v>
      </c>
      <c r="C361" s="248" t="str">
        <f t="shared" si="7"/>
        <v xml:space="preserve">MSDDEF2 </v>
      </c>
      <c r="D361" s="248" t="str">
        <f t="shared" si="8"/>
        <v>Rejection</v>
      </c>
      <c r="E361" s="240" t="s">
        <v>2879</v>
      </c>
      <c r="F361" s="248">
        <f t="shared" si="9"/>
        <v>1</v>
      </c>
      <c r="G361" s="248">
        <f t="shared" si="10"/>
        <v>0</v>
      </c>
      <c r="H361" s="248">
        <f t="shared" si="13"/>
        <v>276</v>
      </c>
    </row>
    <row r="362" spans="1:8" ht="57" customHeight="1">
      <c r="A362" s="239" t="s">
        <v>2176</v>
      </c>
      <c r="B362" s="239" t="s">
        <v>2546</v>
      </c>
      <c r="C362" s="248" t="str">
        <f t="shared" si="7"/>
        <v>M2011301</v>
      </c>
      <c r="D362" s="248" t="str">
        <f t="shared" si="8"/>
        <v>Rejection</v>
      </c>
      <c r="E362" s="240" t="s">
        <v>2880</v>
      </c>
      <c r="F362" s="248">
        <f t="shared" si="9"/>
        <v>1</v>
      </c>
      <c r="G362" s="248">
        <f t="shared" si="10"/>
        <v>0</v>
      </c>
      <c r="H362" s="248">
        <f t="shared" si="13"/>
        <v>1</v>
      </c>
    </row>
    <row r="363" spans="1:8" ht="57" customHeight="1">
      <c r="A363" s="239" t="s">
        <v>2176</v>
      </c>
      <c r="B363" s="239" t="s">
        <v>2546</v>
      </c>
      <c r="C363" s="248" t="str">
        <f>LEFT(E363,8)</f>
        <v>M2011302</v>
      </c>
      <c r="D363" s="248" t="str">
        <f>IF(F363=1,"Rejection",IF(G363=1,"Warning","?"))</f>
        <v>Rejection</v>
      </c>
      <c r="E363" s="240" t="s">
        <v>2881</v>
      </c>
      <c r="F363" s="248">
        <f>(LEN(E363)-LEN(SUBSTITUTE(E363,"rejected","")))/8</f>
        <v>1</v>
      </c>
      <c r="G363" s="248">
        <f>(LEN(E363)-LEN(SUBSTITUTE(E363,"Warning","")))/7</f>
        <v>0</v>
      </c>
      <c r="H363" s="248">
        <f t="shared" si="13"/>
        <v>1</v>
      </c>
    </row>
    <row r="364" spans="1:8" ht="45">
      <c r="A364" s="239" t="s">
        <v>2177</v>
      </c>
      <c r="B364" s="239" t="s">
        <v>2546</v>
      </c>
      <c r="C364" s="248" t="str">
        <f t="shared" ref="C364:C555" si="17">LEFT(E364,8)</f>
        <v xml:space="preserve">MSDDEF2 </v>
      </c>
      <c r="D364" s="248" t="str">
        <f t="shared" ref="D364:D555" si="18">IF(F364=1,"Rejection",IF(G364=1,"Warning","?"))</f>
        <v>Rejection</v>
      </c>
      <c r="E364" s="240" t="s">
        <v>2882</v>
      </c>
      <c r="F364" s="248">
        <f t="shared" ref="F364:F555" si="19">(LEN(E364)-LEN(SUBSTITUTE(E364,"rejected","")))/8</f>
        <v>1</v>
      </c>
      <c r="G364" s="248">
        <f t="shared" ref="G364:G555" si="20">(LEN(E364)-LEN(SUBSTITUTE(E364,"Warning","")))/7</f>
        <v>0</v>
      </c>
      <c r="H364" s="248">
        <f t="shared" si="13"/>
        <v>276</v>
      </c>
    </row>
    <row r="365" spans="1:8" ht="45">
      <c r="A365" s="239" t="s">
        <v>2177</v>
      </c>
      <c r="B365" s="239" t="s">
        <v>2546</v>
      </c>
      <c r="C365" s="248" t="str">
        <f t="shared" si="17"/>
        <v xml:space="preserve">MSDDEF3 </v>
      </c>
      <c r="D365" s="248" t="str">
        <f t="shared" si="18"/>
        <v>Warning</v>
      </c>
      <c r="E365" s="240" t="s">
        <v>2883</v>
      </c>
      <c r="F365" s="248">
        <f t="shared" si="19"/>
        <v>0</v>
      </c>
      <c r="G365" s="248">
        <f t="shared" si="20"/>
        <v>1</v>
      </c>
      <c r="H365" s="248">
        <f t="shared" si="13"/>
        <v>80</v>
      </c>
    </row>
    <row r="366" spans="1:8" ht="45">
      <c r="A366" s="239" t="s">
        <v>2177</v>
      </c>
      <c r="B366" s="239" t="s">
        <v>2546</v>
      </c>
      <c r="C366" s="248" t="str">
        <f t="shared" si="17"/>
        <v>M2011401</v>
      </c>
      <c r="D366" s="248" t="str">
        <f t="shared" si="18"/>
        <v>Warning</v>
      </c>
      <c r="E366" s="240" t="s">
        <v>2884</v>
      </c>
      <c r="F366" s="248">
        <f t="shared" si="19"/>
        <v>0</v>
      </c>
      <c r="G366" s="248">
        <f t="shared" si="20"/>
        <v>1</v>
      </c>
      <c r="H366" s="248">
        <f t="shared" si="13"/>
        <v>1</v>
      </c>
    </row>
    <row r="367" spans="1:8" ht="52.5" customHeight="1">
      <c r="A367" s="239" t="s">
        <v>2178</v>
      </c>
      <c r="B367" s="239" t="s">
        <v>2546</v>
      </c>
      <c r="C367" s="248" t="str">
        <f t="shared" si="17"/>
        <v xml:space="preserve">MSDDEF2 </v>
      </c>
      <c r="D367" s="248" t="str">
        <f t="shared" si="18"/>
        <v>Rejection</v>
      </c>
      <c r="E367" s="240" t="s">
        <v>2885</v>
      </c>
      <c r="F367" s="248">
        <f t="shared" si="19"/>
        <v>1</v>
      </c>
      <c r="G367" s="248">
        <f t="shared" si="20"/>
        <v>0</v>
      </c>
      <c r="H367" s="248">
        <f t="shared" si="13"/>
        <v>276</v>
      </c>
    </row>
    <row r="368" spans="1:8" ht="75">
      <c r="A368" s="239" t="s">
        <v>2178</v>
      </c>
      <c r="B368" s="239" t="s">
        <v>2546</v>
      </c>
      <c r="C368" s="248" t="str">
        <f t="shared" si="17"/>
        <v>M2011501</v>
      </c>
      <c r="D368" s="248" t="str">
        <f t="shared" si="18"/>
        <v>Rejection</v>
      </c>
      <c r="E368" s="240" t="s">
        <v>2887</v>
      </c>
      <c r="F368" s="248">
        <f t="shared" si="19"/>
        <v>1</v>
      </c>
      <c r="G368" s="248">
        <f t="shared" si="20"/>
        <v>0</v>
      </c>
      <c r="H368" s="248">
        <f t="shared" si="13"/>
        <v>1</v>
      </c>
    </row>
    <row r="369" spans="1:8" ht="75">
      <c r="A369" s="239" t="s">
        <v>2178</v>
      </c>
      <c r="B369" s="239" t="s">
        <v>2546</v>
      </c>
      <c r="C369" s="248" t="str">
        <f t="shared" si="17"/>
        <v>M2011502</v>
      </c>
      <c r="D369" s="248" t="str">
        <f t="shared" si="18"/>
        <v>Rejection</v>
      </c>
      <c r="E369" s="240" t="s">
        <v>2888</v>
      </c>
      <c r="F369" s="248">
        <f t="shared" si="19"/>
        <v>1</v>
      </c>
      <c r="G369" s="248">
        <f t="shared" si="20"/>
        <v>0</v>
      </c>
      <c r="H369" s="248">
        <f t="shared" si="13"/>
        <v>1</v>
      </c>
    </row>
    <row r="370" spans="1:8" ht="60">
      <c r="A370" s="239" t="s">
        <v>2178</v>
      </c>
      <c r="B370" s="239" t="s">
        <v>2546</v>
      </c>
      <c r="C370" s="248" t="str">
        <f t="shared" si="17"/>
        <v>M2011503</v>
      </c>
      <c r="D370" s="248" t="str">
        <f t="shared" si="18"/>
        <v>Rejection</v>
      </c>
      <c r="E370" s="240" t="s">
        <v>2889</v>
      </c>
      <c r="F370" s="248">
        <f t="shared" si="19"/>
        <v>1</v>
      </c>
      <c r="G370" s="248">
        <f t="shared" si="20"/>
        <v>0</v>
      </c>
      <c r="H370" s="248">
        <f t="shared" si="13"/>
        <v>1</v>
      </c>
    </row>
    <row r="371" spans="1:8" ht="51.75" customHeight="1">
      <c r="A371" s="239" t="s">
        <v>2179</v>
      </c>
      <c r="B371" s="239" t="s">
        <v>2546</v>
      </c>
      <c r="C371" s="248" t="str">
        <f t="shared" si="17"/>
        <v xml:space="preserve">MSDDEF2 </v>
      </c>
      <c r="D371" s="248" t="str">
        <f t="shared" si="18"/>
        <v>Rejection</v>
      </c>
      <c r="E371" s="240" t="s">
        <v>2886</v>
      </c>
      <c r="F371" s="248">
        <f t="shared" si="19"/>
        <v>1</v>
      </c>
      <c r="G371" s="248">
        <f t="shared" si="20"/>
        <v>0</v>
      </c>
      <c r="H371" s="248">
        <f t="shared" si="13"/>
        <v>276</v>
      </c>
    </row>
    <row r="372" spans="1:8" ht="75">
      <c r="A372" s="239" t="s">
        <v>2179</v>
      </c>
      <c r="B372" s="239" t="s">
        <v>2546</v>
      </c>
      <c r="C372" s="248" t="str">
        <f t="shared" si="17"/>
        <v>M2011601</v>
      </c>
      <c r="D372" s="248" t="str">
        <f t="shared" si="18"/>
        <v>Rejection</v>
      </c>
      <c r="E372" s="240" t="s">
        <v>2890</v>
      </c>
      <c r="F372" s="248">
        <f t="shared" si="19"/>
        <v>1</v>
      </c>
      <c r="G372" s="248">
        <f t="shared" si="20"/>
        <v>0</v>
      </c>
      <c r="H372" s="248">
        <f t="shared" si="13"/>
        <v>1</v>
      </c>
    </row>
    <row r="373" spans="1:8" ht="45">
      <c r="A373" s="239" t="s">
        <v>2179</v>
      </c>
      <c r="B373" s="239" t="s">
        <v>2546</v>
      </c>
      <c r="C373" s="248" t="str">
        <f t="shared" si="17"/>
        <v>M2011602</v>
      </c>
      <c r="D373" s="248" t="str">
        <f t="shared" si="18"/>
        <v>Warning</v>
      </c>
      <c r="E373" s="240" t="s">
        <v>2892</v>
      </c>
      <c r="F373" s="248">
        <f t="shared" si="19"/>
        <v>0</v>
      </c>
      <c r="G373" s="248">
        <f t="shared" si="20"/>
        <v>1</v>
      </c>
      <c r="H373" s="248">
        <f t="shared" si="13"/>
        <v>1</v>
      </c>
    </row>
    <row r="374" spans="1:8" ht="60">
      <c r="A374" s="239" t="s">
        <v>2179</v>
      </c>
      <c r="B374" s="239" t="s">
        <v>2546</v>
      </c>
      <c r="C374" s="248" t="str">
        <f t="shared" si="17"/>
        <v>M2011603</v>
      </c>
      <c r="D374" s="248" t="str">
        <f t="shared" si="18"/>
        <v>Rejection</v>
      </c>
      <c r="E374" s="240" t="s">
        <v>2891</v>
      </c>
      <c r="F374" s="248">
        <f t="shared" si="19"/>
        <v>1</v>
      </c>
      <c r="G374" s="248">
        <f t="shared" si="20"/>
        <v>0</v>
      </c>
      <c r="H374" s="248">
        <f t="shared" si="13"/>
        <v>1</v>
      </c>
    </row>
    <row r="375" spans="1:8" ht="30">
      <c r="A375" s="239" t="s">
        <v>3424</v>
      </c>
      <c r="B375" s="239" t="s">
        <v>16</v>
      </c>
      <c r="C375" s="248" t="str">
        <f t="shared" si="17"/>
        <v xml:space="preserve">MSD2021 </v>
      </c>
      <c r="D375" s="248" t="str">
        <f t="shared" si="18"/>
        <v>Rejection</v>
      </c>
      <c r="E375" s="240" t="s">
        <v>3425</v>
      </c>
      <c r="F375" s="248">
        <f t="shared" si="19"/>
        <v>1</v>
      </c>
      <c r="G375" s="248">
        <f t="shared" si="20"/>
        <v>0</v>
      </c>
      <c r="H375" s="248">
        <f t="shared" si="13"/>
        <v>1</v>
      </c>
    </row>
    <row r="376" spans="1:8" ht="30">
      <c r="A376" s="239" t="s">
        <v>3424</v>
      </c>
      <c r="B376" s="239" t="s">
        <v>16</v>
      </c>
      <c r="C376" s="248" t="str">
        <f t="shared" si="17"/>
        <v xml:space="preserve">MSD2022 </v>
      </c>
      <c r="D376" s="248" t="str">
        <f t="shared" si="18"/>
        <v>Rejection</v>
      </c>
      <c r="E376" s="240" t="s">
        <v>3426</v>
      </c>
      <c r="F376" s="248">
        <f t="shared" si="19"/>
        <v>1</v>
      </c>
      <c r="G376" s="248">
        <f t="shared" si="20"/>
        <v>0</v>
      </c>
      <c r="H376" s="248">
        <f t="shared" si="13"/>
        <v>1</v>
      </c>
    </row>
    <row r="377" spans="1:8" ht="30">
      <c r="A377" s="239" t="s">
        <v>2180</v>
      </c>
      <c r="B377" s="239" t="s">
        <v>2546</v>
      </c>
      <c r="C377" s="248" t="str">
        <f t="shared" si="17"/>
        <v xml:space="preserve">MSDDEF1 </v>
      </c>
      <c r="D377" s="248" t="str">
        <f t="shared" si="18"/>
        <v>Rejection</v>
      </c>
      <c r="E377" s="240" t="s">
        <v>3388</v>
      </c>
      <c r="F377" s="248">
        <f t="shared" si="19"/>
        <v>1</v>
      </c>
      <c r="G377" s="248">
        <f t="shared" si="20"/>
        <v>0</v>
      </c>
      <c r="H377" s="248">
        <f t="shared" si="13"/>
        <v>82</v>
      </c>
    </row>
    <row r="378" spans="1:8" ht="30">
      <c r="A378" s="239" t="s">
        <v>2180</v>
      </c>
      <c r="B378" s="239" t="s">
        <v>2546</v>
      </c>
      <c r="C378" s="248" t="str">
        <f t="shared" si="17"/>
        <v xml:space="preserve">MSDDEF2 </v>
      </c>
      <c r="D378" s="248" t="str">
        <f t="shared" si="18"/>
        <v>Rejection</v>
      </c>
      <c r="E378" s="240" t="s">
        <v>3389</v>
      </c>
      <c r="F378" s="248">
        <f t="shared" si="19"/>
        <v>1</v>
      </c>
      <c r="G378" s="248">
        <f t="shared" si="20"/>
        <v>0</v>
      </c>
      <c r="H378" s="248">
        <f t="shared" si="13"/>
        <v>276</v>
      </c>
    </row>
    <row r="379" spans="1:8" ht="30">
      <c r="A379" s="239" t="s">
        <v>2181</v>
      </c>
      <c r="B379" s="239" t="s">
        <v>2546</v>
      </c>
      <c r="C379" s="248" t="str">
        <f t="shared" si="17"/>
        <v xml:space="preserve">MSDDEF1 </v>
      </c>
      <c r="D379" s="248" t="str">
        <f t="shared" si="18"/>
        <v>Rejection</v>
      </c>
      <c r="E379" s="240" t="s">
        <v>3390</v>
      </c>
      <c r="F379" s="248">
        <f t="shared" si="19"/>
        <v>1</v>
      </c>
      <c r="G379" s="248">
        <f t="shared" si="20"/>
        <v>0</v>
      </c>
      <c r="H379" s="248">
        <f t="shared" si="13"/>
        <v>82</v>
      </c>
    </row>
    <row r="380" spans="1:8" ht="45">
      <c r="A380" s="239" t="s">
        <v>2181</v>
      </c>
      <c r="B380" s="239" t="s">
        <v>2546</v>
      </c>
      <c r="C380" s="248" t="str">
        <f t="shared" si="17"/>
        <v xml:space="preserve">MSDDEF2 </v>
      </c>
      <c r="D380" s="248" t="str">
        <f t="shared" si="18"/>
        <v>Rejection</v>
      </c>
      <c r="E380" s="240" t="s">
        <v>3391</v>
      </c>
      <c r="F380" s="248">
        <f t="shared" si="19"/>
        <v>1</v>
      </c>
      <c r="G380" s="248">
        <f t="shared" si="20"/>
        <v>0</v>
      </c>
      <c r="H380" s="248">
        <f t="shared" si="13"/>
        <v>276</v>
      </c>
    </row>
    <row r="381" spans="1:8" ht="45">
      <c r="A381" s="239" t="s">
        <v>2183</v>
      </c>
      <c r="B381" s="239" t="s">
        <v>2546</v>
      </c>
      <c r="C381" s="248" t="str">
        <f t="shared" si="17"/>
        <v xml:space="preserve">MSDDEF2 </v>
      </c>
      <c r="D381" s="248" t="str">
        <f t="shared" si="18"/>
        <v>Rejection</v>
      </c>
      <c r="E381" s="240" t="s">
        <v>3392</v>
      </c>
      <c r="F381" s="248">
        <f t="shared" si="19"/>
        <v>1</v>
      </c>
      <c r="G381" s="248">
        <f t="shared" si="20"/>
        <v>0</v>
      </c>
      <c r="H381" s="248">
        <f t="shared" si="13"/>
        <v>276</v>
      </c>
    </row>
    <row r="382" spans="1:8" ht="45">
      <c r="A382" s="239" t="s">
        <v>2183</v>
      </c>
      <c r="B382" s="239" t="s">
        <v>2546</v>
      </c>
      <c r="C382" s="248" t="str">
        <f t="shared" si="17"/>
        <v>M2029091</v>
      </c>
      <c r="D382" s="248" t="str">
        <f t="shared" si="18"/>
        <v>Warning</v>
      </c>
      <c r="E382" s="240" t="s">
        <v>3393</v>
      </c>
      <c r="F382" s="248">
        <f t="shared" si="19"/>
        <v>0</v>
      </c>
      <c r="G382" s="248">
        <f t="shared" si="20"/>
        <v>1</v>
      </c>
      <c r="H382" s="248">
        <f t="shared" si="13"/>
        <v>1</v>
      </c>
    </row>
    <row r="383" spans="1:8" ht="45">
      <c r="A383" s="239" t="s">
        <v>2184</v>
      </c>
      <c r="B383" s="239" t="s">
        <v>2546</v>
      </c>
      <c r="C383" s="248" t="str">
        <f t="shared" si="17"/>
        <v xml:space="preserve">MSDDEF2 </v>
      </c>
      <c r="D383" s="248" t="str">
        <f t="shared" si="18"/>
        <v>Rejection</v>
      </c>
      <c r="E383" s="240" t="s">
        <v>3394</v>
      </c>
      <c r="F383" s="248">
        <f t="shared" si="19"/>
        <v>1</v>
      </c>
      <c r="G383" s="248">
        <f t="shared" si="20"/>
        <v>0</v>
      </c>
      <c r="H383" s="248">
        <f t="shared" si="13"/>
        <v>276</v>
      </c>
    </row>
    <row r="384" spans="1:8" ht="45">
      <c r="A384" s="239" t="s">
        <v>2185</v>
      </c>
      <c r="B384" s="239" t="s">
        <v>2546</v>
      </c>
      <c r="C384" s="248" t="str">
        <f t="shared" si="17"/>
        <v xml:space="preserve">MSDDEF2 </v>
      </c>
      <c r="D384" s="248" t="str">
        <f t="shared" si="18"/>
        <v>Rejection</v>
      </c>
      <c r="E384" s="240" t="s">
        <v>3395</v>
      </c>
      <c r="F384" s="248">
        <f t="shared" si="19"/>
        <v>1</v>
      </c>
      <c r="G384" s="248">
        <f t="shared" si="20"/>
        <v>0</v>
      </c>
      <c r="H384" s="248">
        <f t="shared" si="13"/>
        <v>276</v>
      </c>
    </row>
    <row r="385" spans="1:8" ht="45">
      <c r="A385" s="239" t="s">
        <v>2186</v>
      </c>
      <c r="B385" s="239" t="s">
        <v>2546</v>
      </c>
      <c r="C385" s="248" t="str">
        <f t="shared" si="17"/>
        <v xml:space="preserve">MSDDEF2 </v>
      </c>
      <c r="D385" s="248" t="str">
        <f t="shared" si="18"/>
        <v>Rejection</v>
      </c>
      <c r="E385" s="240" t="s">
        <v>3396</v>
      </c>
      <c r="F385" s="248">
        <f t="shared" si="19"/>
        <v>1</v>
      </c>
      <c r="G385" s="248">
        <f t="shared" si="20"/>
        <v>0</v>
      </c>
      <c r="H385" s="248">
        <f t="shared" si="13"/>
        <v>276</v>
      </c>
    </row>
    <row r="386" spans="1:8" ht="30">
      <c r="A386" s="239" t="s">
        <v>2187</v>
      </c>
      <c r="B386" s="239" t="s">
        <v>2546</v>
      </c>
      <c r="C386" s="248" t="str">
        <f t="shared" si="17"/>
        <v xml:space="preserve">MSDDEF2 </v>
      </c>
      <c r="D386" s="248" t="str">
        <f t="shared" si="18"/>
        <v>Rejection</v>
      </c>
      <c r="E386" s="240" t="s">
        <v>3397</v>
      </c>
      <c r="F386" s="248">
        <f t="shared" si="19"/>
        <v>1</v>
      </c>
      <c r="G386" s="248">
        <f t="shared" si="20"/>
        <v>0</v>
      </c>
      <c r="H386" s="248">
        <f t="shared" si="13"/>
        <v>276</v>
      </c>
    </row>
    <row r="387" spans="1:8" ht="30">
      <c r="A387" s="239" t="s">
        <v>2187</v>
      </c>
      <c r="B387" s="239" t="s">
        <v>2546</v>
      </c>
      <c r="C387" s="248" t="str">
        <f t="shared" si="17"/>
        <v xml:space="preserve">MSDDEF3 </v>
      </c>
      <c r="D387" s="248" t="str">
        <f t="shared" si="18"/>
        <v>Warning</v>
      </c>
      <c r="E387" s="240" t="s">
        <v>3398</v>
      </c>
      <c r="F387" s="248">
        <f t="shared" si="19"/>
        <v>0</v>
      </c>
      <c r="G387" s="248">
        <f t="shared" si="20"/>
        <v>1</v>
      </c>
      <c r="H387" s="248">
        <f t="shared" si="13"/>
        <v>80</v>
      </c>
    </row>
    <row r="388" spans="1:8" ht="45">
      <c r="A388" s="239" t="s">
        <v>2188</v>
      </c>
      <c r="B388" s="239" t="s">
        <v>2546</v>
      </c>
      <c r="C388" s="248" t="str">
        <f t="shared" si="17"/>
        <v xml:space="preserve">MSDDEF2 </v>
      </c>
      <c r="D388" s="248" t="str">
        <f t="shared" si="18"/>
        <v>Rejection</v>
      </c>
      <c r="E388" s="240" t="s">
        <v>3399</v>
      </c>
      <c r="F388" s="248">
        <f t="shared" si="19"/>
        <v>1</v>
      </c>
      <c r="G388" s="248">
        <f t="shared" si="20"/>
        <v>0</v>
      </c>
      <c r="H388" s="248">
        <f t="shared" ref="H388:H452" si="21">COUNTIF($C$2:$C$1186,C388)</f>
        <v>276</v>
      </c>
    </row>
    <row r="389" spans="1:8" ht="45">
      <c r="A389" s="239" t="s">
        <v>2188</v>
      </c>
      <c r="B389" s="239" t="s">
        <v>2546</v>
      </c>
      <c r="C389" s="248" t="str">
        <f t="shared" si="17"/>
        <v xml:space="preserve">MSDDEF3 </v>
      </c>
      <c r="D389" s="248" t="str">
        <f t="shared" si="18"/>
        <v>Warning</v>
      </c>
      <c r="E389" s="240" t="s">
        <v>3400</v>
      </c>
      <c r="F389" s="248">
        <f t="shared" si="19"/>
        <v>0</v>
      </c>
      <c r="G389" s="248">
        <f t="shared" si="20"/>
        <v>1</v>
      </c>
      <c r="H389" s="248">
        <f t="shared" si="21"/>
        <v>80</v>
      </c>
    </row>
    <row r="390" spans="1:8" ht="75">
      <c r="A390" s="239" t="s">
        <v>2188</v>
      </c>
      <c r="B390" s="239" t="s">
        <v>2546</v>
      </c>
      <c r="C390" s="248" t="str">
        <f t="shared" si="17"/>
        <v>M2020501</v>
      </c>
      <c r="D390" s="248" t="str">
        <f t="shared" si="18"/>
        <v>Rejection</v>
      </c>
      <c r="E390" s="240" t="s">
        <v>3402</v>
      </c>
      <c r="F390" s="248">
        <f t="shared" si="19"/>
        <v>1</v>
      </c>
      <c r="G390" s="248">
        <f t="shared" si="20"/>
        <v>0</v>
      </c>
      <c r="H390" s="248">
        <f t="shared" si="21"/>
        <v>1</v>
      </c>
    </row>
    <row r="391" spans="1:8" ht="52.5" customHeight="1">
      <c r="A391" s="239" t="s">
        <v>2189</v>
      </c>
      <c r="B391" s="239" t="s">
        <v>2546</v>
      </c>
      <c r="C391" s="248" t="str">
        <f t="shared" si="17"/>
        <v xml:space="preserve">MSDDEF2 </v>
      </c>
      <c r="D391" s="248" t="str">
        <f t="shared" si="18"/>
        <v>Rejection</v>
      </c>
      <c r="E391" s="240" t="s">
        <v>3401</v>
      </c>
      <c r="F391" s="248">
        <f t="shared" si="19"/>
        <v>1</v>
      </c>
      <c r="G391" s="248">
        <f t="shared" si="20"/>
        <v>0</v>
      </c>
      <c r="H391" s="248">
        <f t="shared" si="21"/>
        <v>276</v>
      </c>
    </row>
    <row r="392" spans="1:8" ht="52.5" customHeight="1">
      <c r="A392" s="239" t="s">
        <v>2189</v>
      </c>
      <c r="B392" s="239" t="s">
        <v>2546</v>
      </c>
      <c r="C392" s="248" t="str">
        <f t="shared" si="17"/>
        <v>M2020601</v>
      </c>
      <c r="D392" s="248" t="str">
        <f t="shared" si="18"/>
        <v>Warning</v>
      </c>
      <c r="E392" s="240" t="s">
        <v>3403</v>
      </c>
      <c r="F392" s="248">
        <f t="shared" si="19"/>
        <v>0</v>
      </c>
      <c r="G392" s="248">
        <f t="shared" si="20"/>
        <v>1</v>
      </c>
      <c r="H392" s="248">
        <f t="shared" si="21"/>
        <v>1</v>
      </c>
    </row>
    <row r="393" spans="1:8" ht="52.5" customHeight="1">
      <c r="A393" s="239" t="s">
        <v>2189</v>
      </c>
      <c r="B393" s="239" t="s">
        <v>2546</v>
      </c>
      <c r="C393" s="248" t="str">
        <f t="shared" si="17"/>
        <v>M2020602</v>
      </c>
      <c r="D393" s="248" t="str">
        <f t="shared" si="18"/>
        <v>Rejection</v>
      </c>
      <c r="E393" s="240" t="s">
        <v>3404</v>
      </c>
      <c r="F393" s="248">
        <f t="shared" si="19"/>
        <v>1</v>
      </c>
      <c r="G393" s="248">
        <f t="shared" si="20"/>
        <v>0</v>
      </c>
      <c r="H393" s="248">
        <f t="shared" si="21"/>
        <v>1</v>
      </c>
    </row>
    <row r="394" spans="1:8" ht="52.5" customHeight="1">
      <c r="A394" s="239" t="s">
        <v>2189</v>
      </c>
      <c r="B394" s="239" t="s">
        <v>2546</v>
      </c>
      <c r="C394" s="248" t="str">
        <f t="shared" si="17"/>
        <v>M2020603</v>
      </c>
      <c r="D394" s="248" t="str">
        <f t="shared" si="18"/>
        <v>Rejection</v>
      </c>
      <c r="E394" s="240" t="s">
        <v>3405</v>
      </c>
      <c r="F394" s="248">
        <f t="shared" si="19"/>
        <v>1</v>
      </c>
      <c r="G394" s="248">
        <f t="shared" si="20"/>
        <v>0</v>
      </c>
      <c r="H394" s="248">
        <f t="shared" si="21"/>
        <v>1</v>
      </c>
    </row>
    <row r="395" spans="1:8" ht="52.5" customHeight="1">
      <c r="A395" s="239" t="s">
        <v>2189</v>
      </c>
      <c r="B395" s="239" t="s">
        <v>2546</v>
      </c>
      <c r="C395" s="248" t="str">
        <f t="shared" si="17"/>
        <v>M2020604</v>
      </c>
      <c r="D395" s="248" t="str">
        <f t="shared" si="18"/>
        <v>Rejection</v>
      </c>
      <c r="E395" s="240" t="s">
        <v>3406</v>
      </c>
      <c r="F395" s="248">
        <f t="shared" si="19"/>
        <v>1</v>
      </c>
      <c r="G395" s="248">
        <f t="shared" si="20"/>
        <v>0</v>
      </c>
      <c r="H395" s="248">
        <f t="shared" si="21"/>
        <v>1</v>
      </c>
    </row>
    <row r="396" spans="1:8" ht="45">
      <c r="A396" s="239" t="s">
        <v>2190</v>
      </c>
      <c r="B396" s="239" t="s">
        <v>2546</v>
      </c>
      <c r="C396" s="248" t="str">
        <f t="shared" si="17"/>
        <v xml:space="preserve">MSDDEF2 </v>
      </c>
      <c r="D396" s="248" t="str">
        <f t="shared" si="18"/>
        <v>Rejection</v>
      </c>
      <c r="E396" s="240" t="s">
        <v>3407</v>
      </c>
      <c r="F396" s="248">
        <f t="shared" si="19"/>
        <v>1</v>
      </c>
      <c r="G396" s="248">
        <f t="shared" si="20"/>
        <v>0</v>
      </c>
      <c r="H396" s="248">
        <f t="shared" si="21"/>
        <v>276</v>
      </c>
    </row>
    <row r="397" spans="1:8" ht="45">
      <c r="A397" s="239" t="s">
        <v>2190</v>
      </c>
      <c r="B397" s="239" t="s">
        <v>2546</v>
      </c>
      <c r="C397" s="248" t="str">
        <f t="shared" si="17"/>
        <v xml:space="preserve">MSDDEF3 </v>
      </c>
      <c r="D397" s="248" t="str">
        <f t="shared" si="18"/>
        <v>Warning</v>
      </c>
      <c r="E397" s="240" t="s">
        <v>3408</v>
      </c>
      <c r="F397" s="248">
        <f t="shared" si="19"/>
        <v>0</v>
      </c>
      <c r="G397" s="248">
        <f t="shared" si="20"/>
        <v>1</v>
      </c>
      <c r="H397" s="248">
        <f t="shared" si="21"/>
        <v>80</v>
      </c>
    </row>
    <row r="398" spans="1:8" ht="45">
      <c r="A398" s="239" t="s">
        <v>2190</v>
      </c>
      <c r="B398" s="239" t="s">
        <v>2546</v>
      </c>
      <c r="C398" s="248" t="str">
        <f t="shared" si="17"/>
        <v>M2020701</v>
      </c>
      <c r="D398" s="248" t="str">
        <f t="shared" si="18"/>
        <v>Rejection</v>
      </c>
      <c r="E398" s="240" t="s">
        <v>3409</v>
      </c>
      <c r="F398" s="248">
        <f t="shared" si="19"/>
        <v>1</v>
      </c>
      <c r="G398" s="248">
        <f t="shared" si="20"/>
        <v>0</v>
      </c>
      <c r="H398" s="248">
        <f t="shared" si="21"/>
        <v>1</v>
      </c>
    </row>
    <row r="399" spans="1:8" ht="64.5" customHeight="1">
      <c r="A399" s="239" t="s">
        <v>2191</v>
      </c>
      <c r="B399" s="239" t="s">
        <v>2546</v>
      </c>
      <c r="C399" s="248" t="str">
        <f t="shared" si="17"/>
        <v xml:space="preserve">MSDDEF2 </v>
      </c>
      <c r="D399" s="248" t="str">
        <f t="shared" si="18"/>
        <v>Rejection</v>
      </c>
      <c r="E399" s="240" t="s">
        <v>3410</v>
      </c>
      <c r="F399" s="248">
        <f t="shared" si="19"/>
        <v>1</v>
      </c>
      <c r="G399" s="248">
        <f t="shared" si="20"/>
        <v>0</v>
      </c>
      <c r="H399" s="248">
        <f t="shared" si="21"/>
        <v>276</v>
      </c>
    </row>
    <row r="400" spans="1:8" ht="64.5" customHeight="1">
      <c r="A400" s="239" t="s">
        <v>2191</v>
      </c>
      <c r="B400" s="239" t="s">
        <v>2546</v>
      </c>
      <c r="C400" s="248" t="str">
        <f t="shared" si="17"/>
        <v>M2020801</v>
      </c>
      <c r="D400" s="248" t="str">
        <f t="shared" si="18"/>
        <v>Warning</v>
      </c>
      <c r="E400" s="240" t="s">
        <v>3411</v>
      </c>
      <c r="F400" s="248">
        <f t="shared" si="19"/>
        <v>0</v>
      </c>
      <c r="G400" s="248">
        <f t="shared" si="20"/>
        <v>1</v>
      </c>
      <c r="H400" s="248">
        <f t="shared" si="21"/>
        <v>1</v>
      </c>
    </row>
    <row r="401" spans="1:8" ht="64.5" customHeight="1">
      <c r="A401" s="239" t="s">
        <v>2191</v>
      </c>
      <c r="B401" s="239" t="s">
        <v>2546</v>
      </c>
      <c r="C401" s="248" t="str">
        <f t="shared" si="17"/>
        <v>M2020802</v>
      </c>
      <c r="D401" s="248" t="str">
        <f t="shared" si="18"/>
        <v>Rejection</v>
      </c>
      <c r="E401" s="240" t="s">
        <v>3412</v>
      </c>
      <c r="F401" s="248">
        <f t="shared" si="19"/>
        <v>1</v>
      </c>
      <c r="G401" s="248">
        <f t="shared" si="20"/>
        <v>0</v>
      </c>
      <c r="H401" s="248">
        <f t="shared" si="21"/>
        <v>1</v>
      </c>
    </row>
    <row r="402" spans="1:8" ht="64.5" customHeight="1">
      <c r="A402" s="239" t="s">
        <v>2191</v>
      </c>
      <c r="B402" s="239" t="s">
        <v>2546</v>
      </c>
      <c r="C402" s="248" t="str">
        <f t="shared" si="17"/>
        <v>M2020803</v>
      </c>
      <c r="D402" s="248" t="str">
        <f t="shared" si="18"/>
        <v>Rejection</v>
      </c>
      <c r="E402" s="240" t="s">
        <v>3413</v>
      </c>
      <c r="F402" s="248">
        <f t="shared" si="19"/>
        <v>1</v>
      </c>
      <c r="G402" s="248">
        <f t="shared" si="20"/>
        <v>0</v>
      </c>
      <c r="H402" s="248">
        <f t="shared" si="21"/>
        <v>1</v>
      </c>
    </row>
    <row r="403" spans="1:8" ht="64.5" customHeight="1">
      <c r="A403" s="239" t="s">
        <v>2191</v>
      </c>
      <c r="B403" s="239" t="s">
        <v>2546</v>
      </c>
      <c r="C403" s="248" t="str">
        <f t="shared" si="17"/>
        <v>M2020804</v>
      </c>
      <c r="D403" s="248" t="str">
        <f t="shared" si="18"/>
        <v>Rejection</v>
      </c>
      <c r="E403" s="240" t="s">
        <v>3414</v>
      </c>
      <c r="F403" s="248">
        <f t="shared" si="19"/>
        <v>1</v>
      </c>
      <c r="G403" s="248">
        <f t="shared" si="20"/>
        <v>0</v>
      </c>
      <c r="H403" s="248">
        <f t="shared" si="21"/>
        <v>1</v>
      </c>
    </row>
    <row r="404" spans="1:8" ht="45">
      <c r="A404" s="239" t="s">
        <v>2192</v>
      </c>
      <c r="B404" s="239" t="s">
        <v>2546</v>
      </c>
      <c r="C404" s="248" t="str">
        <f t="shared" si="17"/>
        <v xml:space="preserve">MSDDEF2 </v>
      </c>
      <c r="D404" s="248" t="str">
        <f t="shared" si="18"/>
        <v>Rejection</v>
      </c>
      <c r="E404" s="240" t="s">
        <v>3415</v>
      </c>
      <c r="F404" s="248">
        <f t="shared" si="19"/>
        <v>1</v>
      </c>
      <c r="G404" s="248">
        <f t="shared" si="20"/>
        <v>0</v>
      </c>
      <c r="H404" s="248">
        <f t="shared" si="21"/>
        <v>276</v>
      </c>
    </row>
    <row r="405" spans="1:8" ht="45">
      <c r="A405" s="239" t="s">
        <v>2192</v>
      </c>
      <c r="B405" s="239" t="s">
        <v>2546</v>
      </c>
      <c r="C405" s="248" t="str">
        <f t="shared" si="17"/>
        <v xml:space="preserve">MSDDEF3 </v>
      </c>
      <c r="D405" s="248" t="str">
        <f t="shared" si="18"/>
        <v>Warning</v>
      </c>
      <c r="E405" s="240" t="s">
        <v>3416</v>
      </c>
      <c r="F405" s="248">
        <f t="shared" si="19"/>
        <v>0</v>
      </c>
      <c r="G405" s="248">
        <f t="shared" si="20"/>
        <v>1</v>
      </c>
      <c r="H405" s="248">
        <f t="shared" si="21"/>
        <v>80</v>
      </c>
    </row>
    <row r="406" spans="1:8" ht="60">
      <c r="A406" s="239" t="s">
        <v>2192</v>
      </c>
      <c r="B406" s="239" t="s">
        <v>2546</v>
      </c>
      <c r="C406" s="248" t="str">
        <f t="shared" si="17"/>
        <v>M2020901</v>
      </c>
      <c r="D406" s="248" t="str">
        <f t="shared" si="18"/>
        <v>Rejection</v>
      </c>
      <c r="E406" s="240" t="s">
        <v>3418</v>
      </c>
      <c r="F406" s="248">
        <f t="shared" si="19"/>
        <v>1</v>
      </c>
      <c r="G406" s="248">
        <f t="shared" si="20"/>
        <v>0</v>
      </c>
      <c r="H406" s="248">
        <f t="shared" si="21"/>
        <v>1</v>
      </c>
    </row>
    <row r="407" spans="1:8" ht="51.75" customHeight="1">
      <c r="A407" s="239" t="s">
        <v>2193</v>
      </c>
      <c r="B407" s="239" t="s">
        <v>2546</v>
      </c>
      <c r="C407" s="248" t="str">
        <f t="shared" si="17"/>
        <v xml:space="preserve">MSDDEF2 </v>
      </c>
      <c r="D407" s="248" t="str">
        <f t="shared" si="18"/>
        <v>Rejection</v>
      </c>
      <c r="E407" s="240" t="s">
        <v>3417</v>
      </c>
      <c r="F407" s="248">
        <f t="shared" si="19"/>
        <v>1</v>
      </c>
      <c r="G407" s="248">
        <f t="shared" si="20"/>
        <v>0</v>
      </c>
      <c r="H407" s="248">
        <f t="shared" si="21"/>
        <v>276</v>
      </c>
    </row>
    <row r="408" spans="1:8" ht="51.75" customHeight="1">
      <c r="A408" s="239" t="s">
        <v>2193</v>
      </c>
      <c r="B408" s="239" t="s">
        <v>2546</v>
      </c>
      <c r="C408" s="248" t="str">
        <f t="shared" si="17"/>
        <v>M2021001</v>
      </c>
      <c r="D408" s="248" t="str">
        <f t="shared" si="18"/>
        <v>Warning</v>
      </c>
      <c r="E408" s="240" t="s">
        <v>3420</v>
      </c>
      <c r="F408" s="248">
        <f t="shared" si="19"/>
        <v>0</v>
      </c>
      <c r="G408" s="248">
        <f t="shared" si="20"/>
        <v>1</v>
      </c>
      <c r="H408" s="248">
        <f t="shared" si="21"/>
        <v>1</v>
      </c>
    </row>
    <row r="409" spans="1:8" ht="51.75" customHeight="1">
      <c r="A409" s="239" t="s">
        <v>2193</v>
      </c>
      <c r="B409" s="239" t="s">
        <v>2546</v>
      </c>
      <c r="C409" s="248" t="str">
        <f t="shared" si="17"/>
        <v>M2021002</v>
      </c>
      <c r="D409" s="248" t="str">
        <f t="shared" si="18"/>
        <v>Rejection</v>
      </c>
      <c r="E409" s="240" t="s">
        <v>3419</v>
      </c>
      <c r="F409" s="248">
        <f t="shared" si="19"/>
        <v>1</v>
      </c>
      <c r="G409" s="248">
        <f t="shared" si="20"/>
        <v>0</v>
      </c>
      <c r="H409" s="248">
        <f t="shared" si="21"/>
        <v>1</v>
      </c>
    </row>
    <row r="410" spans="1:8" ht="51.75" customHeight="1">
      <c r="A410" s="239" t="s">
        <v>2193</v>
      </c>
      <c r="B410" s="239" t="s">
        <v>2546</v>
      </c>
      <c r="C410" s="248" t="str">
        <f t="shared" si="17"/>
        <v>M2021003</v>
      </c>
      <c r="D410" s="248" t="str">
        <f t="shared" si="18"/>
        <v>Rejection</v>
      </c>
      <c r="E410" s="240" t="s">
        <v>3421</v>
      </c>
      <c r="F410" s="248">
        <f t="shared" si="19"/>
        <v>1</v>
      </c>
      <c r="G410" s="248">
        <f t="shared" si="20"/>
        <v>0</v>
      </c>
      <c r="H410" s="248">
        <f t="shared" si="21"/>
        <v>1</v>
      </c>
    </row>
    <row r="411" spans="1:8" ht="51.75" customHeight="1">
      <c r="A411" s="239" t="s">
        <v>2193</v>
      </c>
      <c r="B411" s="239" t="s">
        <v>2546</v>
      </c>
      <c r="C411" s="248" t="str">
        <f t="shared" si="17"/>
        <v>M2021004</v>
      </c>
      <c r="D411" s="248" t="str">
        <f t="shared" si="18"/>
        <v>Rejection</v>
      </c>
      <c r="E411" s="240" t="s">
        <v>3724</v>
      </c>
      <c r="F411" s="248">
        <f t="shared" si="19"/>
        <v>1</v>
      </c>
      <c r="G411" s="248">
        <f t="shared" si="20"/>
        <v>0</v>
      </c>
      <c r="H411" s="248">
        <f t="shared" si="21"/>
        <v>1</v>
      </c>
    </row>
    <row r="412" spans="1:8" ht="45">
      <c r="A412" s="239" t="s">
        <v>2194</v>
      </c>
      <c r="B412" s="239" t="s">
        <v>2546</v>
      </c>
      <c r="C412" s="248" t="str">
        <f t="shared" si="17"/>
        <v xml:space="preserve">MSDDEF2 </v>
      </c>
      <c r="D412" s="248" t="str">
        <f t="shared" si="18"/>
        <v>Rejection</v>
      </c>
      <c r="E412" s="240" t="s">
        <v>3422</v>
      </c>
      <c r="F412" s="248">
        <f t="shared" si="19"/>
        <v>1</v>
      </c>
      <c r="G412" s="248">
        <f t="shared" si="20"/>
        <v>0</v>
      </c>
      <c r="H412" s="248">
        <f t="shared" si="21"/>
        <v>276</v>
      </c>
    </row>
    <row r="413" spans="1:8" ht="45">
      <c r="A413" s="239" t="s">
        <v>2194</v>
      </c>
      <c r="B413" s="239" t="s">
        <v>2546</v>
      </c>
      <c r="C413" s="248" t="str">
        <f t="shared" si="17"/>
        <v>M2021101</v>
      </c>
      <c r="D413" s="248" t="str">
        <f t="shared" si="18"/>
        <v>Rejection</v>
      </c>
      <c r="E413" s="240" t="s">
        <v>4556</v>
      </c>
      <c r="F413" s="248">
        <f t="shared" si="19"/>
        <v>1</v>
      </c>
      <c r="G413" s="248">
        <f t="shared" si="20"/>
        <v>0</v>
      </c>
      <c r="H413" s="248">
        <f t="shared" si="21"/>
        <v>1</v>
      </c>
    </row>
    <row r="414" spans="1:8" ht="45">
      <c r="A414" s="239" t="s">
        <v>2194</v>
      </c>
      <c r="B414" s="239" t="s">
        <v>2546</v>
      </c>
      <c r="C414" s="248" t="str">
        <f t="shared" si="17"/>
        <v>M2021102</v>
      </c>
      <c r="D414" s="248" t="str">
        <f t="shared" si="18"/>
        <v>Warning</v>
      </c>
      <c r="E414" s="240" t="s">
        <v>4707</v>
      </c>
      <c r="F414" s="248">
        <f t="shared" si="19"/>
        <v>0</v>
      </c>
      <c r="G414" s="248">
        <f t="shared" si="20"/>
        <v>1</v>
      </c>
      <c r="H414" s="248">
        <f t="shared" si="21"/>
        <v>1</v>
      </c>
    </row>
    <row r="415" spans="1:8" ht="45">
      <c r="A415" s="239" t="s">
        <v>2195</v>
      </c>
      <c r="B415" s="239" t="s">
        <v>2546</v>
      </c>
      <c r="C415" s="248" t="str">
        <f t="shared" si="17"/>
        <v xml:space="preserve">MSDDEF2 </v>
      </c>
      <c r="D415" s="248" t="str">
        <f t="shared" si="18"/>
        <v>Rejection</v>
      </c>
      <c r="E415" s="240" t="s">
        <v>3423</v>
      </c>
      <c r="F415" s="248">
        <f t="shared" si="19"/>
        <v>1</v>
      </c>
      <c r="G415" s="248">
        <f t="shared" si="20"/>
        <v>0</v>
      </c>
      <c r="H415" s="248">
        <f t="shared" si="21"/>
        <v>276</v>
      </c>
    </row>
    <row r="416" spans="1:8" ht="45">
      <c r="A416" s="239" t="s">
        <v>2195</v>
      </c>
      <c r="B416" s="239" t="s">
        <v>2546</v>
      </c>
      <c r="C416" s="248" t="str">
        <f t="shared" si="17"/>
        <v>M2021201</v>
      </c>
      <c r="D416" s="248" t="str">
        <f t="shared" si="18"/>
        <v>Rejection</v>
      </c>
      <c r="E416" s="240" t="s">
        <v>4453</v>
      </c>
      <c r="F416" s="248">
        <f t="shared" si="19"/>
        <v>1</v>
      </c>
      <c r="G416" s="248">
        <f t="shared" si="20"/>
        <v>0</v>
      </c>
      <c r="H416" s="248">
        <f t="shared" si="21"/>
        <v>1</v>
      </c>
    </row>
    <row r="417" spans="1:8" ht="45">
      <c r="A417" s="239" t="s">
        <v>2195</v>
      </c>
      <c r="B417" s="239" t="s">
        <v>2546</v>
      </c>
      <c r="C417" s="248" t="str">
        <f t="shared" si="17"/>
        <v>M2021202</v>
      </c>
      <c r="D417" s="248" t="str">
        <f t="shared" si="18"/>
        <v>Warning</v>
      </c>
      <c r="E417" s="347" t="s">
        <v>5817</v>
      </c>
      <c r="F417" s="344">
        <f t="shared" ref="F417" si="22">(LEN(E417)-LEN(SUBSTITUTE(E417,"rejected","")))/8</f>
        <v>0</v>
      </c>
      <c r="G417" s="344">
        <f t="shared" ref="G417" si="23">(LEN(E417)-LEN(SUBSTITUTE(E417,"Warning","")))/7</f>
        <v>1</v>
      </c>
      <c r="H417" s="344">
        <f t="shared" ref="H417" si="24">COUNTIF($C$2:$C$1186,C417)</f>
        <v>1</v>
      </c>
    </row>
    <row r="418" spans="1:8" ht="30">
      <c r="A418" s="239" t="s">
        <v>3429</v>
      </c>
      <c r="B418" s="239" t="s">
        <v>16</v>
      </c>
      <c r="C418" s="248" t="str">
        <f t="shared" si="17"/>
        <v xml:space="preserve">MSD2031 </v>
      </c>
      <c r="D418" s="248" t="str">
        <f t="shared" si="18"/>
        <v>Rejection</v>
      </c>
      <c r="E418" s="240" t="s">
        <v>3727</v>
      </c>
      <c r="F418" s="248">
        <f t="shared" si="19"/>
        <v>1</v>
      </c>
      <c r="G418" s="248">
        <f t="shared" si="20"/>
        <v>0</v>
      </c>
      <c r="H418" s="248">
        <f t="shared" si="21"/>
        <v>1</v>
      </c>
    </row>
    <row r="419" spans="1:8" ht="60">
      <c r="A419" s="239" t="s">
        <v>3429</v>
      </c>
      <c r="B419" s="239" t="s">
        <v>16</v>
      </c>
      <c r="C419" s="248" t="str">
        <f t="shared" si="17"/>
        <v xml:space="preserve">MSD2032 </v>
      </c>
      <c r="D419" s="248" t="str">
        <f t="shared" si="18"/>
        <v>Rejection</v>
      </c>
      <c r="E419" s="240" t="s">
        <v>3437</v>
      </c>
      <c r="F419" s="248">
        <f t="shared" si="19"/>
        <v>1</v>
      </c>
      <c r="G419" s="248">
        <f t="shared" si="20"/>
        <v>0</v>
      </c>
      <c r="H419" s="248">
        <f t="shared" si="21"/>
        <v>1</v>
      </c>
    </row>
    <row r="420" spans="1:8">
      <c r="A420" s="239" t="s">
        <v>2196</v>
      </c>
      <c r="B420" s="239" t="s">
        <v>2546</v>
      </c>
      <c r="C420" s="248" t="str">
        <f t="shared" si="17"/>
        <v xml:space="preserve">MSDDEF1 </v>
      </c>
      <c r="D420" s="248" t="str">
        <f t="shared" si="18"/>
        <v>Rejection</v>
      </c>
      <c r="E420" s="240" t="s">
        <v>3428</v>
      </c>
      <c r="F420" s="248">
        <f t="shared" si="19"/>
        <v>1</v>
      </c>
      <c r="G420" s="248">
        <f t="shared" si="20"/>
        <v>0</v>
      </c>
      <c r="H420" s="248">
        <f t="shared" si="21"/>
        <v>82</v>
      </c>
    </row>
    <row r="421" spans="1:8" ht="30">
      <c r="A421" s="239" t="s">
        <v>2196</v>
      </c>
      <c r="B421" s="239" t="s">
        <v>2546</v>
      </c>
      <c r="C421" s="248" t="str">
        <f t="shared" si="17"/>
        <v xml:space="preserve">MSDDEF2 </v>
      </c>
      <c r="D421" s="248" t="str">
        <f t="shared" si="18"/>
        <v>Rejection</v>
      </c>
      <c r="E421" s="240" t="s">
        <v>3430</v>
      </c>
      <c r="F421" s="248">
        <f t="shared" si="19"/>
        <v>1</v>
      </c>
      <c r="G421" s="248">
        <f t="shared" si="20"/>
        <v>0</v>
      </c>
      <c r="H421" s="248">
        <f t="shared" si="21"/>
        <v>276</v>
      </c>
    </row>
    <row r="422" spans="1:8" ht="30">
      <c r="A422" s="239" t="s">
        <v>2197</v>
      </c>
      <c r="B422" s="239" t="s">
        <v>2546</v>
      </c>
      <c r="C422" s="248" t="str">
        <f t="shared" si="17"/>
        <v xml:space="preserve">MSDDEF1 </v>
      </c>
      <c r="D422" s="248" t="str">
        <f t="shared" si="18"/>
        <v>Rejection</v>
      </c>
      <c r="E422" s="240" t="s">
        <v>3431</v>
      </c>
      <c r="F422" s="248">
        <f t="shared" si="19"/>
        <v>1</v>
      </c>
      <c r="G422" s="248">
        <f t="shared" si="20"/>
        <v>0</v>
      </c>
      <c r="H422" s="248">
        <f t="shared" si="21"/>
        <v>82</v>
      </c>
    </row>
    <row r="423" spans="1:8" ht="45">
      <c r="A423" s="239" t="s">
        <v>2197</v>
      </c>
      <c r="B423" s="239" t="s">
        <v>2546</v>
      </c>
      <c r="C423" s="248" t="str">
        <f t="shared" si="17"/>
        <v xml:space="preserve">MSDDEF2 </v>
      </c>
      <c r="D423" s="248" t="str">
        <f t="shared" si="18"/>
        <v>Rejection</v>
      </c>
      <c r="E423" s="240" t="s">
        <v>3432</v>
      </c>
      <c r="F423" s="248">
        <f t="shared" si="19"/>
        <v>1</v>
      </c>
      <c r="G423" s="248">
        <f t="shared" si="20"/>
        <v>0</v>
      </c>
      <c r="H423" s="248">
        <f t="shared" si="21"/>
        <v>276</v>
      </c>
    </row>
    <row r="424" spans="1:8" ht="60">
      <c r="A424" s="239" t="s">
        <v>2197</v>
      </c>
      <c r="B424" s="239" t="s">
        <v>2546</v>
      </c>
      <c r="C424" s="248" t="str">
        <f t="shared" si="17"/>
        <v>M2030101</v>
      </c>
      <c r="D424" s="248" t="str">
        <f t="shared" si="18"/>
        <v>Rejection</v>
      </c>
      <c r="E424" s="240" t="s">
        <v>3433</v>
      </c>
      <c r="F424" s="248">
        <f t="shared" si="19"/>
        <v>1</v>
      </c>
      <c r="G424" s="248">
        <f t="shared" si="20"/>
        <v>0</v>
      </c>
      <c r="H424" s="248">
        <f t="shared" si="21"/>
        <v>1</v>
      </c>
    </row>
    <row r="425" spans="1:8" ht="30">
      <c r="A425" s="239" t="s">
        <v>2198</v>
      </c>
      <c r="B425" s="239" t="s">
        <v>2546</v>
      </c>
      <c r="C425" s="248" t="str">
        <f t="shared" si="17"/>
        <v xml:space="preserve">MSDDEF1 </v>
      </c>
      <c r="D425" s="248" t="str">
        <f t="shared" si="18"/>
        <v>Rejection</v>
      </c>
      <c r="E425" s="240" t="s">
        <v>3434</v>
      </c>
      <c r="F425" s="248">
        <f t="shared" si="19"/>
        <v>1</v>
      </c>
      <c r="G425" s="248">
        <f t="shared" si="20"/>
        <v>0</v>
      </c>
      <c r="H425" s="248">
        <f t="shared" si="21"/>
        <v>82</v>
      </c>
    </row>
    <row r="426" spans="1:8" ht="30">
      <c r="A426" s="239" t="s">
        <v>2198</v>
      </c>
      <c r="B426" s="239" t="s">
        <v>2546</v>
      </c>
      <c r="C426" s="248" t="str">
        <f t="shared" si="17"/>
        <v xml:space="preserve">MSDDEF2 </v>
      </c>
      <c r="D426" s="248" t="str">
        <f t="shared" si="18"/>
        <v>Rejection</v>
      </c>
      <c r="E426" s="240" t="s">
        <v>3435</v>
      </c>
      <c r="F426" s="248">
        <f t="shared" si="19"/>
        <v>1</v>
      </c>
      <c r="G426" s="248">
        <f t="shared" si="20"/>
        <v>0</v>
      </c>
      <c r="H426" s="248">
        <f t="shared" si="21"/>
        <v>276</v>
      </c>
    </row>
    <row r="427" spans="1:8" ht="45">
      <c r="A427" s="239" t="s">
        <v>2198</v>
      </c>
      <c r="B427" s="239" t="s">
        <v>2546</v>
      </c>
      <c r="C427" s="248" t="str">
        <f t="shared" si="17"/>
        <v>M2030201</v>
      </c>
      <c r="D427" s="248" t="str">
        <f t="shared" si="18"/>
        <v>Warning</v>
      </c>
      <c r="E427" s="240" t="s">
        <v>3740</v>
      </c>
      <c r="F427" s="248">
        <f t="shared" si="19"/>
        <v>0</v>
      </c>
      <c r="G427" s="248">
        <f t="shared" si="20"/>
        <v>1</v>
      </c>
      <c r="H427" s="248">
        <f t="shared" si="21"/>
        <v>1</v>
      </c>
    </row>
    <row r="428" spans="1:8" ht="30">
      <c r="A428" s="239" t="s">
        <v>2776</v>
      </c>
      <c r="B428" s="239" t="s">
        <v>16</v>
      </c>
      <c r="C428" s="248" t="str">
        <f t="shared" si="17"/>
        <v xml:space="preserve">MSD3011 </v>
      </c>
      <c r="D428" s="248" t="str">
        <f t="shared" si="18"/>
        <v>Rejection</v>
      </c>
      <c r="E428" s="240" t="s">
        <v>3190</v>
      </c>
      <c r="F428" s="248">
        <f t="shared" si="19"/>
        <v>1</v>
      </c>
      <c r="G428" s="248">
        <f t="shared" si="20"/>
        <v>0</v>
      </c>
      <c r="H428" s="248">
        <f t="shared" si="21"/>
        <v>1</v>
      </c>
    </row>
    <row r="429" spans="1:8" ht="30">
      <c r="A429" s="239" t="s">
        <v>2776</v>
      </c>
      <c r="B429" s="239" t="s">
        <v>16</v>
      </c>
      <c r="C429" s="248" t="str">
        <f t="shared" si="17"/>
        <v xml:space="preserve">MSD3012 </v>
      </c>
      <c r="D429" s="248" t="str">
        <f t="shared" si="18"/>
        <v>Rejection</v>
      </c>
      <c r="E429" s="240" t="s">
        <v>3194</v>
      </c>
      <c r="F429" s="248">
        <f t="shared" si="19"/>
        <v>1</v>
      </c>
      <c r="G429" s="248">
        <f t="shared" si="20"/>
        <v>0</v>
      </c>
      <c r="H429" s="248">
        <f t="shared" si="21"/>
        <v>1</v>
      </c>
    </row>
    <row r="430" spans="1:8" ht="30">
      <c r="A430" s="239" t="s">
        <v>2199</v>
      </c>
      <c r="B430" s="239" t="s">
        <v>2546</v>
      </c>
      <c r="C430" s="248" t="str">
        <f t="shared" si="17"/>
        <v xml:space="preserve">MSDDEF1 </v>
      </c>
      <c r="D430" s="248" t="str">
        <f t="shared" si="18"/>
        <v>Rejection</v>
      </c>
      <c r="E430" s="240" t="s">
        <v>3191</v>
      </c>
      <c r="F430" s="248">
        <f t="shared" si="19"/>
        <v>1</v>
      </c>
      <c r="G430" s="248">
        <f t="shared" si="20"/>
        <v>0</v>
      </c>
      <c r="H430" s="248">
        <f t="shared" si="21"/>
        <v>82</v>
      </c>
    </row>
    <row r="431" spans="1:8" ht="45">
      <c r="A431" s="239" t="s">
        <v>2199</v>
      </c>
      <c r="B431" s="239" t="s">
        <v>2546</v>
      </c>
      <c r="C431" s="248" t="str">
        <f t="shared" si="17"/>
        <v xml:space="preserve">MSDDEF2 </v>
      </c>
      <c r="D431" s="248" t="str">
        <f t="shared" si="18"/>
        <v>Rejection</v>
      </c>
      <c r="E431" s="240" t="s">
        <v>3522</v>
      </c>
      <c r="F431" s="248">
        <f t="shared" si="19"/>
        <v>1</v>
      </c>
      <c r="G431" s="248">
        <f t="shared" si="20"/>
        <v>0</v>
      </c>
      <c r="H431" s="248">
        <f t="shared" si="21"/>
        <v>276</v>
      </c>
    </row>
    <row r="432" spans="1:8" ht="30">
      <c r="A432" s="239" t="s">
        <v>2200</v>
      </c>
      <c r="B432" s="239" t="s">
        <v>2546</v>
      </c>
      <c r="C432" s="248" t="str">
        <f t="shared" si="17"/>
        <v xml:space="preserve">MSDDEF1 </v>
      </c>
      <c r="D432" s="248" t="str">
        <f t="shared" si="18"/>
        <v>Rejection</v>
      </c>
      <c r="E432" s="240" t="s">
        <v>3195</v>
      </c>
      <c r="F432" s="248">
        <f t="shared" si="19"/>
        <v>1</v>
      </c>
      <c r="G432" s="248">
        <f t="shared" si="20"/>
        <v>0</v>
      </c>
      <c r="H432" s="248">
        <f t="shared" si="21"/>
        <v>82</v>
      </c>
    </row>
    <row r="433" spans="1:8" ht="45">
      <c r="A433" s="239" t="s">
        <v>2200</v>
      </c>
      <c r="B433" s="239" t="s">
        <v>2546</v>
      </c>
      <c r="C433" s="248" t="str">
        <f t="shared" si="17"/>
        <v xml:space="preserve">MSDDEF2 </v>
      </c>
      <c r="D433" s="248" t="str">
        <f t="shared" si="18"/>
        <v>Rejection</v>
      </c>
      <c r="E433" s="240" t="s">
        <v>3344</v>
      </c>
      <c r="F433" s="248">
        <f t="shared" si="19"/>
        <v>1</v>
      </c>
      <c r="G433" s="248">
        <f t="shared" si="20"/>
        <v>0</v>
      </c>
      <c r="H433" s="248">
        <f t="shared" si="21"/>
        <v>276</v>
      </c>
    </row>
    <row r="434" spans="1:8" ht="60">
      <c r="A434" s="239" t="s">
        <v>2201</v>
      </c>
      <c r="B434" s="239" t="s">
        <v>2546</v>
      </c>
      <c r="C434" s="248" t="str">
        <f t="shared" si="17"/>
        <v xml:space="preserve">MSDDEF2 </v>
      </c>
      <c r="D434" s="248" t="str">
        <f t="shared" si="18"/>
        <v>Rejection</v>
      </c>
      <c r="E434" s="240" t="s">
        <v>3196</v>
      </c>
      <c r="F434" s="248">
        <f t="shared" si="19"/>
        <v>1</v>
      </c>
      <c r="G434" s="248">
        <f t="shared" si="20"/>
        <v>0</v>
      </c>
      <c r="H434" s="248">
        <f t="shared" si="21"/>
        <v>276</v>
      </c>
    </row>
    <row r="435" spans="1:8" ht="60">
      <c r="A435" s="239" t="s">
        <v>2201</v>
      </c>
      <c r="B435" s="239" t="s">
        <v>2546</v>
      </c>
      <c r="C435" s="248" t="str">
        <f t="shared" si="17"/>
        <v xml:space="preserve">MSDDEF3 </v>
      </c>
      <c r="D435" s="248" t="str">
        <f t="shared" si="18"/>
        <v>Warning</v>
      </c>
      <c r="E435" s="240" t="s">
        <v>3197</v>
      </c>
      <c r="F435" s="248">
        <f t="shared" si="19"/>
        <v>0</v>
      </c>
      <c r="G435" s="248">
        <f t="shared" si="20"/>
        <v>1</v>
      </c>
      <c r="H435" s="248">
        <f t="shared" si="21"/>
        <v>80</v>
      </c>
    </row>
    <row r="436" spans="1:8" ht="60">
      <c r="A436" s="239" t="s">
        <v>2201</v>
      </c>
      <c r="B436" s="239" t="s">
        <v>2546</v>
      </c>
      <c r="C436" s="248" t="str">
        <f t="shared" si="17"/>
        <v>M3010101</v>
      </c>
      <c r="D436" s="248" t="str">
        <f t="shared" si="18"/>
        <v>Warning</v>
      </c>
      <c r="E436" s="240" t="s">
        <v>3198</v>
      </c>
      <c r="F436" s="248">
        <f t="shared" si="19"/>
        <v>0</v>
      </c>
      <c r="G436" s="248">
        <f t="shared" si="20"/>
        <v>1</v>
      </c>
      <c r="H436" s="248">
        <f t="shared" si="21"/>
        <v>1</v>
      </c>
    </row>
    <row r="437" spans="1:8" ht="60">
      <c r="A437" s="239" t="s">
        <v>2202</v>
      </c>
      <c r="B437" s="239" t="s">
        <v>2546</v>
      </c>
      <c r="C437" s="248" t="str">
        <f t="shared" si="17"/>
        <v xml:space="preserve">MSDDEF2 </v>
      </c>
      <c r="D437" s="248" t="str">
        <f t="shared" si="18"/>
        <v>Rejection</v>
      </c>
      <c r="E437" s="240" t="s">
        <v>3199</v>
      </c>
      <c r="F437" s="248">
        <f t="shared" si="19"/>
        <v>1</v>
      </c>
      <c r="G437" s="248">
        <f t="shared" si="20"/>
        <v>0</v>
      </c>
      <c r="H437" s="248">
        <f t="shared" si="21"/>
        <v>276</v>
      </c>
    </row>
    <row r="438" spans="1:8" ht="60">
      <c r="A438" s="239" t="s">
        <v>2202</v>
      </c>
      <c r="B438" s="239" t="s">
        <v>2546</v>
      </c>
      <c r="C438" s="248" t="str">
        <f t="shared" si="17"/>
        <v xml:space="preserve">MSDDEF3 </v>
      </c>
      <c r="D438" s="248" t="str">
        <f t="shared" si="18"/>
        <v>Warning</v>
      </c>
      <c r="E438" s="240" t="s">
        <v>3200</v>
      </c>
      <c r="F438" s="248">
        <f t="shared" si="19"/>
        <v>0</v>
      </c>
      <c r="G438" s="248">
        <f t="shared" si="20"/>
        <v>1</v>
      </c>
      <c r="H438" s="248">
        <f t="shared" si="21"/>
        <v>80</v>
      </c>
    </row>
    <row r="439" spans="1:8" ht="60">
      <c r="A439" s="239" t="s">
        <v>2203</v>
      </c>
      <c r="B439" s="239" t="s">
        <v>2546</v>
      </c>
      <c r="C439" s="248" t="str">
        <f t="shared" si="17"/>
        <v xml:space="preserve">MSDDEF2 </v>
      </c>
      <c r="D439" s="248" t="str">
        <f t="shared" si="18"/>
        <v>Rejection</v>
      </c>
      <c r="E439" s="240" t="s">
        <v>3201</v>
      </c>
      <c r="F439" s="248">
        <f t="shared" si="19"/>
        <v>1</v>
      </c>
      <c r="G439" s="248">
        <f t="shared" si="20"/>
        <v>0</v>
      </c>
      <c r="H439" s="248">
        <f t="shared" si="21"/>
        <v>276</v>
      </c>
    </row>
    <row r="440" spans="1:8" ht="60">
      <c r="A440" s="239" t="s">
        <v>2203</v>
      </c>
      <c r="B440" s="239" t="s">
        <v>2546</v>
      </c>
      <c r="C440" s="248" t="str">
        <f t="shared" si="17"/>
        <v xml:space="preserve">MSDDEF3 </v>
      </c>
      <c r="D440" s="248" t="str">
        <f t="shared" si="18"/>
        <v>Warning</v>
      </c>
      <c r="E440" s="240" t="s">
        <v>3202</v>
      </c>
      <c r="F440" s="248">
        <f t="shared" si="19"/>
        <v>0</v>
      </c>
      <c r="G440" s="248">
        <f t="shared" si="20"/>
        <v>1</v>
      </c>
      <c r="H440" s="248">
        <f t="shared" si="21"/>
        <v>80</v>
      </c>
    </row>
    <row r="441" spans="1:8" ht="75">
      <c r="A441" s="239" t="s">
        <v>2203</v>
      </c>
      <c r="B441" s="239" t="s">
        <v>2546</v>
      </c>
      <c r="C441" s="248" t="str">
        <f t="shared" si="17"/>
        <v>M3010301</v>
      </c>
      <c r="D441" s="248" t="str">
        <f t="shared" si="18"/>
        <v>Warning</v>
      </c>
      <c r="E441" s="240" t="s">
        <v>3203</v>
      </c>
      <c r="F441" s="248">
        <f t="shared" si="19"/>
        <v>0</v>
      </c>
      <c r="G441" s="248">
        <f t="shared" si="20"/>
        <v>1</v>
      </c>
      <c r="H441" s="248">
        <f t="shared" si="21"/>
        <v>1</v>
      </c>
    </row>
    <row r="442" spans="1:8" ht="45">
      <c r="A442" s="239" t="s">
        <v>2204</v>
      </c>
      <c r="B442" s="239" t="s">
        <v>2546</v>
      </c>
      <c r="C442" s="248" t="str">
        <f t="shared" si="17"/>
        <v xml:space="preserve">MSDDEF2 </v>
      </c>
      <c r="D442" s="248" t="str">
        <f t="shared" si="18"/>
        <v>Rejection</v>
      </c>
      <c r="E442" s="240" t="s">
        <v>3204</v>
      </c>
      <c r="F442" s="248">
        <f t="shared" si="19"/>
        <v>1</v>
      </c>
      <c r="G442" s="248">
        <f t="shared" si="20"/>
        <v>0</v>
      </c>
      <c r="H442" s="248">
        <f t="shared" si="21"/>
        <v>276</v>
      </c>
    </row>
    <row r="443" spans="1:8" ht="60">
      <c r="A443" s="239" t="s">
        <v>2204</v>
      </c>
      <c r="B443" s="239" t="s">
        <v>2546</v>
      </c>
      <c r="C443" s="248" t="str">
        <f t="shared" si="17"/>
        <v xml:space="preserve">MSDDEF3 </v>
      </c>
      <c r="D443" s="248" t="str">
        <f t="shared" si="18"/>
        <v>Warning</v>
      </c>
      <c r="E443" s="240" t="s">
        <v>3205</v>
      </c>
      <c r="F443" s="248">
        <f t="shared" si="19"/>
        <v>0</v>
      </c>
      <c r="G443" s="248">
        <f t="shared" si="20"/>
        <v>1</v>
      </c>
      <c r="H443" s="248">
        <f t="shared" si="21"/>
        <v>80</v>
      </c>
    </row>
    <row r="444" spans="1:8" ht="60.75" customHeight="1">
      <c r="A444" s="239" t="s">
        <v>2205</v>
      </c>
      <c r="B444" s="239" t="s">
        <v>2546</v>
      </c>
      <c r="C444" s="248" t="str">
        <f t="shared" si="17"/>
        <v xml:space="preserve">MSDDEF2 </v>
      </c>
      <c r="D444" s="248" t="str">
        <f>IF(F444=1,"Rejection",IF(G444=1,"Warning","?"))</f>
        <v>Rejection</v>
      </c>
      <c r="E444" s="240" t="s">
        <v>3206</v>
      </c>
      <c r="F444" s="248">
        <f>(LEN(E444)-LEN(SUBSTITUTE(E444,"rejected","")))/8</f>
        <v>1</v>
      </c>
      <c r="G444" s="248">
        <f t="shared" si="20"/>
        <v>0</v>
      </c>
      <c r="H444" s="248">
        <f t="shared" si="21"/>
        <v>276</v>
      </c>
    </row>
    <row r="445" spans="1:8" ht="45">
      <c r="A445" s="239" t="s">
        <v>2205</v>
      </c>
      <c r="B445" s="239" t="s">
        <v>2546</v>
      </c>
      <c r="C445" s="248" t="str">
        <f t="shared" si="17"/>
        <v>M3010501</v>
      </c>
      <c r="D445" s="248" t="str">
        <f t="shared" si="18"/>
        <v>Rejection</v>
      </c>
      <c r="E445" s="240" t="s">
        <v>3207</v>
      </c>
      <c r="F445" s="248">
        <f>(LEN(E445)-LEN(SUBSTITUTE(E445,"rejected","")))/8</f>
        <v>1</v>
      </c>
      <c r="G445" s="248">
        <f t="shared" si="20"/>
        <v>0</v>
      </c>
      <c r="H445" s="248">
        <f t="shared" si="21"/>
        <v>1</v>
      </c>
    </row>
    <row r="446" spans="1:8" ht="75">
      <c r="A446" s="239" t="s">
        <v>2205</v>
      </c>
      <c r="B446" s="239" t="s">
        <v>2546</v>
      </c>
      <c r="C446" s="248" t="str">
        <f t="shared" si="17"/>
        <v>M3010502</v>
      </c>
      <c r="D446" s="248" t="str">
        <f>IF(F446=1,"Rejection",IF(G446=1,"Warning","?"))</f>
        <v>Rejection</v>
      </c>
      <c r="E446" s="240" t="s">
        <v>3208</v>
      </c>
      <c r="F446" s="248">
        <f>(LEN(E446)-LEN(SUBSTITUTE(E446,"rejected","")))/8</f>
        <v>1</v>
      </c>
      <c r="G446" s="248">
        <f t="shared" si="20"/>
        <v>0</v>
      </c>
      <c r="H446" s="248">
        <f t="shared" si="21"/>
        <v>1</v>
      </c>
    </row>
    <row r="447" spans="1:8" ht="60">
      <c r="A447" s="239" t="s">
        <v>2205</v>
      </c>
      <c r="B447" s="239" t="s">
        <v>2546</v>
      </c>
      <c r="C447" s="248" t="str">
        <f t="shared" si="17"/>
        <v>M3010503</v>
      </c>
      <c r="D447" s="248" t="str">
        <f t="shared" si="18"/>
        <v>Rejection</v>
      </c>
      <c r="E447" s="240" t="s">
        <v>4155</v>
      </c>
      <c r="F447" s="248">
        <f>(LEN(E447)-LEN(SUBSTITUTE(E447,"rejected","")))/8</f>
        <v>1</v>
      </c>
      <c r="G447" s="248">
        <f t="shared" si="20"/>
        <v>0</v>
      </c>
      <c r="H447" s="248">
        <f t="shared" si="21"/>
        <v>1</v>
      </c>
    </row>
    <row r="448" spans="1:8" ht="45">
      <c r="A448" s="239" t="s">
        <v>2206</v>
      </c>
      <c r="B448" s="239" t="s">
        <v>2546</v>
      </c>
      <c r="C448" s="248" t="str">
        <f t="shared" si="17"/>
        <v xml:space="preserve">MSDDEF2 </v>
      </c>
      <c r="D448" s="248" t="str">
        <f t="shared" si="18"/>
        <v>Rejection</v>
      </c>
      <c r="E448" s="240" t="s">
        <v>3209</v>
      </c>
      <c r="F448" s="248">
        <f t="shared" si="19"/>
        <v>1</v>
      </c>
      <c r="G448" s="248">
        <f t="shared" si="20"/>
        <v>0</v>
      </c>
      <c r="H448" s="248">
        <f t="shared" si="21"/>
        <v>276</v>
      </c>
    </row>
    <row r="449" spans="1:8" ht="60">
      <c r="A449" s="239" t="s">
        <v>2206</v>
      </c>
      <c r="B449" s="239" t="s">
        <v>2546</v>
      </c>
      <c r="C449" s="248" t="str">
        <f t="shared" si="17"/>
        <v>M3010601</v>
      </c>
      <c r="D449" s="248" t="str">
        <f t="shared" si="18"/>
        <v>Rejection</v>
      </c>
      <c r="E449" s="240" t="s">
        <v>3345</v>
      </c>
      <c r="F449" s="248">
        <f t="shared" si="19"/>
        <v>1</v>
      </c>
      <c r="G449" s="248">
        <f t="shared" si="20"/>
        <v>0</v>
      </c>
      <c r="H449" s="248">
        <f t="shared" si="21"/>
        <v>1</v>
      </c>
    </row>
    <row r="450" spans="1:8" ht="45">
      <c r="A450" s="239" t="s">
        <v>2207</v>
      </c>
      <c r="B450" s="239" t="s">
        <v>2546</v>
      </c>
      <c r="C450" s="248" t="str">
        <f t="shared" si="17"/>
        <v xml:space="preserve">MSDDEF2 </v>
      </c>
      <c r="D450" s="248" t="str">
        <f t="shared" si="18"/>
        <v>Rejection</v>
      </c>
      <c r="E450" s="240" t="s">
        <v>3210</v>
      </c>
      <c r="F450" s="248">
        <f t="shared" si="19"/>
        <v>1</v>
      </c>
      <c r="G450" s="248">
        <f t="shared" si="20"/>
        <v>0</v>
      </c>
      <c r="H450" s="248">
        <f t="shared" si="21"/>
        <v>276</v>
      </c>
    </row>
    <row r="451" spans="1:8" ht="60">
      <c r="A451" s="239" t="s">
        <v>2207</v>
      </c>
      <c r="B451" s="239" t="s">
        <v>2546</v>
      </c>
      <c r="C451" s="248" t="str">
        <f t="shared" si="17"/>
        <v>M3010701</v>
      </c>
      <c r="D451" s="248" t="str">
        <f t="shared" si="18"/>
        <v>Rejection</v>
      </c>
      <c r="E451" s="240" t="s">
        <v>3211</v>
      </c>
      <c r="F451" s="248">
        <f t="shared" si="19"/>
        <v>1</v>
      </c>
      <c r="G451" s="248">
        <f t="shared" si="20"/>
        <v>0</v>
      </c>
      <c r="H451" s="248">
        <f t="shared" si="21"/>
        <v>1</v>
      </c>
    </row>
    <row r="452" spans="1:8" ht="75">
      <c r="A452" s="239" t="s">
        <v>2207</v>
      </c>
      <c r="B452" s="239" t="s">
        <v>2546</v>
      </c>
      <c r="C452" s="248" t="str">
        <f t="shared" si="17"/>
        <v>M3010702</v>
      </c>
      <c r="D452" s="248" t="str">
        <f t="shared" si="18"/>
        <v>Rejection</v>
      </c>
      <c r="E452" s="240" t="s">
        <v>3212</v>
      </c>
      <c r="F452" s="248">
        <f t="shared" si="19"/>
        <v>1</v>
      </c>
      <c r="G452" s="248">
        <f t="shared" si="20"/>
        <v>0</v>
      </c>
      <c r="H452" s="248">
        <f t="shared" si="21"/>
        <v>1</v>
      </c>
    </row>
    <row r="453" spans="1:8" ht="60">
      <c r="A453" s="239" t="s">
        <v>2207</v>
      </c>
      <c r="B453" s="239" t="s">
        <v>2546</v>
      </c>
      <c r="C453" s="248" t="str">
        <f t="shared" si="17"/>
        <v>M3010703</v>
      </c>
      <c r="D453" s="248" t="str">
        <f t="shared" si="18"/>
        <v>Rejection</v>
      </c>
      <c r="E453" s="240" t="s">
        <v>4156</v>
      </c>
      <c r="F453" s="248">
        <f t="shared" si="19"/>
        <v>1</v>
      </c>
      <c r="G453" s="248">
        <f t="shared" si="20"/>
        <v>0</v>
      </c>
      <c r="H453" s="248">
        <f t="shared" ref="H453:H516" si="25">COUNTIF($C$2:$C$1186,C453)</f>
        <v>1</v>
      </c>
    </row>
    <row r="454" spans="1:8" ht="75">
      <c r="A454" s="239" t="s">
        <v>2207</v>
      </c>
      <c r="B454" s="239" t="s">
        <v>2546</v>
      </c>
      <c r="C454" s="248" t="str">
        <f t="shared" si="17"/>
        <v>M3010704</v>
      </c>
      <c r="D454" s="248" t="str">
        <f t="shared" si="18"/>
        <v>Rejection</v>
      </c>
      <c r="E454" s="240" t="s">
        <v>4158</v>
      </c>
      <c r="F454" s="248">
        <f t="shared" si="19"/>
        <v>1</v>
      </c>
      <c r="G454" s="248">
        <f t="shared" si="20"/>
        <v>0</v>
      </c>
      <c r="H454" s="248">
        <f t="shared" si="25"/>
        <v>1</v>
      </c>
    </row>
    <row r="455" spans="1:8" ht="45">
      <c r="A455" s="239" t="s">
        <v>2208</v>
      </c>
      <c r="B455" s="239" t="s">
        <v>2546</v>
      </c>
      <c r="C455" s="248" t="str">
        <f t="shared" si="17"/>
        <v xml:space="preserve">MSDDEF2 </v>
      </c>
      <c r="D455" s="248" t="str">
        <f t="shared" si="18"/>
        <v>Rejection</v>
      </c>
      <c r="E455" s="240" t="s">
        <v>3213</v>
      </c>
      <c r="F455" s="248">
        <f t="shared" si="19"/>
        <v>1</v>
      </c>
      <c r="G455" s="248">
        <f t="shared" si="20"/>
        <v>0</v>
      </c>
      <c r="H455" s="248">
        <f t="shared" si="25"/>
        <v>276</v>
      </c>
    </row>
    <row r="456" spans="1:8" ht="75">
      <c r="A456" s="239" t="s">
        <v>2208</v>
      </c>
      <c r="B456" s="239" t="s">
        <v>2546</v>
      </c>
      <c r="C456" s="248" t="str">
        <f t="shared" si="17"/>
        <v>M3010801</v>
      </c>
      <c r="D456" s="248" t="str">
        <f t="shared" si="18"/>
        <v>Rejection</v>
      </c>
      <c r="E456" s="240" t="s">
        <v>3214</v>
      </c>
      <c r="F456" s="248">
        <f t="shared" si="19"/>
        <v>1</v>
      </c>
      <c r="G456" s="248">
        <f t="shared" si="20"/>
        <v>0</v>
      </c>
      <c r="H456" s="248">
        <f t="shared" si="25"/>
        <v>1</v>
      </c>
    </row>
    <row r="457" spans="1:8" ht="60">
      <c r="A457" s="239" t="s">
        <v>2208</v>
      </c>
      <c r="B457" s="239" t="s">
        <v>2546</v>
      </c>
      <c r="C457" s="248" t="str">
        <f t="shared" si="17"/>
        <v>M3010802</v>
      </c>
      <c r="D457" s="248" t="str">
        <f t="shared" si="18"/>
        <v>Rejection</v>
      </c>
      <c r="E457" s="240" t="s">
        <v>3346</v>
      </c>
      <c r="F457" s="248">
        <f t="shared" si="19"/>
        <v>1</v>
      </c>
      <c r="G457" s="248">
        <f t="shared" si="20"/>
        <v>0</v>
      </c>
      <c r="H457" s="248">
        <f t="shared" si="25"/>
        <v>1</v>
      </c>
    </row>
    <row r="458" spans="1:8" ht="60">
      <c r="A458" s="239" t="s">
        <v>2209</v>
      </c>
      <c r="B458" s="239" t="s">
        <v>2546</v>
      </c>
      <c r="C458" s="248" t="str">
        <f t="shared" si="17"/>
        <v xml:space="preserve">MSDDEF2 </v>
      </c>
      <c r="D458" s="248" t="str">
        <f t="shared" si="18"/>
        <v>Rejection</v>
      </c>
      <c r="E458" s="240" t="s">
        <v>3215</v>
      </c>
      <c r="F458" s="248">
        <f t="shared" si="19"/>
        <v>1</v>
      </c>
      <c r="G458" s="248">
        <f t="shared" si="20"/>
        <v>0</v>
      </c>
      <c r="H458" s="248">
        <f t="shared" si="25"/>
        <v>276</v>
      </c>
    </row>
    <row r="459" spans="1:8" ht="60">
      <c r="A459" s="239" t="s">
        <v>2209</v>
      </c>
      <c r="B459" s="239" t="s">
        <v>2546</v>
      </c>
      <c r="C459" s="248" t="str">
        <f t="shared" si="17"/>
        <v>M3010901</v>
      </c>
      <c r="D459" s="248" t="str">
        <f t="shared" si="18"/>
        <v>Rejection</v>
      </c>
      <c r="E459" s="240" t="s">
        <v>3216</v>
      </c>
      <c r="F459" s="248">
        <f t="shared" si="19"/>
        <v>1</v>
      </c>
      <c r="G459" s="248">
        <f t="shared" si="20"/>
        <v>0</v>
      </c>
      <c r="H459" s="248">
        <f t="shared" si="25"/>
        <v>1</v>
      </c>
    </row>
    <row r="460" spans="1:8" ht="75">
      <c r="A460" s="239" t="s">
        <v>2209</v>
      </c>
      <c r="B460" s="239" t="s">
        <v>2546</v>
      </c>
      <c r="C460" s="248" t="str">
        <f t="shared" si="17"/>
        <v>M3010902</v>
      </c>
      <c r="D460" s="248" t="str">
        <f t="shared" si="18"/>
        <v>Rejection</v>
      </c>
      <c r="E460" s="240" t="s">
        <v>3217</v>
      </c>
      <c r="F460" s="248">
        <f t="shared" si="19"/>
        <v>1</v>
      </c>
      <c r="G460" s="248">
        <f t="shared" si="20"/>
        <v>0</v>
      </c>
      <c r="H460" s="248">
        <f t="shared" si="25"/>
        <v>1</v>
      </c>
    </row>
    <row r="461" spans="1:8" ht="75">
      <c r="A461" s="239" t="s">
        <v>2209</v>
      </c>
      <c r="B461" s="239" t="s">
        <v>2546</v>
      </c>
      <c r="C461" s="248" t="str">
        <f t="shared" si="17"/>
        <v>M3010903</v>
      </c>
      <c r="D461" s="248" t="str">
        <f t="shared" si="18"/>
        <v>Rejection</v>
      </c>
      <c r="E461" s="240" t="s">
        <v>3218</v>
      </c>
      <c r="F461" s="248">
        <f t="shared" si="19"/>
        <v>1</v>
      </c>
      <c r="G461" s="248">
        <f t="shared" si="20"/>
        <v>0</v>
      </c>
      <c r="H461" s="248">
        <f t="shared" si="25"/>
        <v>1</v>
      </c>
    </row>
    <row r="462" spans="1:8" ht="75">
      <c r="A462" s="239" t="s">
        <v>2209</v>
      </c>
      <c r="B462" s="239" t="s">
        <v>2546</v>
      </c>
      <c r="C462" s="248" t="str">
        <f t="shared" si="17"/>
        <v>M3010904</v>
      </c>
      <c r="D462" s="248" t="str">
        <f t="shared" si="18"/>
        <v>Rejection</v>
      </c>
      <c r="E462" s="240" t="s">
        <v>4160</v>
      </c>
      <c r="F462" s="248">
        <f t="shared" si="19"/>
        <v>1</v>
      </c>
      <c r="G462" s="248">
        <f t="shared" si="20"/>
        <v>0</v>
      </c>
      <c r="H462" s="248">
        <f t="shared" si="25"/>
        <v>1</v>
      </c>
    </row>
    <row r="463" spans="1:8" ht="60">
      <c r="A463" s="239" t="s">
        <v>2210</v>
      </c>
      <c r="B463" s="239" t="s">
        <v>2546</v>
      </c>
      <c r="C463" s="248" t="str">
        <f t="shared" si="17"/>
        <v xml:space="preserve">MSDDEF2 </v>
      </c>
      <c r="D463" s="248" t="str">
        <f t="shared" si="18"/>
        <v>Rejection</v>
      </c>
      <c r="E463" s="240" t="s">
        <v>3219</v>
      </c>
      <c r="F463" s="248">
        <f t="shared" si="19"/>
        <v>1</v>
      </c>
      <c r="G463" s="248">
        <f t="shared" si="20"/>
        <v>0</v>
      </c>
      <c r="H463" s="248">
        <f t="shared" si="25"/>
        <v>276</v>
      </c>
    </row>
    <row r="464" spans="1:8" ht="105">
      <c r="A464" s="239" t="s">
        <v>2210</v>
      </c>
      <c r="B464" s="239" t="s">
        <v>2546</v>
      </c>
      <c r="C464" s="248" t="str">
        <f t="shared" si="17"/>
        <v>M3011001</v>
      </c>
      <c r="D464" s="248" t="str">
        <f t="shared" si="18"/>
        <v>Rejection</v>
      </c>
      <c r="E464" s="240" t="s">
        <v>3220</v>
      </c>
      <c r="F464" s="248">
        <f t="shared" si="19"/>
        <v>1</v>
      </c>
      <c r="G464" s="248">
        <f t="shared" si="20"/>
        <v>0</v>
      </c>
      <c r="H464" s="248">
        <f t="shared" si="25"/>
        <v>1</v>
      </c>
    </row>
    <row r="465" spans="1:8" ht="75">
      <c r="A465" s="239" t="s">
        <v>2210</v>
      </c>
      <c r="B465" s="239" t="s">
        <v>2546</v>
      </c>
      <c r="C465" s="248" t="str">
        <f t="shared" si="17"/>
        <v>M3011002</v>
      </c>
      <c r="D465" s="248" t="str">
        <f t="shared" si="18"/>
        <v>Rejection</v>
      </c>
      <c r="E465" s="240" t="s">
        <v>3347</v>
      </c>
      <c r="F465" s="248">
        <f t="shared" si="19"/>
        <v>1</v>
      </c>
      <c r="G465" s="248">
        <f t="shared" si="20"/>
        <v>0</v>
      </c>
      <c r="H465" s="248">
        <f t="shared" si="25"/>
        <v>1</v>
      </c>
    </row>
    <row r="466" spans="1:8" ht="45">
      <c r="A466" s="239" t="s">
        <v>2211</v>
      </c>
      <c r="B466" s="239" t="s">
        <v>2546</v>
      </c>
      <c r="C466" s="248" t="str">
        <f t="shared" si="17"/>
        <v xml:space="preserve">MSDDEF2 </v>
      </c>
      <c r="D466" s="248" t="str">
        <f t="shared" si="18"/>
        <v>Rejection</v>
      </c>
      <c r="E466" s="240" t="s">
        <v>3221</v>
      </c>
      <c r="F466" s="248">
        <f t="shared" si="19"/>
        <v>1</v>
      </c>
      <c r="G466" s="248">
        <f t="shared" si="20"/>
        <v>0</v>
      </c>
      <c r="H466" s="248">
        <f t="shared" si="25"/>
        <v>276</v>
      </c>
    </row>
    <row r="467" spans="1:8" ht="45">
      <c r="A467" s="239" t="s">
        <v>2211</v>
      </c>
      <c r="B467" s="239" t="s">
        <v>2546</v>
      </c>
      <c r="C467" s="248" t="str">
        <f t="shared" si="17"/>
        <v>M3011101</v>
      </c>
      <c r="D467" s="248" t="str">
        <f t="shared" si="18"/>
        <v>Rejection</v>
      </c>
      <c r="E467" s="240" t="s">
        <v>3222</v>
      </c>
      <c r="F467" s="248">
        <f t="shared" si="19"/>
        <v>1</v>
      </c>
      <c r="G467" s="248">
        <f t="shared" si="20"/>
        <v>0</v>
      </c>
      <c r="H467" s="248">
        <f t="shared" si="25"/>
        <v>1</v>
      </c>
    </row>
    <row r="468" spans="1:8" ht="60">
      <c r="A468" s="239" t="s">
        <v>2211</v>
      </c>
      <c r="B468" s="239" t="s">
        <v>2546</v>
      </c>
      <c r="C468" s="248" t="str">
        <f t="shared" si="17"/>
        <v>M3011102</v>
      </c>
      <c r="D468" s="248" t="str">
        <f t="shared" si="18"/>
        <v>Rejection</v>
      </c>
      <c r="E468" s="240" t="s">
        <v>3223</v>
      </c>
      <c r="F468" s="248">
        <f t="shared" si="19"/>
        <v>1</v>
      </c>
      <c r="G468" s="248">
        <f t="shared" si="20"/>
        <v>0</v>
      </c>
      <c r="H468" s="248">
        <f t="shared" si="25"/>
        <v>1</v>
      </c>
    </row>
    <row r="469" spans="1:8" ht="75">
      <c r="A469" s="239" t="s">
        <v>2211</v>
      </c>
      <c r="B469" s="239" t="s">
        <v>2546</v>
      </c>
      <c r="C469" s="248" t="str">
        <f t="shared" si="17"/>
        <v>M3011103</v>
      </c>
      <c r="D469" s="248" t="str">
        <f t="shared" si="18"/>
        <v>Rejection</v>
      </c>
      <c r="E469" s="240" t="s">
        <v>5964</v>
      </c>
      <c r="F469" s="248">
        <f t="shared" si="19"/>
        <v>1</v>
      </c>
      <c r="G469" s="248">
        <f t="shared" si="20"/>
        <v>0</v>
      </c>
      <c r="H469" s="248">
        <f t="shared" si="25"/>
        <v>1</v>
      </c>
    </row>
    <row r="470" spans="1:8" ht="45">
      <c r="A470" s="239" t="s">
        <v>2212</v>
      </c>
      <c r="B470" s="239" t="s">
        <v>2546</v>
      </c>
      <c r="C470" s="248" t="str">
        <f t="shared" si="17"/>
        <v xml:space="preserve">MSDDEF2 </v>
      </c>
      <c r="D470" s="248" t="str">
        <f t="shared" si="18"/>
        <v>Rejection</v>
      </c>
      <c r="E470" s="240" t="s">
        <v>3224</v>
      </c>
      <c r="F470" s="248">
        <f t="shared" si="19"/>
        <v>1</v>
      </c>
      <c r="G470" s="248">
        <f t="shared" si="20"/>
        <v>0</v>
      </c>
      <c r="H470" s="248">
        <f t="shared" si="25"/>
        <v>276</v>
      </c>
    </row>
    <row r="471" spans="1:8" ht="45">
      <c r="A471" s="239" t="s">
        <v>2212</v>
      </c>
      <c r="B471" s="239" t="s">
        <v>2546</v>
      </c>
      <c r="C471" s="248" t="str">
        <f t="shared" si="17"/>
        <v>M3011202</v>
      </c>
      <c r="D471" s="248" t="str">
        <f t="shared" si="18"/>
        <v>Rejection</v>
      </c>
      <c r="E471" s="240" t="s">
        <v>3348</v>
      </c>
      <c r="F471" s="248">
        <f t="shared" si="19"/>
        <v>1</v>
      </c>
      <c r="G471" s="248">
        <f t="shared" si="20"/>
        <v>0</v>
      </c>
      <c r="H471" s="248">
        <f t="shared" si="25"/>
        <v>1</v>
      </c>
    </row>
    <row r="472" spans="1:8" ht="60">
      <c r="A472" s="239" t="s">
        <v>2213</v>
      </c>
      <c r="B472" s="239" t="s">
        <v>2546</v>
      </c>
      <c r="C472" s="248" t="str">
        <f t="shared" si="17"/>
        <v xml:space="preserve">MSDDEF2 </v>
      </c>
      <c r="D472" s="248" t="str">
        <f t="shared" si="18"/>
        <v>Rejection</v>
      </c>
      <c r="E472" s="240" t="s">
        <v>3225</v>
      </c>
      <c r="F472" s="248">
        <f t="shared" si="19"/>
        <v>1</v>
      </c>
      <c r="G472" s="248">
        <f t="shared" si="20"/>
        <v>0</v>
      </c>
      <c r="H472" s="248">
        <f t="shared" si="25"/>
        <v>276</v>
      </c>
    </row>
    <row r="473" spans="1:8" ht="75">
      <c r="A473" s="239" t="s">
        <v>2213</v>
      </c>
      <c r="B473" s="239" t="s">
        <v>2546</v>
      </c>
      <c r="C473" s="248" t="str">
        <f t="shared" si="17"/>
        <v xml:space="preserve">MSDDEF3 </v>
      </c>
      <c r="D473" s="248" t="str">
        <f t="shared" si="18"/>
        <v>Warning</v>
      </c>
      <c r="E473" s="240" t="s">
        <v>3226</v>
      </c>
      <c r="F473" s="248">
        <f t="shared" si="19"/>
        <v>0</v>
      </c>
      <c r="G473" s="248">
        <f t="shared" si="20"/>
        <v>1</v>
      </c>
      <c r="H473" s="248">
        <f t="shared" si="25"/>
        <v>80</v>
      </c>
    </row>
    <row r="474" spans="1:8" ht="60">
      <c r="A474" s="239" t="s">
        <v>2214</v>
      </c>
      <c r="B474" s="239" t="s">
        <v>2546</v>
      </c>
      <c r="C474" s="248" t="str">
        <f t="shared" si="17"/>
        <v xml:space="preserve">MSDDEF2 </v>
      </c>
      <c r="D474" s="248" t="str">
        <f t="shared" si="18"/>
        <v>Rejection</v>
      </c>
      <c r="E474" s="240" t="s">
        <v>3227</v>
      </c>
      <c r="F474" s="248">
        <f t="shared" si="19"/>
        <v>1</v>
      </c>
      <c r="G474" s="248">
        <f t="shared" si="20"/>
        <v>0</v>
      </c>
      <c r="H474" s="248">
        <f t="shared" si="25"/>
        <v>276</v>
      </c>
    </row>
    <row r="475" spans="1:8" ht="60">
      <c r="A475" s="239" t="s">
        <v>2214</v>
      </c>
      <c r="B475" s="239" t="s">
        <v>2546</v>
      </c>
      <c r="C475" s="248" t="str">
        <f t="shared" si="17"/>
        <v>M3011401</v>
      </c>
      <c r="D475" s="248" t="str">
        <f t="shared" si="18"/>
        <v>Warning</v>
      </c>
      <c r="E475" s="240" t="s">
        <v>4124</v>
      </c>
      <c r="F475" s="248">
        <f t="shared" si="19"/>
        <v>0</v>
      </c>
      <c r="G475" s="248">
        <f t="shared" si="20"/>
        <v>1</v>
      </c>
      <c r="H475" s="248">
        <f t="shared" si="25"/>
        <v>1</v>
      </c>
    </row>
    <row r="476" spans="1:8" ht="90">
      <c r="A476" s="239" t="s">
        <v>2214</v>
      </c>
      <c r="B476" s="239" t="s">
        <v>2546</v>
      </c>
      <c r="C476" s="248" t="str">
        <f t="shared" si="17"/>
        <v>M3011402</v>
      </c>
      <c r="D476" s="248" t="str">
        <f t="shared" si="18"/>
        <v>Rejection</v>
      </c>
      <c r="E476" s="240" t="s">
        <v>3228</v>
      </c>
      <c r="F476" s="248">
        <f t="shared" si="19"/>
        <v>1</v>
      </c>
      <c r="G476" s="248">
        <f t="shared" si="20"/>
        <v>0</v>
      </c>
      <c r="H476" s="248">
        <f t="shared" si="25"/>
        <v>1</v>
      </c>
    </row>
    <row r="477" spans="1:8" ht="75">
      <c r="A477" s="239" t="s">
        <v>2214</v>
      </c>
      <c r="B477" s="239" t="s">
        <v>2546</v>
      </c>
      <c r="C477" s="248" t="str">
        <f t="shared" si="17"/>
        <v>M3011403</v>
      </c>
      <c r="D477" s="248" t="str">
        <f t="shared" si="18"/>
        <v>Rejection</v>
      </c>
      <c r="E477" s="240" t="s">
        <v>4127</v>
      </c>
      <c r="F477" s="248">
        <f t="shared" si="19"/>
        <v>1</v>
      </c>
      <c r="G477" s="248">
        <f t="shared" si="20"/>
        <v>0</v>
      </c>
      <c r="H477" s="248">
        <f t="shared" si="25"/>
        <v>1</v>
      </c>
    </row>
    <row r="478" spans="1:8" ht="75">
      <c r="A478" s="239" t="s">
        <v>2214</v>
      </c>
      <c r="B478" s="239" t="s">
        <v>2546</v>
      </c>
      <c r="C478" s="248" t="str">
        <f t="shared" si="17"/>
        <v>M3011404</v>
      </c>
      <c r="D478" s="248" t="str">
        <f t="shared" si="18"/>
        <v>Rejection</v>
      </c>
      <c r="E478" s="240" t="s">
        <v>4305</v>
      </c>
      <c r="F478" s="248">
        <f t="shared" si="19"/>
        <v>1</v>
      </c>
      <c r="G478" s="248">
        <f t="shared" si="20"/>
        <v>0</v>
      </c>
      <c r="H478" s="248">
        <f t="shared" si="25"/>
        <v>1</v>
      </c>
    </row>
    <row r="479" spans="1:8" ht="75">
      <c r="A479" s="239" t="s">
        <v>2214</v>
      </c>
      <c r="B479" s="239" t="s">
        <v>2546</v>
      </c>
      <c r="C479" s="248" t="str">
        <f t="shared" si="17"/>
        <v>M3011405</v>
      </c>
      <c r="D479" s="248" t="str">
        <f t="shared" si="18"/>
        <v>Rejection</v>
      </c>
      <c r="E479" s="240" t="s">
        <v>4128</v>
      </c>
      <c r="F479" s="248">
        <f t="shared" si="19"/>
        <v>1</v>
      </c>
      <c r="G479" s="248">
        <f t="shared" si="20"/>
        <v>0</v>
      </c>
      <c r="H479" s="248">
        <f t="shared" si="25"/>
        <v>1</v>
      </c>
    </row>
    <row r="480" spans="1:8" ht="60">
      <c r="A480" s="239" t="s">
        <v>2215</v>
      </c>
      <c r="B480" s="239" t="s">
        <v>2546</v>
      </c>
      <c r="C480" s="248" t="str">
        <f t="shared" si="17"/>
        <v xml:space="preserve">MSDDEF2 </v>
      </c>
      <c r="D480" s="248" t="str">
        <f t="shared" si="18"/>
        <v>Rejection</v>
      </c>
      <c r="E480" s="240" t="s">
        <v>3229</v>
      </c>
      <c r="F480" s="248">
        <f t="shared" si="19"/>
        <v>1</v>
      </c>
      <c r="G480" s="248">
        <f t="shared" si="20"/>
        <v>0</v>
      </c>
      <c r="H480" s="248">
        <f t="shared" si="25"/>
        <v>276</v>
      </c>
    </row>
    <row r="481" spans="1:8" ht="120">
      <c r="A481" s="239" t="s">
        <v>2215</v>
      </c>
      <c r="B481" s="239" t="s">
        <v>2546</v>
      </c>
      <c r="C481" s="248" t="str">
        <f t="shared" si="17"/>
        <v>M3011501</v>
      </c>
      <c r="D481" s="248" t="str">
        <f t="shared" si="18"/>
        <v>Rejection</v>
      </c>
      <c r="E481" s="240" t="s">
        <v>3230</v>
      </c>
      <c r="F481" s="248">
        <f t="shared" si="19"/>
        <v>1</v>
      </c>
      <c r="G481" s="248">
        <f t="shared" si="20"/>
        <v>0</v>
      </c>
      <c r="H481" s="248">
        <f t="shared" si="25"/>
        <v>1</v>
      </c>
    </row>
    <row r="482" spans="1:8" ht="75">
      <c r="A482" s="239" t="s">
        <v>2215</v>
      </c>
      <c r="B482" s="239" t="s">
        <v>2546</v>
      </c>
      <c r="C482" s="248" t="str">
        <f t="shared" si="17"/>
        <v>M3011502</v>
      </c>
      <c r="D482" s="248" t="str">
        <f t="shared" si="18"/>
        <v>Rejection</v>
      </c>
      <c r="E482" s="240" t="s">
        <v>3231</v>
      </c>
      <c r="F482" s="248">
        <f t="shared" si="19"/>
        <v>1</v>
      </c>
      <c r="G482" s="248">
        <f t="shared" si="20"/>
        <v>0</v>
      </c>
      <c r="H482" s="248">
        <f t="shared" si="25"/>
        <v>1</v>
      </c>
    </row>
    <row r="483" spans="1:8" ht="60">
      <c r="A483" s="239" t="s">
        <v>2216</v>
      </c>
      <c r="B483" s="239" t="s">
        <v>2546</v>
      </c>
      <c r="C483" s="248" t="str">
        <f t="shared" si="17"/>
        <v xml:space="preserve">MSDDEF2 </v>
      </c>
      <c r="D483" s="248" t="str">
        <f t="shared" si="18"/>
        <v>Rejection</v>
      </c>
      <c r="E483" s="240" t="s">
        <v>3232</v>
      </c>
      <c r="F483" s="248">
        <f t="shared" si="19"/>
        <v>1</v>
      </c>
      <c r="G483" s="248">
        <f t="shared" si="20"/>
        <v>0</v>
      </c>
      <c r="H483" s="248">
        <f t="shared" si="25"/>
        <v>276</v>
      </c>
    </row>
    <row r="484" spans="1:8" ht="75">
      <c r="A484" s="239" t="s">
        <v>2216</v>
      </c>
      <c r="B484" s="239" t="s">
        <v>2546</v>
      </c>
      <c r="C484" s="248" t="str">
        <f t="shared" si="17"/>
        <v xml:space="preserve">MSDDEF3 </v>
      </c>
      <c r="D484" s="248" t="str">
        <f t="shared" si="18"/>
        <v>Warning</v>
      </c>
      <c r="E484" s="240" t="s">
        <v>3233</v>
      </c>
      <c r="F484" s="248">
        <f t="shared" si="19"/>
        <v>0</v>
      </c>
      <c r="G484" s="248">
        <f t="shared" si="20"/>
        <v>1</v>
      </c>
      <c r="H484" s="248">
        <f t="shared" si="25"/>
        <v>80</v>
      </c>
    </row>
    <row r="485" spans="1:8" ht="75">
      <c r="A485" s="239" t="s">
        <v>2216</v>
      </c>
      <c r="B485" s="239" t="s">
        <v>2546</v>
      </c>
      <c r="C485" s="248" t="str">
        <f t="shared" si="17"/>
        <v>M3011601</v>
      </c>
      <c r="D485" s="248" t="str">
        <f t="shared" si="18"/>
        <v>Warning</v>
      </c>
      <c r="E485" s="240" t="s">
        <v>3234</v>
      </c>
      <c r="F485" s="248">
        <f t="shared" si="19"/>
        <v>0</v>
      </c>
      <c r="G485" s="248">
        <f t="shared" si="20"/>
        <v>1</v>
      </c>
      <c r="H485" s="248">
        <f t="shared" si="25"/>
        <v>1</v>
      </c>
    </row>
    <row r="486" spans="1:8" ht="60">
      <c r="A486" s="239" t="s">
        <v>2217</v>
      </c>
      <c r="B486" s="239" t="s">
        <v>2546</v>
      </c>
      <c r="C486" s="248" t="str">
        <f t="shared" si="17"/>
        <v xml:space="preserve">MSDDEF2 </v>
      </c>
      <c r="D486" s="248" t="str">
        <f t="shared" si="18"/>
        <v>Rejection</v>
      </c>
      <c r="E486" s="240" t="s">
        <v>3235</v>
      </c>
      <c r="F486" s="248">
        <f t="shared" si="19"/>
        <v>1</v>
      </c>
      <c r="G486" s="248">
        <f t="shared" si="20"/>
        <v>0</v>
      </c>
      <c r="H486" s="248">
        <f t="shared" si="25"/>
        <v>276</v>
      </c>
    </row>
    <row r="487" spans="1:8" ht="75">
      <c r="A487" s="239" t="s">
        <v>2217</v>
      </c>
      <c r="B487" s="239" t="s">
        <v>2546</v>
      </c>
      <c r="C487" s="248" t="str">
        <f t="shared" si="17"/>
        <v xml:space="preserve">MSDDEF3 </v>
      </c>
      <c r="D487" s="248" t="str">
        <f t="shared" si="18"/>
        <v>Warning</v>
      </c>
      <c r="E487" s="240" t="s">
        <v>3236</v>
      </c>
      <c r="F487" s="248">
        <f t="shared" si="19"/>
        <v>0</v>
      </c>
      <c r="G487" s="248">
        <f t="shared" si="20"/>
        <v>1</v>
      </c>
      <c r="H487" s="248">
        <f t="shared" si="25"/>
        <v>80</v>
      </c>
    </row>
    <row r="488" spans="1:8" ht="60">
      <c r="A488" s="239" t="s">
        <v>2218</v>
      </c>
      <c r="B488" s="239" t="s">
        <v>2546</v>
      </c>
      <c r="C488" s="248" t="str">
        <f t="shared" si="17"/>
        <v xml:space="preserve">MSDDEF2 </v>
      </c>
      <c r="D488" s="248" t="str">
        <f t="shared" si="18"/>
        <v>Rejection</v>
      </c>
      <c r="E488" s="240" t="s">
        <v>3237</v>
      </c>
      <c r="F488" s="248">
        <f t="shared" si="19"/>
        <v>1</v>
      </c>
      <c r="G488" s="248">
        <f t="shared" si="20"/>
        <v>0</v>
      </c>
      <c r="H488" s="248">
        <f t="shared" si="25"/>
        <v>276</v>
      </c>
    </row>
    <row r="489" spans="1:8" ht="60">
      <c r="A489" s="239" t="s">
        <v>2218</v>
      </c>
      <c r="B489" s="239" t="s">
        <v>2546</v>
      </c>
      <c r="C489" s="248" t="str">
        <f t="shared" si="17"/>
        <v>M3011801</v>
      </c>
      <c r="D489" s="248" t="str">
        <f t="shared" si="18"/>
        <v>Warning</v>
      </c>
      <c r="E489" s="240" t="s">
        <v>3238</v>
      </c>
      <c r="F489" s="248">
        <f t="shared" si="19"/>
        <v>0</v>
      </c>
      <c r="G489" s="248">
        <f t="shared" si="20"/>
        <v>1</v>
      </c>
      <c r="H489" s="248">
        <f t="shared" si="25"/>
        <v>1</v>
      </c>
    </row>
    <row r="490" spans="1:8" ht="30">
      <c r="A490" s="239" t="s">
        <v>3496</v>
      </c>
      <c r="B490" s="239" t="s">
        <v>16</v>
      </c>
      <c r="C490" s="248" t="str">
        <f t="shared" si="17"/>
        <v xml:space="preserve">MSD3021 </v>
      </c>
      <c r="D490" s="248" t="str">
        <f t="shared" si="18"/>
        <v>Rejection</v>
      </c>
      <c r="E490" s="240" t="s">
        <v>3495</v>
      </c>
      <c r="F490" s="248">
        <f t="shared" si="19"/>
        <v>1</v>
      </c>
      <c r="G490" s="248">
        <f t="shared" si="20"/>
        <v>0</v>
      </c>
      <c r="H490" s="248">
        <f t="shared" si="25"/>
        <v>1</v>
      </c>
    </row>
    <row r="491" spans="1:8" ht="165">
      <c r="A491" s="239" t="s">
        <v>3496</v>
      </c>
      <c r="B491" s="239" t="s">
        <v>16</v>
      </c>
      <c r="C491" s="248" t="str">
        <f t="shared" si="17"/>
        <v xml:space="preserve">MSD3022 </v>
      </c>
      <c r="D491" s="248" t="str">
        <f t="shared" si="18"/>
        <v>Rejection</v>
      </c>
      <c r="E491" s="240" t="s">
        <v>4864</v>
      </c>
      <c r="F491" s="248">
        <f t="shared" si="19"/>
        <v>1</v>
      </c>
      <c r="G491" s="248">
        <f t="shared" si="20"/>
        <v>0</v>
      </c>
      <c r="H491" s="248">
        <f t="shared" si="25"/>
        <v>1</v>
      </c>
    </row>
    <row r="492" spans="1:8">
      <c r="A492" s="239" t="s">
        <v>2219</v>
      </c>
      <c r="B492" s="239" t="s">
        <v>2546</v>
      </c>
      <c r="C492" s="248" t="str">
        <f t="shared" si="17"/>
        <v xml:space="preserve">MSDDEF1 </v>
      </c>
      <c r="D492" s="248" t="str">
        <f t="shared" si="18"/>
        <v>Rejection</v>
      </c>
      <c r="E492" s="240" t="s">
        <v>3454</v>
      </c>
      <c r="F492" s="248">
        <f t="shared" si="19"/>
        <v>1</v>
      </c>
      <c r="G492" s="248">
        <f t="shared" si="20"/>
        <v>0</v>
      </c>
      <c r="H492" s="248">
        <f t="shared" si="25"/>
        <v>82</v>
      </c>
    </row>
    <row r="493" spans="1:8" ht="30">
      <c r="A493" s="239" t="s">
        <v>2219</v>
      </c>
      <c r="B493" s="239" t="s">
        <v>2546</v>
      </c>
      <c r="C493" s="248" t="str">
        <f t="shared" si="17"/>
        <v xml:space="preserve">MSDDEF2 </v>
      </c>
      <c r="D493" s="248" t="str">
        <f t="shared" si="18"/>
        <v>Rejection</v>
      </c>
      <c r="E493" s="240" t="s">
        <v>3455</v>
      </c>
      <c r="F493" s="248">
        <f t="shared" si="19"/>
        <v>1</v>
      </c>
      <c r="G493" s="248">
        <f t="shared" si="20"/>
        <v>0</v>
      </c>
      <c r="H493" s="248">
        <f t="shared" si="25"/>
        <v>276</v>
      </c>
    </row>
    <row r="494" spans="1:8" ht="66.75" customHeight="1">
      <c r="A494" s="239" t="s">
        <v>2220</v>
      </c>
      <c r="B494" s="239" t="s">
        <v>2546</v>
      </c>
      <c r="C494" s="248" t="str">
        <f t="shared" si="17"/>
        <v xml:space="preserve">MSDDEF1 </v>
      </c>
      <c r="D494" s="248" t="str">
        <f t="shared" si="18"/>
        <v>Rejection</v>
      </c>
      <c r="E494" s="240" t="s">
        <v>5725</v>
      </c>
      <c r="F494" s="248">
        <f t="shared" si="19"/>
        <v>1</v>
      </c>
      <c r="G494" s="248">
        <f t="shared" si="20"/>
        <v>0</v>
      </c>
      <c r="H494" s="248">
        <f t="shared" si="25"/>
        <v>82</v>
      </c>
    </row>
    <row r="495" spans="1:8" ht="45">
      <c r="A495" s="239" t="s">
        <v>2220</v>
      </c>
      <c r="B495" s="239" t="s">
        <v>2546</v>
      </c>
      <c r="C495" s="248" t="str">
        <f t="shared" si="17"/>
        <v xml:space="preserve">MSDDEF2 </v>
      </c>
      <c r="D495" s="248" t="str">
        <f t="shared" si="18"/>
        <v>Rejection</v>
      </c>
      <c r="E495" s="240" t="s">
        <v>3457</v>
      </c>
      <c r="F495" s="248">
        <f t="shared" si="19"/>
        <v>1</v>
      </c>
      <c r="G495" s="248">
        <f t="shared" si="20"/>
        <v>0</v>
      </c>
      <c r="H495" s="248">
        <f t="shared" si="25"/>
        <v>276</v>
      </c>
    </row>
    <row r="496" spans="1:8" ht="45">
      <c r="A496" s="239" t="s">
        <v>2220</v>
      </c>
      <c r="B496" s="239" t="s">
        <v>2546</v>
      </c>
      <c r="C496" s="248" t="str">
        <f t="shared" si="17"/>
        <v>M3020101</v>
      </c>
      <c r="D496" s="248" t="str">
        <f t="shared" si="18"/>
        <v>Rejection</v>
      </c>
      <c r="E496" s="240" t="s">
        <v>3458</v>
      </c>
      <c r="F496" s="248">
        <f t="shared" si="19"/>
        <v>1</v>
      </c>
      <c r="G496" s="248">
        <f t="shared" si="20"/>
        <v>0</v>
      </c>
      <c r="H496" s="248">
        <f t="shared" si="25"/>
        <v>1</v>
      </c>
    </row>
    <row r="497" spans="1:8" ht="75">
      <c r="A497" s="239" t="s">
        <v>2220</v>
      </c>
      <c r="B497" s="239" t="s">
        <v>2546</v>
      </c>
      <c r="C497" s="248" t="str">
        <f t="shared" si="17"/>
        <v>M3020102</v>
      </c>
      <c r="D497" s="248" t="str">
        <f t="shared" si="18"/>
        <v>Rejection</v>
      </c>
      <c r="E497" s="240" t="s">
        <v>3459</v>
      </c>
      <c r="F497" s="248">
        <f t="shared" si="19"/>
        <v>1</v>
      </c>
      <c r="G497" s="248">
        <f t="shared" si="20"/>
        <v>0</v>
      </c>
      <c r="H497" s="248">
        <f t="shared" si="25"/>
        <v>1</v>
      </c>
    </row>
    <row r="498" spans="1:8" ht="75">
      <c r="A498" s="239" t="s">
        <v>2220</v>
      </c>
      <c r="B498" s="239" t="s">
        <v>2546</v>
      </c>
      <c r="C498" s="248" t="str">
        <f t="shared" si="17"/>
        <v>M3020103</v>
      </c>
      <c r="D498" s="248" t="str">
        <f t="shared" si="18"/>
        <v>Rejection</v>
      </c>
      <c r="E498" s="240" t="s">
        <v>5622</v>
      </c>
      <c r="F498" s="248">
        <f t="shared" si="19"/>
        <v>1</v>
      </c>
      <c r="G498" s="248">
        <f t="shared" si="20"/>
        <v>0</v>
      </c>
      <c r="H498" s="248">
        <f t="shared" si="25"/>
        <v>1</v>
      </c>
    </row>
    <row r="499" spans="1:8" ht="45">
      <c r="A499" s="239" t="s">
        <v>2221</v>
      </c>
      <c r="B499" s="239" t="s">
        <v>2546</v>
      </c>
      <c r="C499" s="248" t="str">
        <f t="shared" si="17"/>
        <v xml:space="preserve">MSDDEF2 </v>
      </c>
      <c r="D499" s="248" t="str">
        <f t="shared" si="18"/>
        <v>Rejection</v>
      </c>
      <c r="E499" s="240" t="s">
        <v>3460</v>
      </c>
      <c r="F499" s="248">
        <f t="shared" si="19"/>
        <v>1</v>
      </c>
      <c r="G499" s="248">
        <f t="shared" si="20"/>
        <v>0</v>
      </c>
      <c r="H499" s="248">
        <f t="shared" si="25"/>
        <v>276</v>
      </c>
    </row>
    <row r="500" spans="1:8" ht="45">
      <c r="A500" s="239" t="s">
        <v>2222</v>
      </c>
      <c r="B500" s="239" t="s">
        <v>2546</v>
      </c>
      <c r="C500" s="248" t="str">
        <f t="shared" si="17"/>
        <v xml:space="preserve">MSDDEF2 </v>
      </c>
      <c r="D500" s="248" t="str">
        <f t="shared" si="18"/>
        <v>Rejection</v>
      </c>
      <c r="E500" s="240" t="s">
        <v>3990</v>
      </c>
      <c r="F500" s="248">
        <f t="shared" si="19"/>
        <v>1</v>
      </c>
      <c r="G500" s="248">
        <f t="shared" si="20"/>
        <v>0</v>
      </c>
      <c r="H500" s="248">
        <f t="shared" si="25"/>
        <v>276</v>
      </c>
    </row>
    <row r="501" spans="1:8" ht="45">
      <c r="A501" s="239" t="s">
        <v>2223</v>
      </c>
      <c r="B501" s="239" t="s">
        <v>2546</v>
      </c>
      <c r="C501" s="248" t="str">
        <f t="shared" si="17"/>
        <v xml:space="preserve">MSDDEF2 </v>
      </c>
      <c r="D501" s="248" t="str">
        <f t="shared" si="18"/>
        <v>Rejection</v>
      </c>
      <c r="E501" s="240" t="s">
        <v>3461</v>
      </c>
      <c r="F501" s="248">
        <f t="shared" si="19"/>
        <v>1</v>
      </c>
      <c r="G501" s="248">
        <f t="shared" si="20"/>
        <v>0</v>
      </c>
      <c r="H501" s="248">
        <f t="shared" si="25"/>
        <v>276</v>
      </c>
    </row>
    <row r="502" spans="1:8" ht="45">
      <c r="A502" s="239" t="s">
        <v>2223</v>
      </c>
      <c r="B502" s="239" t="s">
        <v>2546</v>
      </c>
      <c r="C502" s="248" t="str">
        <f t="shared" si="17"/>
        <v>M3029091</v>
      </c>
      <c r="D502" s="248" t="str">
        <f t="shared" si="18"/>
        <v>Warning</v>
      </c>
      <c r="E502" s="240" t="s">
        <v>3462</v>
      </c>
      <c r="F502" s="248">
        <f t="shared" si="19"/>
        <v>0</v>
      </c>
      <c r="G502" s="248">
        <f t="shared" si="20"/>
        <v>1</v>
      </c>
      <c r="H502" s="248">
        <f t="shared" si="25"/>
        <v>1</v>
      </c>
    </row>
    <row r="503" spans="1:8" ht="45">
      <c r="A503" s="239" t="s">
        <v>2224</v>
      </c>
      <c r="B503" s="239" t="s">
        <v>2546</v>
      </c>
      <c r="C503" s="248" t="str">
        <f t="shared" si="17"/>
        <v xml:space="preserve">MSDDEF2 </v>
      </c>
      <c r="D503" s="248" t="str">
        <f t="shared" si="18"/>
        <v>Rejection</v>
      </c>
      <c r="E503" s="240" t="s">
        <v>3463</v>
      </c>
      <c r="F503" s="248">
        <f t="shared" si="19"/>
        <v>1</v>
      </c>
      <c r="G503" s="248">
        <f t="shared" si="20"/>
        <v>0</v>
      </c>
      <c r="H503" s="248">
        <f t="shared" si="25"/>
        <v>276</v>
      </c>
    </row>
    <row r="504" spans="1:8" ht="45">
      <c r="A504" s="239" t="s">
        <v>2225</v>
      </c>
      <c r="B504" s="239" t="s">
        <v>2546</v>
      </c>
      <c r="C504" s="248" t="str">
        <f t="shared" si="17"/>
        <v xml:space="preserve">MSDDEF2 </v>
      </c>
      <c r="D504" s="248" t="str">
        <f t="shared" si="18"/>
        <v>Rejection</v>
      </c>
      <c r="E504" s="240" t="s">
        <v>3464</v>
      </c>
      <c r="F504" s="248">
        <f t="shared" si="19"/>
        <v>1</v>
      </c>
      <c r="G504" s="248">
        <f t="shared" si="20"/>
        <v>0</v>
      </c>
      <c r="H504" s="248">
        <f t="shared" si="25"/>
        <v>276</v>
      </c>
    </row>
    <row r="505" spans="1:8" ht="30">
      <c r="A505" s="239" t="s">
        <v>2226</v>
      </c>
      <c r="B505" s="239" t="s">
        <v>2546</v>
      </c>
      <c r="C505" s="248" t="str">
        <f t="shared" si="17"/>
        <v xml:space="preserve">MSDDEF2 </v>
      </c>
      <c r="D505" s="248" t="str">
        <f t="shared" si="18"/>
        <v>Rejection</v>
      </c>
      <c r="E505" s="240" t="s">
        <v>3465</v>
      </c>
      <c r="F505" s="248">
        <f t="shared" si="19"/>
        <v>1</v>
      </c>
      <c r="G505" s="248">
        <f t="shared" si="20"/>
        <v>0</v>
      </c>
      <c r="H505" s="248">
        <f t="shared" si="25"/>
        <v>276</v>
      </c>
    </row>
    <row r="506" spans="1:8" ht="30">
      <c r="A506" s="239" t="s">
        <v>2226</v>
      </c>
      <c r="B506" s="239" t="s">
        <v>2546</v>
      </c>
      <c r="C506" s="248" t="str">
        <f t="shared" si="17"/>
        <v xml:space="preserve">MSDDEF3 </v>
      </c>
      <c r="D506" s="248" t="str">
        <f t="shared" si="18"/>
        <v>Warning</v>
      </c>
      <c r="E506" s="240" t="s">
        <v>3466</v>
      </c>
      <c r="F506" s="248">
        <f t="shared" si="19"/>
        <v>0</v>
      </c>
      <c r="G506" s="248">
        <f t="shared" si="20"/>
        <v>1</v>
      </c>
      <c r="H506" s="248">
        <f t="shared" si="25"/>
        <v>80</v>
      </c>
    </row>
    <row r="507" spans="1:8" ht="45">
      <c r="A507" s="239" t="s">
        <v>2227</v>
      </c>
      <c r="B507" s="239" t="s">
        <v>2546</v>
      </c>
      <c r="C507" s="248" t="str">
        <f t="shared" si="17"/>
        <v xml:space="preserve">MSDDEF2 </v>
      </c>
      <c r="D507" s="248" t="str">
        <f t="shared" si="18"/>
        <v>Rejection</v>
      </c>
      <c r="E507" s="240" t="s">
        <v>3467</v>
      </c>
      <c r="F507" s="248">
        <f t="shared" si="19"/>
        <v>1</v>
      </c>
      <c r="G507" s="248">
        <f t="shared" si="20"/>
        <v>0</v>
      </c>
      <c r="H507" s="248">
        <f t="shared" si="25"/>
        <v>276</v>
      </c>
    </row>
    <row r="508" spans="1:8" ht="45">
      <c r="A508" s="239" t="s">
        <v>2227</v>
      </c>
      <c r="B508" s="239" t="s">
        <v>2546</v>
      </c>
      <c r="C508" s="248" t="str">
        <f t="shared" si="17"/>
        <v xml:space="preserve">MSDDEF3 </v>
      </c>
      <c r="D508" s="248" t="str">
        <f t="shared" si="18"/>
        <v>Warning</v>
      </c>
      <c r="E508" s="240" t="s">
        <v>3468</v>
      </c>
      <c r="F508" s="248">
        <f t="shared" si="19"/>
        <v>0</v>
      </c>
      <c r="G508" s="248">
        <f t="shared" si="20"/>
        <v>1</v>
      </c>
      <c r="H508" s="248">
        <f t="shared" si="25"/>
        <v>80</v>
      </c>
    </row>
    <row r="509" spans="1:8" ht="45">
      <c r="A509" s="239" t="s">
        <v>2228</v>
      </c>
      <c r="B509" s="239" t="s">
        <v>2546</v>
      </c>
      <c r="C509" s="248" t="str">
        <f t="shared" si="17"/>
        <v xml:space="preserve">MSDDEF2 </v>
      </c>
      <c r="D509" s="248" t="str">
        <f t="shared" si="18"/>
        <v>Rejection</v>
      </c>
      <c r="E509" s="240" t="s">
        <v>3469</v>
      </c>
      <c r="F509" s="248">
        <f t="shared" si="19"/>
        <v>1</v>
      </c>
      <c r="G509" s="248">
        <f t="shared" si="20"/>
        <v>0</v>
      </c>
      <c r="H509" s="248">
        <f t="shared" si="25"/>
        <v>276</v>
      </c>
    </row>
    <row r="510" spans="1:8" ht="45">
      <c r="A510" s="239" t="s">
        <v>2228</v>
      </c>
      <c r="B510" s="239" t="s">
        <v>2546</v>
      </c>
      <c r="C510" s="248" t="str">
        <f t="shared" si="17"/>
        <v xml:space="preserve">MSDDEF3 </v>
      </c>
      <c r="D510" s="248" t="str">
        <f t="shared" si="18"/>
        <v>Warning</v>
      </c>
      <c r="E510" s="240" t="s">
        <v>3470</v>
      </c>
      <c r="F510" s="248">
        <f t="shared" si="19"/>
        <v>0</v>
      </c>
      <c r="G510" s="248">
        <f t="shared" si="20"/>
        <v>1</v>
      </c>
      <c r="H510" s="248">
        <f t="shared" si="25"/>
        <v>80</v>
      </c>
    </row>
    <row r="511" spans="1:8" ht="75">
      <c r="A511" s="239" t="s">
        <v>2228</v>
      </c>
      <c r="B511" s="239" t="s">
        <v>2546</v>
      </c>
      <c r="C511" s="248" t="str">
        <f t="shared" si="17"/>
        <v>M3020801</v>
      </c>
      <c r="D511" s="248" t="str">
        <f t="shared" si="18"/>
        <v>Rejection</v>
      </c>
      <c r="E511" s="240" t="s">
        <v>3472</v>
      </c>
      <c r="F511" s="248">
        <f t="shared" si="19"/>
        <v>1</v>
      </c>
      <c r="G511" s="248">
        <f t="shared" si="20"/>
        <v>0</v>
      </c>
      <c r="H511" s="248">
        <f t="shared" si="25"/>
        <v>1</v>
      </c>
    </row>
    <row r="512" spans="1:8" ht="57.75" customHeight="1">
      <c r="A512" s="239" t="s">
        <v>2229</v>
      </c>
      <c r="B512" s="239" t="s">
        <v>2546</v>
      </c>
      <c r="C512" s="248" t="str">
        <f t="shared" si="17"/>
        <v xml:space="preserve">MSDDEF2 </v>
      </c>
      <c r="D512" s="248" t="str">
        <f t="shared" si="18"/>
        <v>Rejection</v>
      </c>
      <c r="E512" s="240" t="s">
        <v>3471</v>
      </c>
      <c r="F512" s="248">
        <f t="shared" si="19"/>
        <v>1</v>
      </c>
      <c r="G512" s="248">
        <f t="shared" si="20"/>
        <v>0</v>
      </c>
      <c r="H512" s="248">
        <f t="shared" si="25"/>
        <v>276</v>
      </c>
    </row>
    <row r="513" spans="1:8" ht="45">
      <c r="A513" s="239" t="s">
        <v>2229</v>
      </c>
      <c r="B513" s="239" t="s">
        <v>2546</v>
      </c>
      <c r="C513" s="248" t="str">
        <f t="shared" si="17"/>
        <v>M3020901</v>
      </c>
      <c r="D513" s="248" t="str">
        <f t="shared" si="18"/>
        <v>Warning</v>
      </c>
      <c r="E513" s="240" t="s">
        <v>3473</v>
      </c>
      <c r="F513" s="248">
        <f t="shared" si="19"/>
        <v>0</v>
      </c>
      <c r="G513" s="248">
        <f t="shared" si="20"/>
        <v>1</v>
      </c>
      <c r="H513" s="248">
        <f t="shared" si="25"/>
        <v>1</v>
      </c>
    </row>
    <row r="514" spans="1:8" ht="75">
      <c r="A514" s="239" t="s">
        <v>2229</v>
      </c>
      <c r="B514" s="239" t="s">
        <v>2546</v>
      </c>
      <c r="C514" s="248" t="str">
        <f t="shared" si="17"/>
        <v>M3020902</v>
      </c>
      <c r="D514" s="248" t="str">
        <f t="shared" si="18"/>
        <v>Rejection</v>
      </c>
      <c r="E514" s="240" t="s">
        <v>3474</v>
      </c>
      <c r="F514" s="248">
        <f t="shared" si="19"/>
        <v>1</v>
      </c>
      <c r="G514" s="248">
        <f t="shared" si="20"/>
        <v>0</v>
      </c>
      <c r="H514" s="248">
        <f t="shared" si="25"/>
        <v>1</v>
      </c>
    </row>
    <row r="515" spans="1:8" ht="60">
      <c r="A515" s="239" t="s">
        <v>2229</v>
      </c>
      <c r="B515" s="239" t="s">
        <v>2546</v>
      </c>
      <c r="C515" s="248" t="str">
        <f t="shared" si="17"/>
        <v>M3020903</v>
      </c>
      <c r="D515" s="248" t="str">
        <f t="shared" si="18"/>
        <v>Rejection</v>
      </c>
      <c r="E515" s="240" t="s">
        <v>3476</v>
      </c>
      <c r="F515" s="248">
        <f t="shared" si="19"/>
        <v>1</v>
      </c>
      <c r="G515" s="248">
        <f t="shared" si="20"/>
        <v>0</v>
      </c>
      <c r="H515" s="248">
        <f t="shared" si="25"/>
        <v>1</v>
      </c>
    </row>
    <row r="516" spans="1:8" ht="75">
      <c r="A516" s="239" t="s">
        <v>2229</v>
      </c>
      <c r="B516" s="239" t="s">
        <v>2546</v>
      </c>
      <c r="C516" s="248" t="str">
        <f t="shared" si="17"/>
        <v>M3020904</v>
      </c>
      <c r="D516" s="248" t="str">
        <f t="shared" si="18"/>
        <v>Rejection</v>
      </c>
      <c r="E516" s="240" t="s">
        <v>3475</v>
      </c>
      <c r="F516" s="248">
        <f t="shared" si="19"/>
        <v>1</v>
      </c>
      <c r="G516" s="248">
        <f t="shared" si="20"/>
        <v>0</v>
      </c>
      <c r="H516" s="248">
        <f t="shared" si="25"/>
        <v>1</v>
      </c>
    </row>
    <row r="517" spans="1:8" ht="45">
      <c r="A517" s="239" t="s">
        <v>2230</v>
      </c>
      <c r="B517" s="239" t="s">
        <v>2546</v>
      </c>
      <c r="C517" s="248" t="str">
        <f t="shared" si="17"/>
        <v xml:space="preserve">MSDDEF2 </v>
      </c>
      <c r="D517" s="248" t="str">
        <f t="shared" si="18"/>
        <v>Rejection</v>
      </c>
      <c r="E517" s="240" t="s">
        <v>3477</v>
      </c>
      <c r="F517" s="248">
        <f t="shared" si="19"/>
        <v>1</v>
      </c>
      <c r="G517" s="248">
        <f t="shared" si="20"/>
        <v>0</v>
      </c>
      <c r="H517" s="248">
        <f t="shared" ref="H517:H581" si="26">COUNTIF($C$2:$C$1186,C517)</f>
        <v>276</v>
      </c>
    </row>
    <row r="518" spans="1:8" ht="45">
      <c r="A518" s="239" t="s">
        <v>2230</v>
      </c>
      <c r="B518" s="239" t="s">
        <v>2546</v>
      </c>
      <c r="C518" s="248" t="str">
        <f t="shared" si="17"/>
        <v xml:space="preserve">MSDDEF3 </v>
      </c>
      <c r="D518" s="248" t="str">
        <f t="shared" si="18"/>
        <v>Warning</v>
      </c>
      <c r="E518" s="240" t="s">
        <v>3478</v>
      </c>
      <c r="F518" s="248">
        <f t="shared" si="19"/>
        <v>0</v>
      </c>
      <c r="G518" s="248">
        <f t="shared" si="20"/>
        <v>1</v>
      </c>
      <c r="H518" s="248">
        <f t="shared" si="26"/>
        <v>80</v>
      </c>
    </row>
    <row r="519" spans="1:8" ht="60">
      <c r="A519" s="239" t="s">
        <v>2230</v>
      </c>
      <c r="B519" s="239" t="s">
        <v>2546</v>
      </c>
      <c r="C519" s="248" t="str">
        <f t="shared" si="17"/>
        <v>M3021001</v>
      </c>
      <c r="D519" s="248" t="str">
        <f t="shared" si="18"/>
        <v>Rejection</v>
      </c>
      <c r="E519" s="240" t="s">
        <v>3480</v>
      </c>
      <c r="F519" s="248">
        <f t="shared" si="19"/>
        <v>1</v>
      </c>
      <c r="G519" s="248">
        <f t="shared" si="20"/>
        <v>0</v>
      </c>
      <c r="H519" s="248">
        <f t="shared" si="26"/>
        <v>1</v>
      </c>
    </row>
    <row r="520" spans="1:8" ht="53.25" customHeight="1">
      <c r="A520" s="239" t="s">
        <v>2231</v>
      </c>
      <c r="B520" s="239" t="s">
        <v>2546</v>
      </c>
      <c r="C520" s="248" t="str">
        <f t="shared" si="17"/>
        <v xml:space="preserve">MSDDEF2 </v>
      </c>
      <c r="D520" s="248" t="str">
        <f t="shared" si="18"/>
        <v>Rejection</v>
      </c>
      <c r="E520" s="240" t="s">
        <v>3479</v>
      </c>
      <c r="F520" s="248">
        <f t="shared" si="19"/>
        <v>1</v>
      </c>
      <c r="G520" s="248">
        <f t="shared" si="20"/>
        <v>0</v>
      </c>
      <c r="H520" s="248">
        <f t="shared" si="26"/>
        <v>276</v>
      </c>
    </row>
    <row r="521" spans="1:8" ht="45">
      <c r="A521" s="239" t="s">
        <v>2231</v>
      </c>
      <c r="B521" s="239" t="s">
        <v>2546</v>
      </c>
      <c r="C521" s="248" t="str">
        <f t="shared" si="17"/>
        <v>M3021101</v>
      </c>
      <c r="D521" s="248" t="str">
        <f t="shared" si="18"/>
        <v>Warning</v>
      </c>
      <c r="E521" s="240" t="s">
        <v>3481</v>
      </c>
      <c r="F521" s="248">
        <f t="shared" si="19"/>
        <v>0</v>
      </c>
      <c r="G521" s="248">
        <f t="shared" si="20"/>
        <v>1</v>
      </c>
      <c r="H521" s="248">
        <f t="shared" si="26"/>
        <v>1</v>
      </c>
    </row>
    <row r="522" spans="1:8" ht="60">
      <c r="A522" s="239" t="s">
        <v>2231</v>
      </c>
      <c r="B522" s="239" t="s">
        <v>2546</v>
      </c>
      <c r="C522" s="248" t="str">
        <f t="shared" si="17"/>
        <v>M3021102</v>
      </c>
      <c r="D522" s="248" t="str">
        <f t="shared" si="18"/>
        <v>Rejection</v>
      </c>
      <c r="E522" s="240" t="s">
        <v>3482</v>
      </c>
      <c r="F522" s="248">
        <f t="shared" si="19"/>
        <v>1</v>
      </c>
      <c r="G522" s="248">
        <f t="shared" si="20"/>
        <v>0</v>
      </c>
      <c r="H522" s="248">
        <f t="shared" si="26"/>
        <v>1</v>
      </c>
    </row>
    <row r="523" spans="1:8" ht="60">
      <c r="A523" s="239" t="s">
        <v>2231</v>
      </c>
      <c r="B523" s="239" t="s">
        <v>2546</v>
      </c>
      <c r="C523" s="248" t="str">
        <f t="shared" si="17"/>
        <v>M3021103</v>
      </c>
      <c r="D523" s="248" t="str">
        <f t="shared" si="18"/>
        <v>Rejection</v>
      </c>
      <c r="E523" s="240" t="s">
        <v>3484</v>
      </c>
      <c r="F523" s="248">
        <f t="shared" si="19"/>
        <v>1</v>
      </c>
      <c r="G523" s="248">
        <f t="shared" si="20"/>
        <v>0</v>
      </c>
      <c r="H523" s="248">
        <f t="shared" si="26"/>
        <v>1</v>
      </c>
    </row>
    <row r="524" spans="1:8" ht="60">
      <c r="A524" s="239" t="s">
        <v>2231</v>
      </c>
      <c r="B524" s="239" t="s">
        <v>2546</v>
      </c>
      <c r="C524" s="248" t="str">
        <f t="shared" si="17"/>
        <v>M3021104</v>
      </c>
      <c r="D524" s="248" t="str">
        <f t="shared" si="18"/>
        <v>Rejection</v>
      </c>
      <c r="E524" s="240" t="s">
        <v>3483</v>
      </c>
      <c r="F524" s="248">
        <f t="shared" si="19"/>
        <v>1</v>
      </c>
      <c r="G524" s="248">
        <f t="shared" si="20"/>
        <v>0</v>
      </c>
      <c r="H524" s="248">
        <f t="shared" si="26"/>
        <v>1</v>
      </c>
    </row>
    <row r="525" spans="1:8" ht="45">
      <c r="A525" s="239" t="s">
        <v>2232</v>
      </c>
      <c r="B525" s="239" t="s">
        <v>2546</v>
      </c>
      <c r="C525" s="248" t="str">
        <f t="shared" si="17"/>
        <v xml:space="preserve">MSDDEF2 </v>
      </c>
      <c r="D525" s="248" t="str">
        <f t="shared" si="18"/>
        <v>Rejection</v>
      </c>
      <c r="E525" s="240" t="s">
        <v>3485</v>
      </c>
      <c r="F525" s="248">
        <f t="shared" si="19"/>
        <v>1</v>
      </c>
      <c r="G525" s="248">
        <f t="shared" si="20"/>
        <v>0</v>
      </c>
      <c r="H525" s="248">
        <f t="shared" si="26"/>
        <v>276</v>
      </c>
    </row>
    <row r="526" spans="1:8" ht="45">
      <c r="A526" s="239" t="s">
        <v>2232</v>
      </c>
      <c r="B526" s="239" t="s">
        <v>2546</v>
      </c>
      <c r="C526" s="248" t="str">
        <f t="shared" si="17"/>
        <v xml:space="preserve">MSDDEF3 </v>
      </c>
      <c r="D526" s="248" t="str">
        <f t="shared" si="18"/>
        <v>Warning</v>
      </c>
      <c r="E526" s="240" t="s">
        <v>3486</v>
      </c>
      <c r="F526" s="248">
        <f t="shared" si="19"/>
        <v>0</v>
      </c>
      <c r="G526" s="248">
        <f t="shared" si="20"/>
        <v>1</v>
      </c>
      <c r="H526" s="248">
        <f t="shared" si="26"/>
        <v>80</v>
      </c>
    </row>
    <row r="527" spans="1:8" ht="60">
      <c r="A527" s="239" t="s">
        <v>2232</v>
      </c>
      <c r="B527" s="239" t="s">
        <v>2546</v>
      </c>
      <c r="C527" s="248" t="str">
        <f t="shared" si="17"/>
        <v>M3021201</v>
      </c>
      <c r="D527" s="248" t="str">
        <f t="shared" si="18"/>
        <v>Rejection</v>
      </c>
      <c r="E527" s="240" t="s">
        <v>3488</v>
      </c>
      <c r="F527" s="248">
        <f t="shared" si="19"/>
        <v>1</v>
      </c>
      <c r="G527" s="248">
        <f t="shared" si="20"/>
        <v>0</v>
      </c>
      <c r="H527" s="248">
        <f t="shared" si="26"/>
        <v>1</v>
      </c>
    </row>
    <row r="528" spans="1:8" ht="57.75" customHeight="1">
      <c r="A528" s="239" t="s">
        <v>2233</v>
      </c>
      <c r="B528" s="239" t="s">
        <v>2546</v>
      </c>
      <c r="C528" s="248" t="str">
        <f t="shared" si="17"/>
        <v xml:space="preserve">MSDDEF2 </v>
      </c>
      <c r="D528" s="248" t="str">
        <f t="shared" si="18"/>
        <v>Rejection</v>
      </c>
      <c r="E528" s="240" t="s">
        <v>3487</v>
      </c>
      <c r="F528" s="248">
        <f t="shared" si="19"/>
        <v>1</v>
      </c>
      <c r="G528" s="248">
        <f t="shared" si="20"/>
        <v>0</v>
      </c>
      <c r="H528" s="248">
        <f t="shared" si="26"/>
        <v>276</v>
      </c>
    </row>
    <row r="529" spans="1:8" ht="57.75" customHeight="1">
      <c r="A529" s="239" t="s">
        <v>2233</v>
      </c>
      <c r="B529" s="239" t="s">
        <v>2546</v>
      </c>
      <c r="C529" s="248" t="str">
        <f t="shared" si="17"/>
        <v>M3021301</v>
      </c>
      <c r="D529" s="248" t="str">
        <f t="shared" si="18"/>
        <v>Warning</v>
      </c>
      <c r="E529" s="240" t="s">
        <v>3489</v>
      </c>
      <c r="F529" s="248">
        <f t="shared" si="19"/>
        <v>0</v>
      </c>
      <c r="G529" s="248">
        <f t="shared" si="20"/>
        <v>1</v>
      </c>
      <c r="H529" s="248">
        <f t="shared" si="26"/>
        <v>1</v>
      </c>
    </row>
    <row r="530" spans="1:8" ht="57.75" customHeight="1">
      <c r="A530" s="239" t="s">
        <v>2233</v>
      </c>
      <c r="B530" s="239" t="s">
        <v>2546</v>
      </c>
      <c r="C530" s="248" t="str">
        <f t="shared" si="17"/>
        <v>M3021302</v>
      </c>
      <c r="D530" s="248" t="str">
        <f t="shared" si="18"/>
        <v>Rejection</v>
      </c>
      <c r="E530" s="240" t="s">
        <v>3490</v>
      </c>
      <c r="F530" s="248">
        <f t="shared" si="19"/>
        <v>1</v>
      </c>
      <c r="G530" s="248">
        <f t="shared" si="20"/>
        <v>0</v>
      </c>
      <c r="H530" s="248">
        <f t="shared" si="26"/>
        <v>1</v>
      </c>
    </row>
    <row r="531" spans="1:8" ht="57.75" customHeight="1">
      <c r="A531" s="239" t="s">
        <v>2233</v>
      </c>
      <c r="B531" s="239" t="s">
        <v>2546</v>
      </c>
      <c r="C531" s="248" t="str">
        <f t="shared" si="17"/>
        <v>M3021303</v>
      </c>
      <c r="D531" s="248" t="str">
        <f t="shared" si="18"/>
        <v>Rejection</v>
      </c>
      <c r="E531" s="240" t="s">
        <v>3491</v>
      </c>
      <c r="F531" s="248">
        <f t="shared" si="19"/>
        <v>1</v>
      </c>
      <c r="G531" s="248">
        <f t="shared" si="20"/>
        <v>0</v>
      </c>
      <c r="H531" s="248">
        <f t="shared" si="26"/>
        <v>1</v>
      </c>
    </row>
    <row r="532" spans="1:8" ht="57.75" customHeight="1">
      <c r="A532" s="239" t="s">
        <v>2233</v>
      </c>
      <c r="B532" s="239" t="s">
        <v>2546</v>
      </c>
      <c r="C532" s="248" t="str">
        <f t="shared" si="17"/>
        <v>M3021304</v>
      </c>
      <c r="D532" s="248" t="str">
        <f t="shared" si="18"/>
        <v>Rejection</v>
      </c>
      <c r="E532" s="240" t="s">
        <v>3492</v>
      </c>
      <c r="F532" s="248">
        <f t="shared" si="19"/>
        <v>1</v>
      </c>
      <c r="G532" s="248">
        <f t="shared" si="20"/>
        <v>0</v>
      </c>
      <c r="H532" s="248">
        <f t="shared" si="26"/>
        <v>1</v>
      </c>
    </row>
    <row r="533" spans="1:8" ht="45">
      <c r="A533" s="239" t="s">
        <v>2234</v>
      </c>
      <c r="B533" s="239" t="s">
        <v>2546</v>
      </c>
      <c r="C533" s="248" t="str">
        <f t="shared" si="17"/>
        <v xml:space="preserve">MSDDEF2 </v>
      </c>
      <c r="D533" s="248" t="str">
        <f t="shared" si="18"/>
        <v>Rejection</v>
      </c>
      <c r="E533" s="240" t="s">
        <v>3493</v>
      </c>
      <c r="F533" s="248">
        <f t="shared" si="19"/>
        <v>1</v>
      </c>
      <c r="G533" s="248">
        <f t="shared" si="20"/>
        <v>0</v>
      </c>
      <c r="H533" s="248">
        <f t="shared" si="26"/>
        <v>276</v>
      </c>
    </row>
    <row r="534" spans="1:8" ht="45">
      <c r="A534" s="239" t="s">
        <v>2234</v>
      </c>
      <c r="B534" s="239" t="s">
        <v>2546</v>
      </c>
      <c r="C534" s="248" t="str">
        <f t="shared" si="17"/>
        <v>M3021401</v>
      </c>
      <c r="D534" s="248" t="str">
        <f t="shared" si="18"/>
        <v>Rejection</v>
      </c>
      <c r="E534" s="240" t="s">
        <v>4557</v>
      </c>
      <c r="F534" s="248">
        <f t="shared" si="19"/>
        <v>1</v>
      </c>
      <c r="G534" s="248">
        <f t="shared" si="20"/>
        <v>0</v>
      </c>
      <c r="H534" s="248">
        <f t="shared" si="26"/>
        <v>1</v>
      </c>
    </row>
    <row r="535" spans="1:8" ht="45">
      <c r="A535" s="239" t="s">
        <v>2234</v>
      </c>
      <c r="B535" s="239" t="s">
        <v>2546</v>
      </c>
      <c r="C535" s="248" t="str">
        <f t="shared" si="17"/>
        <v>M3021402</v>
      </c>
      <c r="D535" s="248" t="str">
        <f t="shared" si="18"/>
        <v>Warning</v>
      </c>
      <c r="E535" s="240" t="s">
        <v>4708</v>
      </c>
      <c r="F535" s="248">
        <f t="shared" si="19"/>
        <v>0</v>
      </c>
      <c r="G535" s="248">
        <f t="shared" si="20"/>
        <v>1</v>
      </c>
      <c r="H535" s="248">
        <f t="shared" si="26"/>
        <v>1</v>
      </c>
    </row>
    <row r="536" spans="1:8" ht="45">
      <c r="A536" s="239" t="s">
        <v>2235</v>
      </c>
      <c r="B536" s="239" t="s">
        <v>2546</v>
      </c>
      <c r="C536" s="248" t="str">
        <f t="shared" si="17"/>
        <v xml:space="preserve">MSDDEF2 </v>
      </c>
      <c r="D536" s="248" t="str">
        <f t="shared" si="18"/>
        <v>Rejection</v>
      </c>
      <c r="E536" s="240" t="s">
        <v>3494</v>
      </c>
      <c r="F536" s="248">
        <f t="shared" si="19"/>
        <v>1</v>
      </c>
      <c r="G536" s="248">
        <f t="shared" si="20"/>
        <v>0</v>
      </c>
      <c r="H536" s="248">
        <f t="shared" si="26"/>
        <v>276</v>
      </c>
    </row>
    <row r="537" spans="1:8" ht="45">
      <c r="A537" s="239" t="s">
        <v>2235</v>
      </c>
      <c r="B537" s="239" t="s">
        <v>2546</v>
      </c>
      <c r="C537" s="248" t="str">
        <f t="shared" si="17"/>
        <v>M3021501</v>
      </c>
      <c r="D537" s="248" t="str">
        <f t="shared" si="18"/>
        <v>Rejection</v>
      </c>
      <c r="E537" s="240" t="s">
        <v>4454</v>
      </c>
      <c r="F537" s="248">
        <f t="shared" si="19"/>
        <v>1</v>
      </c>
      <c r="G537" s="248">
        <f t="shared" si="20"/>
        <v>0</v>
      </c>
      <c r="H537" s="248">
        <f t="shared" si="26"/>
        <v>1</v>
      </c>
    </row>
    <row r="538" spans="1:8" ht="48" customHeight="1">
      <c r="A538" s="348" t="s">
        <v>2235</v>
      </c>
      <c r="B538" s="348" t="s">
        <v>2546</v>
      </c>
      <c r="C538" s="349" t="str">
        <f t="shared" si="17"/>
        <v>M3021502</v>
      </c>
      <c r="D538" s="349" t="s">
        <v>243</v>
      </c>
      <c r="E538" s="347" t="s">
        <v>5819</v>
      </c>
      <c r="F538" s="349">
        <f t="shared" ref="F538" si="27">(LEN(E538)-LEN(SUBSTITUTE(E538,"rejected","")))/8</f>
        <v>0</v>
      </c>
      <c r="G538" s="349">
        <f t="shared" ref="G538" si="28">(LEN(E538)-LEN(SUBSTITUTE(E538,"Warning","")))/7</f>
        <v>1</v>
      </c>
      <c r="H538" s="349">
        <f t="shared" ref="H538" si="29">COUNTIF($C$2:$C$1186,C538)</f>
        <v>1</v>
      </c>
    </row>
    <row r="539" spans="1:8" ht="30">
      <c r="A539" s="239" t="s">
        <v>2777</v>
      </c>
      <c r="B539" s="239" t="s">
        <v>16</v>
      </c>
      <c r="C539" s="248" t="str">
        <f t="shared" si="17"/>
        <v xml:space="preserve">MSD4011 </v>
      </c>
      <c r="D539" s="248" t="str">
        <f t="shared" si="18"/>
        <v>Rejection</v>
      </c>
      <c r="E539" s="240" t="s">
        <v>3239</v>
      </c>
      <c r="F539" s="248">
        <f t="shared" si="19"/>
        <v>1</v>
      </c>
      <c r="G539" s="248">
        <f t="shared" si="20"/>
        <v>0</v>
      </c>
      <c r="H539" s="248">
        <f t="shared" si="26"/>
        <v>1</v>
      </c>
    </row>
    <row r="540" spans="1:8" ht="30">
      <c r="A540" s="239" t="s">
        <v>2236</v>
      </c>
      <c r="B540" s="239" t="s">
        <v>2546</v>
      </c>
      <c r="C540" s="248" t="str">
        <f t="shared" si="17"/>
        <v xml:space="preserve">MSDDEF1 </v>
      </c>
      <c r="D540" s="248" t="str">
        <f t="shared" si="18"/>
        <v>Rejection</v>
      </c>
      <c r="E540" s="240" t="s">
        <v>3240</v>
      </c>
      <c r="F540" s="248">
        <f t="shared" si="19"/>
        <v>1</v>
      </c>
      <c r="G540" s="248">
        <f t="shared" si="20"/>
        <v>0</v>
      </c>
      <c r="H540" s="248">
        <f t="shared" si="26"/>
        <v>82</v>
      </c>
    </row>
    <row r="541" spans="1:8" ht="30">
      <c r="A541" s="239" t="s">
        <v>2236</v>
      </c>
      <c r="B541" s="239" t="s">
        <v>2546</v>
      </c>
      <c r="C541" s="248" t="str">
        <f t="shared" si="17"/>
        <v xml:space="preserve">MSDDEF2 </v>
      </c>
      <c r="D541" s="248" t="str">
        <f t="shared" si="18"/>
        <v>Rejection</v>
      </c>
      <c r="E541" s="240" t="s">
        <v>2778</v>
      </c>
      <c r="F541" s="248">
        <f t="shared" si="19"/>
        <v>1</v>
      </c>
      <c r="G541" s="248">
        <f t="shared" si="20"/>
        <v>0</v>
      </c>
      <c r="H541" s="248">
        <f t="shared" si="26"/>
        <v>276</v>
      </c>
    </row>
    <row r="542" spans="1:8" ht="30">
      <c r="A542" s="239" t="s">
        <v>2237</v>
      </c>
      <c r="B542" s="239" t="s">
        <v>2546</v>
      </c>
      <c r="C542" s="248" t="str">
        <f t="shared" si="17"/>
        <v xml:space="preserve">MSDDEF1 </v>
      </c>
      <c r="D542" s="248" t="str">
        <f t="shared" si="18"/>
        <v>Rejection</v>
      </c>
      <c r="E542" s="240" t="s">
        <v>2779</v>
      </c>
      <c r="F542" s="248">
        <f t="shared" si="19"/>
        <v>1</v>
      </c>
      <c r="G542" s="248">
        <f t="shared" si="20"/>
        <v>0</v>
      </c>
      <c r="H542" s="248">
        <f t="shared" si="26"/>
        <v>82</v>
      </c>
    </row>
    <row r="543" spans="1:8" ht="45">
      <c r="A543" s="239" t="s">
        <v>2237</v>
      </c>
      <c r="B543" s="239" t="s">
        <v>2546</v>
      </c>
      <c r="C543" s="248" t="str">
        <f t="shared" si="17"/>
        <v xml:space="preserve">MSDDEF2 </v>
      </c>
      <c r="D543" s="248" t="str">
        <f t="shared" si="18"/>
        <v>Rejection</v>
      </c>
      <c r="E543" s="240" t="s">
        <v>3349</v>
      </c>
      <c r="F543" s="248">
        <f t="shared" si="19"/>
        <v>1</v>
      </c>
      <c r="G543" s="248">
        <f t="shared" si="20"/>
        <v>0</v>
      </c>
      <c r="H543" s="248">
        <f t="shared" si="26"/>
        <v>276</v>
      </c>
    </row>
    <row r="544" spans="1:8" ht="30">
      <c r="A544" s="239" t="s">
        <v>2238</v>
      </c>
      <c r="B544" s="239" t="s">
        <v>2546</v>
      </c>
      <c r="C544" s="248" t="str">
        <f t="shared" si="17"/>
        <v xml:space="preserve">MSDDEF1 </v>
      </c>
      <c r="D544" s="248" t="str">
        <f t="shared" si="18"/>
        <v>Rejection</v>
      </c>
      <c r="E544" s="240" t="s">
        <v>2780</v>
      </c>
      <c r="F544" s="248">
        <f t="shared" si="19"/>
        <v>1</v>
      </c>
      <c r="G544" s="248">
        <f t="shared" si="20"/>
        <v>0</v>
      </c>
      <c r="H544" s="248">
        <f t="shared" si="26"/>
        <v>82</v>
      </c>
    </row>
    <row r="545" spans="1:8" ht="60">
      <c r="A545" s="239" t="s">
        <v>2238</v>
      </c>
      <c r="B545" s="239" t="s">
        <v>2546</v>
      </c>
      <c r="C545" s="248" t="str">
        <f t="shared" si="17"/>
        <v xml:space="preserve">MSDDEF2 </v>
      </c>
      <c r="D545" s="248" t="str">
        <f t="shared" si="18"/>
        <v>Rejection</v>
      </c>
      <c r="E545" s="240" t="s">
        <v>2781</v>
      </c>
      <c r="F545" s="248">
        <f t="shared" si="19"/>
        <v>1</v>
      </c>
      <c r="G545" s="248">
        <f t="shared" si="20"/>
        <v>0</v>
      </c>
      <c r="H545" s="248">
        <f t="shared" si="26"/>
        <v>276</v>
      </c>
    </row>
    <row r="546" spans="1:8" ht="60">
      <c r="A546" s="239" t="s">
        <v>2238</v>
      </c>
      <c r="B546" s="239" t="s">
        <v>2546</v>
      </c>
      <c r="C546" s="248" t="str">
        <f t="shared" si="17"/>
        <v>M4010101</v>
      </c>
      <c r="D546" s="248" t="str">
        <f t="shared" si="18"/>
        <v>Warning</v>
      </c>
      <c r="E546" s="240" t="s">
        <v>2782</v>
      </c>
      <c r="F546" s="248">
        <f t="shared" si="19"/>
        <v>0</v>
      </c>
      <c r="G546" s="248">
        <f t="shared" si="20"/>
        <v>1</v>
      </c>
      <c r="H546" s="248">
        <f t="shared" si="26"/>
        <v>1</v>
      </c>
    </row>
    <row r="547" spans="1:8" ht="45">
      <c r="A547" s="239" t="s">
        <v>2239</v>
      </c>
      <c r="B547" s="239" t="s">
        <v>2546</v>
      </c>
      <c r="C547" s="248" t="str">
        <f t="shared" si="17"/>
        <v>M4010201</v>
      </c>
      <c r="D547" s="248" t="str">
        <f>IF(F547=1,"Rejection",IF(G547=1,"Warning","?"))</f>
        <v>Rejection</v>
      </c>
      <c r="E547" s="240" t="s">
        <v>3350</v>
      </c>
      <c r="F547" s="248">
        <f t="shared" si="19"/>
        <v>1</v>
      </c>
      <c r="G547" s="248">
        <f t="shared" si="20"/>
        <v>0</v>
      </c>
      <c r="H547" s="248">
        <f t="shared" si="26"/>
        <v>1</v>
      </c>
    </row>
    <row r="548" spans="1:8" ht="60">
      <c r="A548" s="239" t="s">
        <v>2239</v>
      </c>
      <c r="B548" s="239" t="s">
        <v>2546</v>
      </c>
      <c r="C548" s="248" t="str">
        <f t="shared" si="17"/>
        <v>M4010202</v>
      </c>
      <c r="D548" s="248" t="str">
        <f>IF(F548=1,"Rejection",IF(G548=1,"Warning","?"))</f>
        <v>Rejection</v>
      </c>
      <c r="E548" s="240" t="s">
        <v>3351</v>
      </c>
      <c r="F548" s="248">
        <f t="shared" si="19"/>
        <v>1</v>
      </c>
      <c r="G548" s="248">
        <f t="shared" si="20"/>
        <v>0</v>
      </c>
      <c r="H548" s="248">
        <f t="shared" si="26"/>
        <v>1</v>
      </c>
    </row>
    <row r="549" spans="1:8" ht="60">
      <c r="A549" s="239" t="s">
        <v>2239</v>
      </c>
      <c r="B549" s="239" t="s">
        <v>2546</v>
      </c>
      <c r="C549" s="248" t="str">
        <f t="shared" si="17"/>
        <v>M4010203</v>
      </c>
      <c r="D549" s="248" t="str">
        <f>IF(F549=1,"Rejection",IF(G549=1,"Warning","?"))</f>
        <v>Rejection</v>
      </c>
      <c r="E549" s="240" t="s">
        <v>3352</v>
      </c>
      <c r="F549" s="248">
        <f t="shared" si="19"/>
        <v>1</v>
      </c>
      <c r="G549" s="248">
        <f t="shared" si="20"/>
        <v>0</v>
      </c>
      <c r="H549" s="248">
        <f t="shared" si="26"/>
        <v>1</v>
      </c>
    </row>
    <row r="550" spans="1:8" ht="30">
      <c r="A550" s="239" t="s">
        <v>2240</v>
      </c>
      <c r="B550" s="239" t="s">
        <v>2546</v>
      </c>
      <c r="C550" s="248" t="str">
        <f t="shared" si="17"/>
        <v xml:space="preserve">MSDDEF1 </v>
      </c>
      <c r="D550" s="248" t="str">
        <f t="shared" si="18"/>
        <v>Rejection</v>
      </c>
      <c r="E550" s="240" t="s">
        <v>2793</v>
      </c>
      <c r="F550" s="248">
        <f t="shared" si="19"/>
        <v>1</v>
      </c>
      <c r="G550" s="248">
        <f t="shared" si="20"/>
        <v>0</v>
      </c>
      <c r="H550" s="248">
        <f t="shared" si="26"/>
        <v>82</v>
      </c>
    </row>
    <row r="551" spans="1:8" ht="45">
      <c r="A551" s="239" t="s">
        <v>2240</v>
      </c>
      <c r="B551" s="239" t="s">
        <v>2546</v>
      </c>
      <c r="C551" s="248" t="str">
        <f t="shared" si="17"/>
        <v xml:space="preserve">MSDDEF2 </v>
      </c>
      <c r="D551" s="248" t="str">
        <f t="shared" si="18"/>
        <v>Rejection</v>
      </c>
      <c r="E551" s="240" t="s">
        <v>3353</v>
      </c>
      <c r="F551" s="248">
        <f t="shared" si="19"/>
        <v>1</v>
      </c>
      <c r="G551" s="248">
        <f t="shared" si="20"/>
        <v>0</v>
      </c>
      <c r="H551" s="248">
        <f t="shared" si="26"/>
        <v>276</v>
      </c>
    </row>
    <row r="552" spans="1:8" ht="75">
      <c r="A552" s="239" t="s">
        <v>2240</v>
      </c>
      <c r="B552" s="239" t="s">
        <v>2546</v>
      </c>
      <c r="C552" s="248" t="str">
        <f t="shared" si="17"/>
        <v>M4010301</v>
      </c>
      <c r="D552" s="248" t="str">
        <f t="shared" si="18"/>
        <v>Rejection</v>
      </c>
      <c r="E552" s="240" t="s">
        <v>3354</v>
      </c>
      <c r="F552" s="248">
        <f t="shared" si="19"/>
        <v>1</v>
      </c>
      <c r="G552" s="248">
        <f t="shared" si="20"/>
        <v>0</v>
      </c>
      <c r="H552" s="248">
        <f t="shared" si="26"/>
        <v>1</v>
      </c>
    </row>
    <row r="553" spans="1:8" ht="30">
      <c r="A553" s="239" t="s">
        <v>2241</v>
      </c>
      <c r="B553" s="239" t="s">
        <v>2546</v>
      </c>
      <c r="C553" s="248" t="str">
        <f t="shared" si="17"/>
        <v xml:space="preserve">MSDDEF1 </v>
      </c>
      <c r="D553" s="248" t="str">
        <f t="shared" si="18"/>
        <v>Rejection</v>
      </c>
      <c r="E553" s="240" t="s">
        <v>2794</v>
      </c>
      <c r="F553" s="248">
        <f t="shared" si="19"/>
        <v>1</v>
      </c>
      <c r="G553" s="248">
        <f t="shared" si="20"/>
        <v>0</v>
      </c>
      <c r="H553" s="248">
        <f t="shared" si="26"/>
        <v>82</v>
      </c>
    </row>
    <row r="554" spans="1:8" ht="45">
      <c r="A554" s="239" t="s">
        <v>2241</v>
      </c>
      <c r="B554" s="239" t="s">
        <v>2546</v>
      </c>
      <c r="C554" s="248" t="str">
        <f t="shared" si="17"/>
        <v xml:space="preserve">MSDDEF2 </v>
      </c>
      <c r="D554" s="248" t="str">
        <f t="shared" si="18"/>
        <v>Rejection</v>
      </c>
      <c r="E554" s="240" t="s">
        <v>4518</v>
      </c>
      <c r="F554" s="248">
        <f t="shared" si="19"/>
        <v>1</v>
      </c>
      <c r="G554" s="248">
        <f t="shared" si="20"/>
        <v>0</v>
      </c>
      <c r="H554" s="248">
        <f t="shared" si="26"/>
        <v>276</v>
      </c>
    </row>
    <row r="555" spans="1:8" ht="45">
      <c r="A555" s="239" t="s">
        <v>2241</v>
      </c>
      <c r="B555" s="239" t="s">
        <v>2546</v>
      </c>
      <c r="C555" s="248" t="str">
        <f t="shared" si="17"/>
        <v xml:space="preserve">MSDDEF5 </v>
      </c>
      <c r="D555" s="248" t="str">
        <f t="shared" si="18"/>
        <v>Rejection</v>
      </c>
      <c r="E555" s="240" t="s">
        <v>4519</v>
      </c>
      <c r="F555" s="248">
        <f t="shared" si="19"/>
        <v>1</v>
      </c>
      <c r="G555" s="248">
        <f t="shared" si="20"/>
        <v>0</v>
      </c>
      <c r="H555" s="248">
        <f t="shared" si="26"/>
        <v>9</v>
      </c>
    </row>
    <row r="556" spans="1:8" ht="45">
      <c r="A556" s="239" t="s">
        <v>2241</v>
      </c>
      <c r="B556" s="239" t="s">
        <v>2546</v>
      </c>
      <c r="C556" s="248" t="str">
        <f>LEFT(E556,8)</f>
        <v>M4010401</v>
      </c>
      <c r="D556" s="248" t="str">
        <f>IF(F556=1,"Rejection",IF(G556=1,"Warning","?"))</f>
        <v>Warning</v>
      </c>
      <c r="E556" s="240" t="s">
        <v>2795</v>
      </c>
      <c r="F556" s="248">
        <f>(LEN(E556)-LEN(SUBSTITUTE(E556,"rejected","")))/8</f>
        <v>0</v>
      </c>
      <c r="G556" s="248">
        <f>(LEN(E556)-LEN(SUBSTITUTE(E556,"Warning","")))/7</f>
        <v>1</v>
      </c>
      <c r="H556" s="248">
        <f t="shared" si="26"/>
        <v>1</v>
      </c>
    </row>
    <row r="557" spans="1:8" ht="30">
      <c r="A557" s="239" t="s">
        <v>2242</v>
      </c>
      <c r="B557" s="239" t="s">
        <v>2546</v>
      </c>
      <c r="C557" s="248" t="str">
        <f t="shared" ref="C557:C745" si="30">LEFT(E557,8)</f>
        <v xml:space="preserve">MSDDEF1 </v>
      </c>
      <c r="D557" s="248" t="str">
        <f t="shared" ref="D557:D745" si="31">IF(F557=1,"Rejection",IF(G557=1,"Warning","?"))</f>
        <v>Rejection</v>
      </c>
      <c r="E557" s="240" t="s">
        <v>2796</v>
      </c>
      <c r="F557" s="248">
        <f t="shared" ref="F557:F745" si="32">(LEN(E557)-LEN(SUBSTITUTE(E557,"rejected","")))/8</f>
        <v>1</v>
      </c>
      <c r="G557" s="248">
        <f t="shared" ref="G557:G745" si="33">(LEN(E557)-LEN(SUBSTITUTE(E557,"Warning","")))/7</f>
        <v>0</v>
      </c>
      <c r="H557" s="248">
        <f t="shared" si="26"/>
        <v>82</v>
      </c>
    </row>
    <row r="558" spans="1:8" ht="45">
      <c r="A558" s="239" t="s">
        <v>2242</v>
      </c>
      <c r="B558" s="239" t="s">
        <v>2546</v>
      </c>
      <c r="C558" s="248" t="str">
        <f t="shared" si="30"/>
        <v xml:space="preserve">MSDDEF2 </v>
      </c>
      <c r="D558" s="248" t="str">
        <f t="shared" si="31"/>
        <v>Rejection</v>
      </c>
      <c r="E558" s="240" t="s">
        <v>4520</v>
      </c>
      <c r="F558" s="248">
        <f t="shared" si="32"/>
        <v>1</v>
      </c>
      <c r="G558" s="248">
        <f t="shared" si="33"/>
        <v>0</v>
      </c>
      <c r="H558" s="248">
        <f t="shared" si="26"/>
        <v>276</v>
      </c>
    </row>
    <row r="559" spans="1:8" ht="60">
      <c r="A559" s="239" t="s">
        <v>2242</v>
      </c>
      <c r="B559" s="239" t="s">
        <v>2546</v>
      </c>
      <c r="C559" s="248" t="str">
        <f t="shared" si="30"/>
        <v xml:space="preserve">MSDDEF5 </v>
      </c>
      <c r="D559" s="248" t="str">
        <f t="shared" si="31"/>
        <v>Rejection</v>
      </c>
      <c r="E559" s="240" t="s">
        <v>4761</v>
      </c>
      <c r="F559" s="248">
        <f t="shared" si="32"/>
        <v>1</v>
      </c>
      <c r="G559" s="248">
        <f t="shared" si="33"/>
        <v>0</v>
      </c>
      <c r="H559" s="248">
        <f t="shared" si="26"/>
        <v>9</v>
      </c>
    </row>
    <row r="560" spans="1:8" ht="45">
      <c r="A560" s="239" t="s">
        <v>2243</v>
      </c>
      <c r="B560" s="239" t="s">
        <v>2546</v>
      </c>
      <c r="C560" s="248" t="str">
        <f t="shared" si="30"/>
        <v xml:space="preserve">MSDDEF2 </v>
      </c>
      <c r="D560" s="248" t="str">
        <f t="shared" si="31"/>
        <v>Rejection</v>
      </c>
      <c r="E560" s="240" t="s">
        <v>4764</v>
      </c>
      <c r="F560" s="248">
        <f t="shared" si="32"/>
        <v>1</v>
      </c>
      <c r="G560" s="248">
        <f t="shared" si="33"/>
        <v>0</v>
      </c>
      <c r="H560" s="248">
        <f t="shared" si="26"/>
        <v>276</v>
      </c>
    </row>
    <row r="561" spans="1:8" ht="45">
      <c r="A561" s="239" t="s">
        <v>2243</v>
      </c>
      <c r="B561" s="239" t="s">
        <v>2546</v>
      </c>
      <c r="C561" s="248" t="str">
        <f t="shared" si="30"/>
        <v xml:space="preserve">MSDDEF3 </v>
      </c>
      <c r="D561" s="248" t="str">
        <f t="shared" si="31"/>
        <v>Warning</v>
      </c>
      <c r="E561" s="240" t="s">
        <v>2797</v>
      </c>
      <c r="F561" s="248">
        <f t="shared" si="32"/>
        <v>0</v>
      </c>
      <c r="G561" s="248">
        <f t="shared" si="33"/>
        <v>1</v>
      </c>
      <c r="H561" s="248">
        <f t="shared" si="26"/>
        <v>80</v>
      </c>
    </row>
    <row r="562" spans="1:8" ht="30">
      <c r="A562" s="239" t="s">
        <v>2244</v>
      </c>
      <c r="B562" s="239" t="s">
        <v>2546</v>
      </c>
      <c r="C562" s="248" t="str">
        <f t="shared" si="30"/>
        <v xml:space="preserve">MSDDEF4 </v>
      </c>
      <c r="D562" s="248" t="str">
        <f t="shared" si="31"/>
        <v>Warning</v>
      </c>
      <c r="E562" s="240" t="s">
        <v>2798</v>
      </c>
      <c r="F562" s="248">
        <f t="shared" si="32"/>
        <v>0</v>
      </c>
      <c r="G562" s="248">
        <f t="shared" si="33"/>
        <v>1</v>
      </c>
      <c r="H562" s="248">
        <f t="shared" si="26"/>
        <v>15</v>
      </c>
    </row>
    <row r="563" spans="1:8" ht="45">
      <c r="A563" s="239" t="s">
        <v>2245</v>
      </c>
      <c r="B563" s="239" t="s">
        <v>2546</v>
      </c>
      <c r="C563" s="248" t="str">
        <f t="shared" si="30"/>
        <v xml:space="preserve">MSDDEF2 </v>
      </c>
      <c r="D563" s="248" t="str">
        <f t="shared" si="31"/>
        <v>Rejection</v>
      </c>
      <c r="E563" s="240" t="s">
        <v>4762</v>
      </c>
      <c r="F563" s="248">
        <f t="shared" si="32"/>
        <v>1</v>
      </c>
      <c r="G563" s="248">
        <f t="shared" si="33"/>
        <v>0</v>
      </c>
      <c r="H563" s="248">
        <f t="shared" si="26"/>
        <v>276</v>
      </c>
    </row>
    <row r="564" spans="1:8" ht="60">
      <c r="A564" s="239" t="s">
        <v>2245</v>
      </c>
      <c r="B564" s="239" t="s">
        <v>2546</v>
      </c>
      <c r="C564" s="248" t="str">
        <f t="shared" si="30"/>
        <v xml:space="preserve">MSDDEF3 </v>
      </c>
      <c r="D564" s="248" t="str">
        <f t="shared" si="31"/>
        <v>Warning</v>
      </c>
      <c r="E564" s="240" t="s">
        <v>2799</v>
      </c>
      <c r="F564" s="248">
        <f t="shared" si="32"/>
        <v>0</v>
      </c>
      <c r="G564" s="248">
        <f t="shared" si="33"/>
        <v>1</v>
      </c>
      <c r="H564" s="248">
        <f t="shared" si="26"/>
        <v>80</v>
      </c>
    </row>
    <row r="565" spans="1:8" ht="60">
      <c r="A565" s="239" t="s">
        <v>2245</v>
      </c>
      <c r="B565" s="239" t="s">
        <v>2546</v>
      </c>
      <c r="C565" s="248" t="str">
        <f t="shared" si="30"/>
        <v>M4010801</v>
      </c>
      <c r="D565" s="248" t="str">
        <f t="shared" si="31"/>
        <v>Warning</v>
      </c>
      <c r="E565" s="240" t="s">
        <v>2800</v>
      </c>
      <c r="F565" s="248">
        <f t="shared" si="32"/>
        <v>0</v>
      </c>
      <c r="G565" s="248">
        <f t="shared" si="33"/>
        <v>1</v>
      </c>
      <c r="H565" s="248">
        <f t="shared" si="26"/>
        <v>1</v>
      </c>
    </row>
    <row r="566" spans="1:8" ht="30">
      <c r="A566" s="239" t="s">
        <v>2245</v>
      </c>
      <c r="B566" s="239" t="s">
        <v>2546</v>
      </c>
      <c r="C566" s="248" t="str">
        <f t="shared" si="30"/>
        <v>M4010802</v>
      </c>
      <c r="D566" s="248" t="str">
        <f t="shared" si="31"/>
        <v>Warning</v>
      </c>
      <c r="E566" s="240" t="s">
        <v>2801</v>
      </c>
      <c r="F566" s="248">
        <f t="shared" si="32"/>
        <v>0</v>
      </c>
      <c r="G566" s="248">
        <f t="shared" si="33"/>
        <v>1</v>
      </c>
      <c r="H566" s="248">
        <f t="shared" si="26"/>
        <v>1</v>
      </c>
    </row>
    <row r="567" spans="1:8" ht="60">
      <c r="A567" s="239" t="s">
        <v>2245</v>
      </c>
      <c r="B567" s="239" t="s">
        <v>2546</v>
      </c>
      <c r="C567" s="248" t="str">
        <f t="shared" si="30"/>
        <v>M4010803</v>
      </c>
      <c r="D567" s="248" t="str">
        <f t="shared" si="31"/>
        <v>Warning</v>
      </c>
      <c r="E567" s="240" t="s">
        <v>2802</v>
      </c>
      <c r="F567" s="248">
        <f t="shared" si="32"/>
        <v>0</v>
      </c>
      <c r="G567" s="248">
        <f t="shared" si="33"/>
        <v>1</v>
      </c>
      <c r="H567" s="248">
        <f t="shared" si="26"/>
        <v>1</v>
      </c>
    </row>
    <row r="568" spans="1:8" ht="45">
      <c r="A568" s="239" t="s">
        <v>2246</v>
      </c>
      <c r="B568" s="239" t="s">
        <v>2546</v>
      </c>
      <c r="C568" s="248" t="str">
        <f t="shared" si="30"/>
        <v xml:space="preserve">MSDDEF2 </v>
      </c>
      <c r="D568" s="248" t="str">
        <f t="shared" si="31"/>
        <v>Rejection</v>
      </c>
      <c r="E568" s="240" t="s">
        <v>3523</v>
      </c>
      <c r="F568" s="248">
        <f t="shared" si="32"/>
        <v>1</v>
      </c>
      <c r="G568" s="248">
        <f t="shared" si="33"/>
        <v>0</v>
      </c>
      <c r="H568" s="248">
        <f t="shared" si="26"/>
        <v>276</v>
      </c>
    </row>
    <row r="569" spans="1:8" ht="45">
      <c r="A569" s="239" t="s">
        <v>2247</v>
      </c>
      <c r="B569" s="239" t="s">
        <v>2546</v>
      </c>
      <c r="C569" s="248" t="str">
        <f t="shared" si="30"/>
        <v xml:space="preserve">MSDDEF2 </v>
      </c>
      <c r="D569" s="248" t="str">
        <f t="shared" si="31"/>
        <v>Rejection</v>
      </c>
      <c r="E569" s="240" t="s">
        <v>3355</v>
      </c>
      <c r="F569" s="248">
        <f t="shared" si="32"/>
        <v>1</v>
      </c>
      <c r="G569" s="248">
        <f t="shared" si="33"/>
        <v>0</v>
      </c>
      <c r="H569" s="248">
        <f t="shared" si="26"/>
        <v>276</v>
      </c>
    </row>
    <row r="570" spans="1:8" ht="45">
      <c r="A570" s="239" t="s">
        <v>2247</v>
      </c>
      <c r="B570" s="239" t="s">
        <v>2546</v>
      </c>
      <c r="C570" s="248" t="str">
        <f t="shared" si="30"/>
        <v xml:space="preserve">MSDDEF3 </v>
      </c>
      <c r="D570" s="248" t="str">
        <f t="shared" si="31"/>
        <v>Warning</v>
      </c>
      <c r="E570" s="240" t="s">
        <v>2803</v>
      </c>
      <c r="F570" s="248">
        <f t="shared" si="32"/>
        <v>0</v>
      </c>
      <c r="G570" s="248">
        <f t="shared" si="33"/>
        <v>1</v>
      </c>
      <c r="H570" s="248">
        <f t="shared" si="26"/>
        <v>80</v>
      </c>
    </row>
    <row r="571" spans="1:8" ht="54.75" customHeight="1">
      <c r="A571" s="239" t="s">
        <v>2248</v>
      </c>
      <c r="B571" s="239" t="s">
        <v>2546</v>
      </c>
      <c r="C571" s="248" t="str">
        <f t="shared" si="30"/>
        <v xml:space="preserve">MSDDEF2 </v>
      </c>
      <c r="D571" s="248" t="str">
        <f t="shared" si="31"/>
        <v>Rejection</v>
      </c>
      <c r="E571" s="240" t="s">
        <v>2804</v>
      </c>
      <c r="F571" s="248">
        <f t="shared" si="32"/>
        <v>1</v>
      </c>
      <c r="G571" s="248">
        <f t="shared" si="33"/>
        <v>0</v>
      </c>
      <c r="H571" s="248">
        <f t="shared" si="26"/>
        <v>276</v>
      </c>
    </row>
    <row r="572" spans="1:8" ht="60">
      <c r="A572" s="239" t="s">
        <v>2248</v>
      </c>
      <c r="B572" s="239" t="s">
        <v>2546</v>
      </c>
      <c r="C572" s="248" t="str">
        <f t="shared" si="30"/>
        <v>M4011101</v>
      </c>
      <c r="D572" s="248" t="str">
        <f t="shared" si="31"/>
        <v>Rejection</v>
      </c>
      <c r="E572" s="240" t="s">
        <v>3356</v>
      </c>
      <c r="F572" s="248">
        <f t="shared" si="32"/>
        <v>1</v>
      </c>
      <c r="G572" s="248">
        <f t="shared" si="33"/>
        <v>0</v>
      </c>
      <c r="H572" s="248">
        <f t="shared" si="26"/>
        <v>1</v>
      </c>
    </row>
    <row r="573" spans="1:8" ht="60">
      <c r="A573" s="239" t="s">
        <v>2248</v>
      </c>
      <c r="B573" s="239" t="s">
        <v>2546</v>
      </c>
      <c r="C573" s="248" t="str">
        <f t="shared" si="30"/>
        <v>M4011102</v>
      </c>
      <c r="D573" s="248" t="str">
        <f t="shared" si="31"/>
        <v>Rejection</v>
      </c>
      <c r="E573" s="240" t="s">
        <v>3357</v>
      </c>
      <c r="F573" s="248">
        <f t="shared" si="32"/>
        <v>1</v>
      </c>
      <c r="G573" s="248">
        <f t="shared" si="33"/>
        <v>0</v>
      </c>
      <c r="H573" s="248">
        <f t="shared" si="26"/>
        <v>1</v>
      </c>
    </row>
    <row r="574" spans="1:8" ht="45">
      <c r="A574" s="239" t="s">
        <v>2249</v>
      </c>
      <c r="B574" s="239" t="s">
        <v>2546</v>
      </c>
      <c r="C574" s="248" t="str">
        <f t="shared" si="30"/>
        <v xml:space="preserve">MSDDEF2 </v>
      </c>
      <c r="D574" s="248" t="str">
        <f t="shared" si="31"/>
        <v>Rejection</v>
      </c>
      <c r="E574" s="240" t="s">
        <v>2805</v>
      </c>
      <c r="F574" s="248">
        <f t="shared" si="32"/>
        <v>1</v>
      </c>
      <c r="G574" s="248">
        <f t="shared" si="33"/>
        <v>0</v>
      </c>
      <c r="H574" s="248">
        <f t="shared" si="26"/>
        <v>276</v>
      </c>
    </row>
    <row r="575" spans="1:8" ht="60">
      <c r="A575" s="239" t="s">
        <v>2249</v>
      </c>
      <c r="B575" s="239" t="s">
        <v>2546</v>
      </c>
      <c r="C575" s="248" t="str">
        <f t="shared" si="30"/>
        <v>M4011201</v>
      </c>
      <c r="D575" s="248" t="str">
        <f t="shared" si="31"/>
        <v>Rejection</v>
      </c>
      <c r="E575" s="240" t="s">
        <v>3358</v>
      </c>
      <c r="F575" s="248">
        <f t="shared" si="32"/>
        <v>1</v>
      </c>
      <c r="G575" s="248">
        <f t="shared" si="33"/>
        <v>0</v>
      </c>
      <c r="H575" s="248">
        <f t="shared" si="26"/>
        <v>1</v>
      </c>
    </row>
    <row r="576" spans="1:8" ht="45">
      <c r="A576" s="239" t="s">
        <v>2249</v>
      </c>
      <c r="B576" s="239" t="s">
        <v>2546</v>
      </c>
      <c r="C576" s="248" t="str">
        <f t="shared" si="30"/>
        <v>M4011202</v>
      </c>
      <c r="D576" s="248" t="str">
        <f t="shared" si="31"/>
        <v>Rejection</v>
      </c>
      <c r="E576" s="240" t="s">
        <v>3359</v>
      </c>
      <c r="F576" s="248">
        <f t="shared" si="32"/>
        <v>1</v>
      </c>
      <c r="G576" s="248">
        <f t="shared" si="33"/>
        <v>0</v>
      </c>
      <c r="H576" s="248">
        <f t="shared" si="26"/>
        <v>1</v>
      </c>
    </row>
    <row r="577" spans="1:8" ht="60">
      <c r="A577" s="239" t="s">
        <v>2250</v>
      </c>
      <c r="B577" s="239" t="s">
        <v>2546</v>
      </c>
      <c r="C577" s="248" t="str">
        <f t="shared" si="30"/>
        <v xml:space="preserve">MSDDEF2 </v>
      </c>
      <c r="D577" s="248" t="str">
        <f t="shared" si="31"/>
        <v>Rejection</v>
      </c>
      <c r="E577" s="240" t="s">
        <v>2806</v>
      </c>
      <c r="F577" s="248">
        <f t="shared" si="32"/>
        <v>1</v>
      </c>
      <c r="G577" s="248">
        <f t="shared" si="33"/>
        <v>0</v>
      </c>
      <c r="H577" s="248">
        <f t="shared" si="26"/>
        <v>276</v>
      </c>
    </row>
    <row r="578" spans="1:8" ht="60">
      <c r="A578" s="239" t="s">
        <v>2250</v>
      </c>
      <c r="B578" s="239" t="s">
        <v>2546</v>
      </c>
      <c r="C578" s="248" t="str">
        <f t="shared" si="30"/>
        <v xml:space="preserve">MSDDEF3 </v>
      </c>
      <c r="D578" s="248" t="str">
        <f t="shared" si="31"/>
        <v>Warning</v>
      </c>
      <c r="E578" s="240" t="s">
        <v>2807</v>
      </c>
      <c r="F578" s="248">
        <f t="shared" si="32"/>
        <v>0</v>
      </c>
      <c r="G578" s="248">
        <f t="shared" si="33"/>
        <v>1</v>
      </c>
      <c r="H578" s="248">
        <f t="shared" si="26"/>
        <v>80</v>
      </c>
    </row>
    <row r="579" spans="1:8" ht="45">
      <c r="A579" s="239" t="s">
        <v>2251</v>
      </c>
      <c r="B579" s="239" t="s">
        <v>2546</v>
      </c>
      <c r="C579" s="248" t="str">
        <f t="shared" si="30"/>
        <v xml:space="preserve">MSDDEF2 </v>
      </c>
      <c r="D579" s="248" t="str">
        <f t="shared" si="31"/>
        <v>Rejection</v>
      </c>
      <c r="E579" s="240" t="s">
        <v>2808</v>
      </c>
      <c r="F579" s="248">
        <f t="shared" si="32"/>
        <v>1</v>
      </c>
      <c r="G579" s="248">
        <f t="shared" si="33"/>
        <v>0</v>
      </c>
      <c r="H579" s="248">
        <f t="shared" si="26"/>
        <v>276</v>
      </c>
    </row>
    <row r="580" spans="1:8" ht="45">
      <c r="A580" s="239" t="s">
        <v>2252</v>
      </c>
      <c r="B580" s="239" t="s">
        <v>2546</v>
      </c>
      <c r="C580" s="248" t="str">
        <f t="shared" si="30"/>
        <v xml:space="preserve">MSDDEF2 </v>
      </c>
      <c r="D580" s="248" t="str">
        <f t="shared" si="31"/>
        <v>Rejection</v>
      </c>
      <c r="E580" s="240" t="s">
        <v>2809</v>
      </c>
      <c r="F580" s="248">
        <f t="shared" si="32"/>
        <v>1</v>
      </c>
      <c r="G580" s="248">
        <f t="shared" si="33"/>
        <v>0</v>
      </c>
      <c r="H580" s="248">
        <f t="shared" si="26"/>
        <v>276</v>
      </c>
    </row>
    <row r="581" spans="1:8" ht="45">
      <c r="A581" s="239" t="s">
        <v>2252</v>
      </c>
      <c r="B581" s="239" t="s">
        <v>2546</v>
      </c>
      <c r="C581" s="248" t="str">
        <f t="shared" si="30"/>
        <v xml:space="preserve">MSDDEF3 </v>
      </c>
      <c r="D581" s="248" t="str">
        <f t="shared" si="31"/>
        <v>Warning</v>
      </c>
      <c r="E581" s="240" t="s">
        <v>2810</v>
      </c>
      <c r="F581" s="248">
        <f t="shared" si="32"/>
        <v>0</v>
      </c>
      <c r="G581" s="248">
        <f t="shared" si="33"/>
        <v>1</v>
      </c>
      <c r="H581" s="248">
        <f t="shared" si="26"/>
        <v>80</v>
      </c>
    </row>
    <row r="582" spans="1:8" ht="45">
      <c r="A582" s="239" t="s">
        <v>2253</v>
      </c>
      <c r="B582" s="239" t="s">
        <v>2546</v>
      </c>
      <c r="C582" s="248" t="str">
        <f t="shared" si="30"/>
        <v xml:space="preserve">MSDDEF2 </v>
      </c>
      <c r="D582" s="248" t="str">
        <f t="shared" si="31"/>
        <v>Rejection</v>
      </c>
      <c r="E582" s="240" t="s">
        <v>2811</v>
      </c>
      <c r="F582" s="248">
        <f t="shared" si="32"/>
        <v>1</v>
      </c>
      <c r="G582" s="248">
        <f t="shared" si="33"/>
        <v>0</v>
      </c>
      <c r="H582" s="248">
        <f t="shared" ref="H582:H645" si="34">COUNTIF($C$2:$C$1186,C582)</f>
        <v>276</v>
      </c>
    </row>
    <row r="583" spans="1:8" ht="45">
      <c r="A583" s="239" t="s">
        <v>2253</v>
      </c>
      <c r="B583" s="239" t="s">
        <v>2546</v>
      </c>
      <c r="C583" s="248" t="str">
        <f t="shared" si="30"/>
        <v xml:space="preserve">MSDDEF3 </v>
      </c>
      <c r="D583" s="248" t="str">
        <f t="shared" si="31"/>
        <v>Warning</v>
      </c>
      <c r="E583" s="240" t="s">
        <v>2812</v>
      </c>
      <c r="F583" s="248">
        <f t="shared" si="32"/>
        <v>0</v>
      </c>
      <c r="G583" s="248">
        <f t="shared" si="33"/>
        <v>1</v>
      </c>
      <c r="H583" s="248">
        <f t="shared" si="34"/>
        <v>80</v>
      </c>
    </row>
    <row r="584" spans="1:8" ht="60">
      <c r="A584" s="239" t="s">
        <v>2254</v>
      </c>
      <c r="B584" s="239" t="s">
        <v>2546</v>
      </c>
      <c r="C584" s="248" t="str">
        <f t="shared" si="30"/>
        <v xml:space="preserve">MSDDEF2 </v>
      </c>
      <c r="D584" s="248" t="str">
        <f t="shared" si="31"/>
        <v>Rejection</v>
      </c>
      <c r="E584" s="240" t="s">
        <v>2813</v>
      </c>
      <c r="F584" s="248">
        <f t="shared" si="32"/>
        <v>1</v>
      </c>
      <c r="G584" s="248">
        <f t="shared" si="33"/>
        <v>0</v>
      </c>
      <c r="H584" s="248">
        <f t="shared" si="34"/>
        <v>276</v>
      </c>
    </row>
    <row r="585" spans="1:8" ht="60">
      <c r="A585" s="239" t="s">
        <v>2254</v>
      </c>
      <c r="B585" s="239" t="s">
        <v>2546</v>
      </c>
      <c r="C585" s="248" t="str">
        <f t="shared" si="30"/>
        <v xml:space="preserve">MSDDEF3 </v>
      </c>
      <c r="D585" s="248" t="str">
        <f t="shared" si="31"/>
        <v>Warning</v>
      </c>
      <c r="E585" s="240" t="s">
        <v>2814</v>
      </c>
      <c r="F585" s="248">
        <f t="shared" si="32"/>
        <v>0</v>
      </c>
      <c r="G585" s="248">
        <f t="shared" si="33"/>
        <v>1</v>
      </c>
      <c r="H585" s="248">
        <f t="shared" si="34"/>
        <v>80</v>
      </c>
    </row>
    <row r="586" spans="1:8" ht="60">
      <c r="A586" s="239" t="s">
        <v>2254</v>
      </c>
      <c r="B586" s="239" t="s">
        <v>2546</v>
      </c>
      <c r="C586" s="248" t="str">
        <f t="shared" si="30"/>
        <v>M4011701</v>
      </c>
      <c r="D586" s="248" t="str">
        <f t="shared" si="31"/>
        <v>Warning</v>
      </c>
      <c r="E586" s="240" t="s">
        <v>2815</v>
      </c>
      <c r="F586" s="248">
        <f t="shared" si="32"/>
        <v>0</v>
      </c>
      <c r="G586" s="248">
        <f t="shared" si="33"/>
        <v>1</v>
      </c>
      <c r="H586" s="248">
        <f t="shared" si="34"/>
        <v>1</v>
      </c>
    </row>
    <row r="587" spans="1:8" ht="60">
      <c r="A587" s="239" t="s">
        <v>2255</v>
      </c>
      <c r="B587" s="239" t="s">
        <v>2546</v>
      </c>
      <c r="C587" s="248" t="str">
        <f t="shared" si="30"/>
        <v xml:space="preserve">MSDDEF2 </v>
      </c>
      <c r="D587" s="248" t="str">
        <f t="shared" si="31"/>
        <v>Rejection</v>
      </c>
      <c r="E587" s="240" t="s">
        <v>4524</v>
      </c>
      <c r="F587" s="248">
        <f t="shared" si="32"/>
        <v>1</v>
      </c>
      <c r="G587" s="248">
        <f t="shared" si="33"/>
        <v>0</v>
      </c>
      <c r="H587" s="248">
        <f t="shared" si="34"/>
        <v>276</v>
      </c>
    </row>
    <row r="588" spans="1:8" ht="45">
      <c r="A588" s="239" t="s">
        <v>2255</v>
      </c>
      <c r="B588" s="239" t="s">
        <v>2546</v>
      </c>
      <c r="C588" s="248" t="str">
        <f t="shared" si="30"/>
        <v>M4019091</v>
      </c>
      <c r="D588" s="248" t="str">
        <f t="shared" si="31"/>
        <v>Warning</v>
      </c>
      <c r="E588" s="240" t="s">
        <v>4525</v>
      </c>
      <c r="F588" s="248">
        <f t="shared" si="32"/>
        <v>0</v>
      </c>
      <c r="G588" s="248">
        <f t="shared" si="33"/>
        <v>1</v>
      </c>
      <c r="H588" s="248">
        <f t="shared" si="34"/>
        <v>1</v>
      </c>
    </row>
    <row r="589" spans="1:8" ht="45">
      <c r="A589" s="239" t="s">
        <v>2256</v>
      </c>
      <c r="B589" s="239" t="s">
        <v>2546</v>
      </c>
      <c r="C589" s="248" t="str">
        <f t="shared" si="30"/>
        <v xml:space="preserve">MSDDEF2 </v>
      </c>
      <c r="D589" s="248" t="str">
        <f t="shared" si="31"/>
        <v>Rejection</v>
      </c>
      <c r="E589" s="240" t="s">
        <v>2816</v>
      </c>
      <c r="F589" s="248">
        <f t="shared" si="32"/>
        <v>1</v>
      </c>
      <c r="G589" s="248">
        <f t="shared" si="33"/>
        <v>0</v>
      </c>
      <c r="H589" s="248">
        <f t="shared" si="34"/>
        <v>276</v>
      </c>
    </row>
    <row r="590" spans="1:8" ht="60">
      <c r="A590" s="239" t="s">
        <v>2256</v>
      </c>
      <c r="B590" s="239" t="s">
        <v>2546</v>
      </c>
      <c r="C590" s="248" t="str">
        <f t="shared" si="30"/>
        <v xml:space="preserve">MSDDEF3 </v>
      </c>
      <c r="D590" s="248" t="str">
        <f t="shared" si="31"/>
        <v>Warning</v>
      </c>
      <c r="E590" s="240" t="s">
        <v>2817</v>
      </c>
      <c r="F590" s="248">
        <f t="shared" si="32"/>
        <v>0</v>
      </c>
      <c r="G590" s="248">
        <f t="shared" si="33"/>
        <v>1</v>
      </c>
      <c r="H590" s="248">
        <f t="shared" si="34"/>
        <v>80</v>
      </c>
    </row>
    <row r="591" spans="1:8" ht="64.5" customHeight="1">
      <c r="A591" s="239" t="s">
        <v>2257</v>
      </c>
      <c r="B591" s="239" t="s">
        <v>2546</v>
      </c>
      <c r="C591" s="248" t="str">
        <f t="shared" si="30"/>
        <v xml:space="preserve">MSDDEF2 </v>
      </c>
      <c r="D591" s="248" t="str">
        <f t="shared" si="31"/>
        <v>Rejection</v>
      </c>
      <c r="E591" s="240" t="s">
        <v>2818</v>
      </c>
      <c r="F591" s="248">
        <f t="shared" si="32"/>
        <v>1</v>
      </c>
      <c r="G591" s="248">
        <f t="shared" si="33"/>
        <v>0</v>
      </c>
      <c r="H591" s="248">
        <f t="shared" si="34"/>
        <v>276</v>
      </c>
    </row>
    <row r="592" spans="1:8" ht="64.5" customHeight="1">
      <c r="A592" s="239" t="s">
        <v>2257</v>
      </c>
      <c r="B592" s="239" t="s">
        <v>2546</v>
      </c>
      <c r="C592" s="248" t="str">
        <f t="shared" si="30"/>
        <v>M4011901</v>
      </c>
      <c r="D592" s="248" t="str">
        <f t="shared" si="31"/>
        <v>Rejection</v>
      </c>
      <c r="E592" s="240" t="s">
        <v>3360</v>
      </c>
      <c r="F592" s="248">
        <f t="shared" si="32"/>
        <v>1</v>
      </c>
      <c r="G592" s="248">
        <f t="shared" si="33"/>
        <v>0</v>
      </c>
      <c r="H592" s="248">
        <f t="shared" si="34"/>
        <v>1</v>
      </c>
    </row>
    <row r="593" spans="1:8" ht="64.5" customHeight="1">
      <c r="A593" s="239" t="s">
        <v>2257</v>
      </c>
      <c r="B593" s="239" t="s">
        <v>2546</v>
      </c>
      <c r="C593" s="248" t="str">
        <f t="shared" si="30"/>
        <v>M4011902</v>
      </c>
      <c r="D593" s="248" t="str">
        <f t="shared" si="31"/>
        <v>Rejection</v>
      </c>
      <c r="E593" s="240" t="s">
        <v>3361</v>
      </c>
      <c r="F593" s="248">
        <f t="shared" si="32"/>
        <v>1</v>
      </c>
      <c r="G593" s="248">
        <f t="shared" si="33"/>
        <v>0</v>
      </c>
      <c r="H593" s="248">
        <f t="shared" si="34"/>
        <v>1</v>
      </c>
    </row>
    <row r="594" spans="1:8" ht="64.5" customHeight="1">
      <c r="A594" s="239" t="s">
        <v>2257</v>
      </c>
      <c r="B594" s="239" t="s">
        <v>2546</v>
      </c>
      <c r="C594" s="248" t="str">
        <f t="shared" si="30"/>
        <v>M4011903</v>
      </c>
      <c r="D594" s="248" t="str">
        <f t="shared" si="31"/>
        <v>Rejection</v>
      </c>
      <c r="E594" s="240" t="s">
        <v>4168</v>
      </c>
      <c r="F594" s="248">
        <f t="shared" si="32"/>
        <v>1</v>
      </c>
      <c r="G594" s="248">
        <f t="shared" si="33"/>
        <v>0</v>
      </c>
      <c r="H594" s="248">
        <f t="shared" si="34"/>
        <v>1</v>
      </c>
    </row>
    <row r="595" spans="1:8" ht="53.25" customHeight="1">
      <c r="A595" s="239" t="s">
        <v>2258</v>
      </c>
      <c r="B595" s="239" t="s">
        <v>2546</v>
      </c>
      <c r="C595" s="248" t="str">
        <f t="shared" si="30"/>
        <v xml:space="preserve">MSDDEF2 </v>
      </c>
      <c r="D595" s="248" t="str">
        <f t="shared" si="31"/>
        <v>Rejection</v>
      </c>
      <c r="E595" s="240" t="s">
        <v>2819</v>
      </c>
      <c r="F595" s="248">
        <f t="shared" si="32"/>
        <v>1</v>
      </c>
      <c r="G595" s="248">
        <f t="shared" si="33"/>
        <v>0</v>
      </c>
      <c r="H595" s="248">
        <f t="shared" si="34"/>
        <v>276</v>
      </c>
    </row>
    <row r="596" spans="1:8" ht="82.5" customHeight="1">
      <c r="A596" s="239" t="s">
        <v>2258</v>
      </c>
      <c r="B596" s="239" t="s">
        <v>2546</v>
      </c>
      <c r="C596" s="248" t="str">
        <f t="shared" si="30"/>
        <v>M4012001</v>
      </c>
      <c r="D596" s="248" t="str">
        <f t="shared" si="31"/>
        <v>Rejection</v>
      </c>
      <c r="E596" s="240" t="s">
        <v>3362</v>
      </c>
      <c r="F596" s="248">
        <f t="shared" si="32"/>
        <v>1</v>
      </c>
      <c r="G596" s="248">
        <f t="shared" si="33"/>
        <v>0</v>
      </c>
      <c r="H596" s="248">
        <f t="shared" si="34"/>
        <v>1</v>
      </c>
    </row>
    <row r="597" spans="1:8" ht="53.25" customHeight="1">
      <c r="A597" s="239" t="s">
        <v>2258</v>
      </c>
      <c r="B597" s="239" t="s">
        <v>2546</v>
      </c>
      <c r="C597" s="248" t="str">
        <f t="shared" si="30"/>
        <v>M4012002</v>
      </c>
      <c r="D597" s="248" t="str">
        <f t="shared" si="31"/>
        <v>Rejection</v>
      </c>
      <c r="E597" s="240" t="s">
        <v>3972</v>
      </c>
      <c r="F597" s="248">
        <f t="shared" si="32"/>
        <v>1</v>
      </c>
      <c r="G597" s="248">
        <f t="shared" si="33"/>
        <v>0</v>
      </c>
      <c r="H597" s="248">
        <f t="shared" si="34"/>
        <v>1</v>
      </c>
    </row>
    <row r="598" spans="1:8" ht="53.25" customHeight="1">
      <c r="A598" s="239" t="s">
        <v>2258</v>
      </c>
      <c r="B598" s="239" t="s">
        <v>2546</v>
      </c>
      <c r="C598" s="248" t="str">
        <f t="shared" si="30"/>
        <v>M4012003</v>
      </c>
      <c r="D598" s="248" t="str">
        <f t="shared" si="31"/>
        <v>Rejection</v>
      </c>
      <c r="E598" s="240" t="s">
        <v>3363</v>
      </c>
      <c r="F598" s="248">
        <f t="shared" si="32"/>
        <v>1</v>
      </c>
      <c r="G598" s="248">
        <f t="shared" si="33"/>
        <v>0</v>
      </c>
      <c r="H598" s="248">
        <f t="shared" si="34"/>
        <v>1</v>
      </c>
    </row>
    <row r="599" spans="1:8" ht="60" customHeight="1">
      <c r="A599" s="239" t="s">
        <v>2258</v>
      </c>
      <c r="B599" s="239" t="s">
        <v>2546</v>
      </c>
      <c r="C599" s="248" t="str">
        <f t="shared" si="30"/>
        <v>M4012004</v>
      </c>
      <c r="D599" s="248" t="str">
        <f t="shared" si="31"/>
        <v>Rejection</v>
      </c>
      <c r="E599" s="240" t="s">
        <v>4170</v>
      </c>
      <c r="F599" s="248">
        <f t="shared" si="32"/>
        <v>1</v>
      </c>
      <c r="G599" s="248">
        <f t="shared" si="33"/>
        <v>0</v>
      </c>
      <c r="H599" s="248">
        <f t="shared" si="34"/>
        <v>1</v>
      </c>
    </row>
    <row r="600" spans="1:8" ht="45">
      <c r="A600" s="239" t="s">
        <v>2259</v>
      </c>
      <c r="B600" s="239" t="s">
        <v>2546</v>
      </c>
      <c r="C600" s="248" t="str">
        <f t="shared" si="30"/>
        <v xml:space="preserve">MSDDEF2 </v>
      </c>
      <c r="D600" s="248" t="str">
        <f t="shared" si="31"/>
        <v>Rejection</v>
      </c>
      <c r="E600" s="240" t="s">
        <v>2820</v>
      </c>
      <c r="F600" s="248">
        <f t="shared" si="32"/>
        <v>1</v>
      </c>
      <c r="G600" s="248">
        <f t="shared" si="33"/>
        <v>0</v>
      </c>
      <c r="H600" s="248">
        <f t="shared" si="34"/>
        <v>276</v>
      </c>
    </row>
    <row r="601" spans="1:8" ht="60">
      <c r="A601" s="239" t="s">
        <v>2259</v>
      </c>
      <c r="B601" s="239" t="s">
        <v>2546</v>
      </c>
      <c r="C601" s="248" t="str">
        <f t="shared" si="30"/>
        <v xml:space="preserve">MSDDEF3 </v>
      </c>
      <c r="D601" s="248" t="str">
        <f t="shared" si="31"/>
        <v>Warning</v>
      </c>
      <c r="E601" s="240" t="s">
        <v>2821</v>
      </c>
      <c r="F601" s="248">
        <f t="shared" si="32"/>
        <v>0</v>
      </c>
      <c r="G601" s="248">
        <f t="shared" si="33"/>
        <v>1</v>
      </c>
      <c r="H601" s="248">
        <f t="shared" si="34"/>
        <v>80</v>
      </c>
    </row>
    <row r="602" spans="1:8" ht="45">
      <c r="A602" s="239" t="s">
        <v>2260</v>
      </c>
      <c r="B602" s="239" t="s">
        <v>2546</v>
      </c>
      <c r="C602" s="248" t="str">
        <f t="shared" si="30"/>
        <v xml:space="preserve">MSDDEF2 </v>
      </c>
      <c r="D602" s="248" t="str">
        <f t="shared" si="31"/>
        <v>Rejection</v>
      </c>
      <c r="E602" s="240" t="s">
        <v>2822</v>
      </c>
      <c r="F602" s="248">
        <f t="shared" si="32"/>
        <v>1</v>
      </c>
      <c r="G602" s="248">
        <f t="shared" si="33"/>
        <v>0</v>
      </c>
      <c r="H602" s="248">
        <f t="shared" si="34"/>
        <v>276</v>
      </c>
    </row>
    <row r="603" spans="1:8" ht="60">
      <c r="A603" s="239" t="s">
        <v>2260</v>
      </c>
      <c r="B603" s="239" t="s">
        <v>2546</v>
      </c>
      <c r="C603" s="248" t="str">
        <f t="shared" si="30"/>
        <v xml:space="preserve">MSDDEF3 </v>
      </c>
      <c r="D603" s="248" t="str">
        <f t="shared" si="31"/>
        <v>Warning</v>
      </c>
      <c r="E603" s="240" t="s">
        <v>2823</v>
      </c>
      <c r="F603" s="248">
        <f t="shared" si="32"/>
        <v>0</v>
      </c>
      <c r="G603" s="248">
        <f t="shared" si="33"/>
        <v>1</v>
      </c>
      <c r="H603" s="248">
        <f t="shared" si="34"/>
        <v>80</v>
      </c>
    </row>
    <row r="604" spans="1:8" ht="60">
      <c r="A604" s="239" t="s">
        <v>2261</v>
      </c>
      <c r="B604" s="239" t="s">
        <v>2546</v>
      </c>
      <c r="C604" s="248" t="str">
        <f t="shared" si="30"/>
        <v xml:space="preserve">MSDDEF2 </v>
      </c>
      <c r="D604" s="248" t="str">
        <f t="shared" si="31"/>
        <v>Rejection</v>
      </c>
      <c r="E604" s="240" t="s">
        <v>2824</v>
      </c>
      <c r="F604" s="248">
        <f t="shared" si="32"/>
        <v>1</v>
      </c>
      <c r="G604" s="248">
        <f t="shared" si="33"/>
        <v>0</v>
      </c>
      <c r="H604" s="248">
        <f t="shared" si="34"/>
        <v>276</v>
      </c>
    </row>
    <row r="605" spans="1:8" ht="60">
      <c r="A605" s="239" t="s">
        <v>2261</v>
      </c>
      <c r="B605" s="239" t="s">
        <v>2546</v>
      </c>
      <c r="C605" s="248" t="str">
        <f t="shared" si="30"/>
        <v>M4012301</v>
      </c>
      <c r="D605" s="248" t="str">
        <f t="shared" si="31"/>
        <v>Rejection</v>
      </c>
      <c r="E605" s="240" t="s">
        <v>4164</v>
      </c>
      <c r="F605" s="248">
        <f t="shared" si="32"/>
        <v>1</v>
      </c>
      <c r="G605" s="248">
        <f t="shared" si="33"/>
        <v>0</v>
      </c>
      <c r="H605" s="248">
        <f t="shared" si="34"/>
        <v>1</v>
      </c>
    </row>
    <row r="606" spans="1:8" ht="75">
      <c r="A606" s="239" t="s">
        <v>2261</v>
      </c>
      <c r="B606" s="239" t="s">
        <v>2546</v>
      </c>
      <c r="C606" s="248" t="str">
        <f t="shared" si="30"/>
        <v>M4012302</v>
      </c>
      <c r="D606" s="248" t="str">
        <f t="shared" si="31"/>
        <v>Rejection</v>
      </c>
      <c r="E606" s="240" t="s">
        <v>3364</v>
      </c>
      <c r="F606" s="248">
        <f t="shared" si="32"/>
        <v>1</v>
      </c>
      <c r="G606" s="248">
        <f t="shared" si="33"/>
        <v>0</v>
      </c>
      <c r="H606" s="248">
        <f t="shared" si="34"/>
        <v>1</v>
      </c>
    </row>
    <row r="607" spans="1:8" ht="60">
      <c r="A607" s="239" t="s">
        <v>2261</v>
      </c>
      <c r="B607" s="239" t="s">
        <v>2546</v>
      </c>
      <c r="C607" s="248" t="str">
        <f t="shared" si="30"/>
        <v>M4012303</v>
      </c>
      <c r="D607" s="248" t="str">
        <f t="shared" si="31"/>
        <v>Rejection</v>
      </c>
      <c r="E607" s="240" t="s">
        <v>4166</v>
      </c>
      <c r="F607" s="248">
        <f t="shared" si="32"/>
        <v>1</v>
      </c>
      <c r="G607" s="248">
        <f t="shared" si="33"/>
        <v>0</v>
      </c>
      <c r="H607" s="248">
        <f t="shared" si="34"/>
        <v>1</v>
      </c>
    </row>
    <row r="608" spans="1:8" ht="60">
      <c r="A608" s="239" t="s">
        <v>2262</v>
      </c>
      <c r="B608" s="239" t="s">
        <v>2546</v>
      </c>
      <c r="C608" s="248" t="str">
        <f t="shared" si="30"/>
        <v xml:space="preserve">MSDDEF2 </v>
      </c>
      <c r="D608" s="248" t="str">
        <f t="shared" si="31"/>
        <v>Rejection</v>
      </c>
      <c r="E608" s="240" t="s">
        <v>2825</v>
      </c>
      <c r="F608" s="248">
        <f t="shared" si="32"/>
        <v>1</v>
      </c>
      <c r="G608" s="248">
        <f t="shared" si="33"/>
        <v>0</v>
      </c>
      <c r="H608" s="248">
        <f t="shared" si="34"/>
        <v>276</v>
      </c>
    </row>
    <row r="609" spans="1:8" ht="90">
      <c r="A609" s="239" t="s">
        <v>2262</v>
      </c>
      <c r="B609" s="239" t="s">
        <v>2546</v>
      </c>
      <c r="C609" s="248" t="str">
        <f t="shared" si="30"/>
        <v>M4012401</v>
      </c>
      <c r="D609" s="248" t="str">
        <f t="shared" si="31"/>
        <v>Rejection</v>
      </c>
      <c r="E609" s="240" t="s">
        <v>3365</v>
      </c>
      <c r="F609" s="248">
        <f t="shared" si="32"/>
        <v>1</v>
      </c>
      <c r="G609" s="248">
        <f t="shared" si="33"/>
        <v>0</v>
      </c>
      <c r="H609" s="248">
        <f t="shared" si="34"/>
        <v>1</v>
      </c>
    </row>
    <row r="610" spans="1:8" ht="75">
      <c r="A610" s="239" t="s">
        <v>2262</v>
      </c>
      <c r="B610" s="239" t="s">
        <v>2546</v>
      </c>
      <c r="C610" s="248" t="str">
        <f t="shared" si="30"/>
        <v>M4012402</v>
      </c>
      <c r="D610" s="248" t="str">
        <f t="shared" si="31"/>
        <v>Rejection</v>
      </c>
      <c r="E610" s="240" t="s">
        <v>3366</v>
      </c>
      <c r="F610" s="248">
        <f t="shared" si="32"/>
        <v>1</v>
      </c>
      <c r="G610" s="248">
        <f t="shared" si="33"/>
        <v>0</v>
      </c>
      <c r="H610" s="248">
        <f t="shared" si="34"/>
        <v>1</v>
      </c>
    </row>
    <row r="611" spans="1:8" ht="30">
      <c r="A611" s="239" t="s">
        <v>3450</v>
      </c>
      <c r="B611" s="239" t="s">
        <v>16</v>
      </c>
      <c r="C611" s="248" t="str">
        <f t="shared" si="30"/>
        <v xml:space="preserve">MSD4021 </v>
      </c>
      <c r="D611" s="248" t="str">
        <f t="shared" si="31"/>
        <v>Rejection</v>
      </c>
      <c r="E611" s="240" t="s">
        <v>3451</v>
      </c>
      <c r="F611" s="248">
        <f t="shared" si="32"/>
        <v>1</v>
      </c>
      <c r="G611" s="248">
        <f t="shared" si="33"/>
        <v>0</v>
      </c>
      <c r="H611" s="248">
        <f t="shared" si="34"/>
        <v>1</v>
      </c>
    </row>
    <row r="612" spans="1:8" ht="90">
      <c r="A612" s="239" t="s">
        <v>3450</v>
      </c>
      <c r="B612" s="239" t="s">
        <v>16</v>
      </c>
      <c r="C612" s="248" t="str">
        <f t="shared" si="30"/>
        <v xml:space="preserve">MSD4022 </v>
      </c>
      <c r="D612" s="248" t="str">
        <f t="shared" si="31"/>
        <v>Rejection</v>
      </c>
      <c r="E612" s="240" t="s">
        <v>3452</v>
      </c>
      <c r="F612" s="248">
        <f t="shared" si="32"/>
        <v>1</v>
      </c>
      <c r="G612" s="248">
        <f t="shared" si="33"/>
        <v>0</v>
      </c>
      <c r="H612" s="248">
        <f t="shared" si="34"/>
        <v>1</v>
      </c>
    </row>
    <row r="613" spans="1:8">
      <c r="A613" s="239" t="s">
        <v>2263</v>
      </c>
      <c r="B613" s="239" t="s">
        <v>2546</v>
      </c>
      <c r="C613" s="248" t="str">
        <f t="shared" si="30"/>
        <v xml:space="preserve">MSDDEF1 </v>
      </c>
      <c r="D613" s="248" t="str">
        <f t="shared" si="31"/>
        <v>Rejection</v>
      </c>
      <c r="E613" s="240" t="s">
        <v>3438</v>
      </c>
      <c r="F613" s="248">
        <f t="shared" si="32"/>
        <v>1</v>
      </c>
      <c r="G613" s="248">
        <f t="shared" si="33"/>
        <v>0</v>
      </c>
      <c r="H613" s="248">
        <f t="shared" si="34"/>
        <v>82</v>
      </c>
    </row>
    <row r="614" spans="1:8" ht="30">
      <c r="A614" s="239" t="s">
        <v>2263</v>
      </c>
      <c r="B614" s="239" t="s">
        <v>2546</v>
      </c>
      <c r="C614" s="248" t="str">
        <f t="shared" si="30"/>
        <v xml:space="preserve">MSDDEF2 </v>
      </c>
      <c r="D614" s="248" t="str">
        <f t="shared" si="31"/>
        <v>Rejection</v>
      </c>
      <c r="E614" s="240" t="s">
        <v>3439</v>
      </c>
      <c r="F614" s="248">
        <f t="shared" si="32"/>
        <v>1</v>
      </c>
      <c r="G614" s="248">
        <f t="shared" si="33"/>
        <v>0</v>
      </c>
      <c r="H614" s="248">
        <f t="shared" si="34"/>
        <v>276</v>
      </c>
    </row>
    <row r="615" spans="1:8" ht="54.75" customHeight="1">
      <c r="A615" s="239" t="s">
        <v>2264</v>
      </c>
      <c r="B615" s="239" t="s">
        <v>2546</v>
      </c>
      <c r="C615" s="248" t="str">
        <f t="shared" si="30"/>
        <v xml:space="preserve">MSDDEF1 </v>
      </c>
      <c r="D615" s="248" t="str">
        <f t="shared" si="31"/>
        <v>Rejection</v>
      </c>
      <c r="E615" s="240" t="s">
        <v>4773</v>
      </c>
      <c r="F615" s="248">
        <f t="shared" si="32"/>
        <v>1</v>
      </c>
      <c r="G615" s="248">
        <f t="shared" si="33"/>
        <v>0</v>
      </c>
      <c r="H615" s="248">
        <f t="shared" si="34"/>
        <v>82</v>
      </c>
    </row>
    <row r="616" spans="1:8" ht="54.75" customHeight="1">
      <c r="A616" s="239" t="s">
        <v>2264</v>
      </c>
      <c r="B616" s="239" t="s">
        <v>2546</v>
      </c>
      <c r="C616" s="248" t="str">
        <f t="shared" si="30"/>
        <v xml:space="preserve">MSDDEF2 </v>
      </c>
      <c r="D616" s="248" t="str">
        <f t="shared" si="31"/>
        <v>Rejection</v>
      </c>
      <c r="E616" s="240" t="s">
        <v>3441</v>
      </c>
      <c r="F616" s="248">
        <f t="shared" si="32"/>
        <v>1</v>
      </c>
      <c r="G616" s="248">
        <f t="shared" si="33"/>
        <v>0</v>
      </c>
      <c r="H616" s="248">
        <f t="shared" si="34"/>
        <v>276</v>
      </c>
    </row>
    <row r="617" spans="1:8" ht="54.75" customHeight="1">
      <c r="A617" s="239" t="s">
        <v>2264</v>
      </c>
      <c r="B617" s="239" t="s">
        <v>2546</v>
      </c>
      <c r="C617" s="248" t="str">
        <f t="shared" si="30"/>
        <v>M4020101</v>
      </c>
      <c r="D617" s="248" t="str">
        <f t="shared" si="31"/>
        <v>Rejection</v>
      </c>
      <c r="E617" s="240" t="s">
        <v>3442</v>
      </c>
      <c r="F617" s="248">
        <f t="shared" si="32"/>
        <v>1</v>
      </c>
      <c r="G617" s="248">
        <f t="shared" si="33"/>
        <v>0</v>
      </c>
      <c r="H617" s="248">
        <f t="shared" si="34"/>
        <v>1</v>
      </c>
    </row>
    <row r="618" spans="1:8" ht="54.75" customHeight="1">
      <c r="A618" s="239" t="s">
        <v>2264</v>
      </c>
      <c r="B618" s="239" t="s">
        <v>2546</v>
      </c>
      <c r="C618" s="248" t="str">
        <f t="shared" si="30"/>
        <v>M4020102</v>
      </c>
      <c r="D618" s="248" t="str">
        <f t="shared" si="31"/>
        <v>Rejection</v>
      </c>
      <c r="E618" s="240" t="s">
        <v>3444</v>
      </c>
      <c r="F618" s="248">
        <f t="shared" si="32"/>
        <v>1</v>
      </c>
      <c r="G618" s="248">
        <f t="shared" si="33"/>
        <v>0</v>
      </c>
      <c r="H618" s="248">
        <f t="shared" si="34"/>
        <v>1</v>
      </c>
    </row>
    <row r="619" spans="1:8" ht="57" customHeight="1">
      <c r="A619" s="239" t="s">
        <v>2265</v>
      </c>
      <c r="B619" s="239" t="s">
        <v>2546</v>
      </c>
      <c r="C619" s="248" t="str">
        <f t="shared" si="30"/>
        <v xml:space="preserve">MSDDEF2 </v>
      </c>
      <c r="D619" s="248" t="str">
        <f t="shared" si="31"/>
        <v>Rejection</v>
      </c>
      <c r="E619" s="240" t="s">
        <v>3445</v>
      </c>
      <c r="F619" s="248">
        <f t="shared" si="32"/>
        <v>1</v>
      </c>
      <c r="G619" s="248">
        <f t="shared" si="33"/>
        <v>0</v>
      </c>
      <c r="H619" s="248">
        <f t="shared" si="34"/>
        <v>276</v>
      </c>
    </row>
    <row r="620" spans="1:8" ht="57" customHeight="1">
      <c r="A620" s="239" t="s">
        <v>2265</v>
      </c>
      <c r="B620" s="239" t="s">
        <v>2546</v>
      </c>
      <c r="C620" s="248" t="str">
        <f t="shared" si="30"/>
        <v>M4020201</v>
      </c>
      <c r="D620" s="248" t="str">
        <f t="shared" si="31"/>
        <v>Rejection</v>
      </c>
      <c r="E620" s="240" t="s">
        <v>3446</v>
      </c>
      <c r="F620" s="248">
        <f t="shared" si="32"/>
        <v>1</v>
      </c>
      <c r="G620" s="248">
        <f t="shared" si="33"/>
        <v>0</v>
      </c>
      <c r="H620" s="248">
        <f t="shared" si="34"/>
        <v>1</v>
      </c>
    </row>
    <row r="621" spans="1:8" ht="57.75" customHeight="1">
      <c r="A621" s="239" t="s">
        <v>2266</v>
      </c>
      <c r="B621" s="239" t="s">
        <v>2546</v>
      </c>
      <c r="C621" s="248" t="str">
        <f t="shared" si="30"/>
        <v xml:space="preserve">MSDDEF2 </v>
      </c>
      <c r="D621" s="248" t="str">
        <f t="shared" si="31"/>
        <v>Rejection</v>
      </c>
      <c r="E621" s="240" t="s">
        <v>3447</v>
      </c>
      <c r="F621" s="248">
        <f t="shared" si="32"/>
        <v>1</v>
      </c>
      <c r="G621" s="248">
        <f t="shared" si="33"/>
        <v>0</v>
      </c>
      <c r="H621" s="248">
        <f t="shared" si="34"/>
        <v>276</v>
      </c>
    </row>
    <row r="622" spans="1:8" ht="57.75" customHeight="1">
      <c r="A622" s="239" t="s">
        <v>2266</v>
      </c>
      <c r="B622" s="239" t="s">
        <v>2546</v>
      </c>
      <c r="C622" s="248" t="str">
        <f t="shared" si="30"/>
        <v xml:space="preserve">MSDDEF4 </v>
      </c>
      <c r="D622" s="248" t="str">
        <f t="shared" si="31"/>
        <v>Warning</v>
      </c>
      <c r="E622" s="240" t="s">
        <v>3584</v>
      </c>
      <c r="F622" s="248">
        <f t="shared" si="32"/>
        <v>0</v>
      </c>
      <c r="G622" s="248">
        <f t="shared" si="33"/>
        <v>1</v>
      </c>
      <c r="H622" s="248">
        <f t="shared" si="34"/>
        <v>15</v>
      </c>
    </row>
    <row r="623" spans="1:8" ht="62.25" customHeight="1">
      <c r="A623" s="239" t="s">
        <v>2266</v>
      </c>
      <c r="B623" s="239" t="s">
        <v>2546</v>
      </c>
      <c r="C623" s="248" t="str">
        <f t="shared" si="30"/>
        <v>M4020301</v>
      </c>
      <c r="D623" s="248" t="str">
        <f t="shared" si="31"/>
        <v>Warning</v>
      </c>
      <c r="E623" s="240" t="s">
        <v>5051</v>
      </c>
      <c r="F623" s="248">
        <f t="shared" si="32"/>
        <v>0</v>
      </c>
      <c r="G623" s="248">
        <f t="shared" si="33"/>
        <v>1</v>
      </c>
      <c r="H623" s="248">
        <f t="shared" si="34"/>
        <v>1</v>
      </c>
    </row>
    <row r="624" spans="1:8" ht="45">
      <c r="A624" s="239" t="s">
        <v>2267</v>
      </c>
      <c r="B624" s="239" t="s">
        <v>2546</v>
      </c>
      <c r="C624" s="248" t="str">
        <f t="shared" si="30"/>
        <v xml:space="preserve">MSDDEF2 </v>
      </c>
      <c r="D624" s="248" t="str">
        <f t="shared" si="31"/>
        <v>Rejection</v>
      </c>
      <c r="E624" s="240" t="s">
        <v>3448</v>
      </c>
      <c r="F624" s="248">
        <f t="shared" si="32"/>
        <v>1</v>
      </c>
      <c r="G624" s="248">
        <f t="shared" si="33"/>
        <v>0</v>
      </c>
      <c r="H624" s="248">
        <f t="shared" si="34"/>
        <v>276</v>
      </c>
    </row>
    <row r="625" spans="1:8" ht="60">
      <c r="A625" s="239" t="s">
        <v>2267</v>
      </c>
      <c r="B625" s="239" t="s">
        <v>2546</v>
      </c>
      <c r="C625" s="248" t="str">
        <f t="shared" si="30"/>
        <v xml:space="preserve">MSDDEF3 </v>
      </c>
      <c r="D625" s="248" t="str">
        <f t="shared" si="31"/>
        <v>Warning</v>
      </c>
      <c r="E625" s="240" t="s">
        <v>3449</v>
      </c>
      <c r="F625" s="248">
        <f t="shared" si="32"/>
        <v>0</v>
      </c>
      <c r="G625" s="248">
        <f t="shared" si="33"/>
        <v>1</v>
      </c>
      <c r="H625" s="248">
        <f t="shared" si="34"/>
        <v>80</v>
      </c>
    </row>
    <row r="626" spans="1:8" ht="30">
      <c r="A626" s="239" t="s">
        <v>3514</v>
      </c>
      <c r="B626" s="239" t="s">
        <v>16</v>
      </c>
      <c r="C626" s="248" t="str">
        <f t="shared" si="30"/>
        <v xml:space="preserve">MSD4031 </v>
      </c>
      <c r="D626" s="248" t="str">
        <f t="shared" si="31"/>
        <v>Rejection</v>
      </c>
      <c r="E626" s="240" t="s">
        <v>3512</v>
      </c>
      <c r="F626" s="248">
        <f t="shared" si="32"/>
        <v>1</v>
      </c>
      <c r="G626" s="248">
        <f t="shared" si="33"/>
        <v>0</v>
      </c>
      <c r="H626" s="248">
        <f t="shared" si="34"/>
        <v>1</v>
      </c>
    </row>
    <row r="627" spans="1:8" ht="75">
      <c r="A627" s="239" t="s">
        <v>3514</v>
      </c>
      <c r="B627" s="239" t="s">
        <v>16</v>
      </c>
      <c r="C627" s="248" t="str">
        <f t="shared" si="30"/>
        <v xml:space="preserve">MSD4032 </v>
      </c>
      <c r="D627" s="248" t="str">
        <f t="shared" si="31"/>
        <v>Rejection</v>
      </c>
      <c r="E627" s="240" t="s">
        <v>3513</v>
      </c>
      <c r="F627" s="248">
        <f t="shared" si="32"/>
        <v>1</v>
      </c>
      <c r="G627" s="248">
        <f t="shared" si="33"/>
        <v>0</v>
      </c>
      <c r="H627" s="248">
        <f t="shared" si="34"/>
        <v>1</v>
      </c>
    </row>
    <row r="628" spans="1:8">
      <c r="A628" s="239" t="s">
        <v>2268</v>
      </c>
      <c r="B628" s="239" t="s">
        <v>2546</v>
      </c>
      <c r="C628" s="248" t="str">
        <f t="shared" si="30"/>
        <v xml:space="preserve">MSDDEF1 </v>
      </c>
      <c r="D628" s="248" t="str">
        <f t="shared" si="31"/>
        <v>Rejection</v>
      </c>
      <c r="E628" s="240" t="s">
        <v>3498</v>
      </c>
      <c r="F628" s="248">
        <f t="shared" si="32"/>
        <v>1</v>
      </c>
      <c r="G628" s="248">
        <f t="shared" si="33"/>
        <v>0</v>
      </c>
      <c r="H628" s="248">
        <f t="shared" si="34"/>
        <v>82</v>
      </c>
    </row>
    <row r="629" spans="1:8" ht="30">
      <c r="A629" s="239" t="s">
        <v>2268</v>
      </c>
      <c r="B629" s="239" t="s">
        <v>2546</v>
      </c>
      <c r="C629" s="248" t="str">
        <f t="shared" si="30"/>
        <v xml:space="preserve">MSDDEF2 </v>
      </c>
      <c r="D629" s="248" t="str">
        <f t="shared" si="31"/>
        <v>Rejection</v>
      </c>
      <c r="E629" s="240" t="s">
        <v>3499</v>
      </c>
      <c r="F629" s="248">
        <f t="shared" si="32"/>
        <v>1</v>
      </c>
      <c r="G629" s="248">
        <f t="shared" si="33"/>
        <v>0</v>
      </c>
      <c r="H629" s="248">
        <f t="shared" si="34"/>
        <v>276</v>
      </c>
    </row>
    <row r="630" spans="1:8" ht="30">
      <c r="A630" s="239" t="s">
        <v>2269</v>
      </c>
      <c r="B630" s="239" t="s">
        <v>2546</v>
      </c>
      <c r="C630" s="248" t="str">
        <f t="shared" si="30"/>
        <v xml:space="preserve">MSDDEF1 </v>
      </c>
      <c r="D630" s="248" t="str">
        <f t="shared" si="31"/>
        <v>Rejection</v>
      </c>
      <c r="E630" s="240" t="s">
        <v>4774</v>
      </c>
      <c r="F630" s="248">
        <f t="shared" si="32"/>
        <v>1</v>
      </c>
      <c r="G630" s="248">
        <f t="shared" si="33"/>
        <v>0</v>
      </c>
      <c r="H630" s="248">
        <f t="shared" si="34"/>
        <v>82</v>
      </c>
    </row>
    <row r="631" spans="1:8" ht="45">
      <c r="A631" s="239" t="s">
        <v>2269</v>
      </c>
      <c r="B631" s="239" t="s">
        <v>2546</v>
      </c>
      <c r="C631" s="248" t="str">
        <f t="shared" si="30"/>
        <v xml:space="preserve">MSDDEF2 </v>
      </c>
      <c r="D631" s="248" t="str">
        <f t="shared" si="31"/>
        <v>Rejection</v>
      </c>
      <c r="E631" s="240" t="s">
        <v>3501</v>
      </c>
      <c r="F631" s="248">
        <f t="shared" si="32"/>
        <v>1</v>
      </c>
      <c r="G631" s="248">
        <f t="shared" si="33"/>
        <v>0</v>
      </c>
      <c r="H631" s="248">
        <f t="shared" si="34"/>
        <v>276</v>
      </c>
    </row>
    <row r="632" spans="1:8" ht="45">
      <c r="A632" s="239" t="s">
        <v>2269</v>
      </c>
      <c r="B632" s="239" t="s">
        <v>2546</v>
      </c>
      <c r="C632" s="248" t="str">
        <f t="shared" si="30"/>
        <v xml:space="preserve">MSDDEF5 </v>
      </c>
      <c r="D632" s="248" t="str">
        <f t="shared" si="31"/>
        <v>Rejection</v>
      </c>
      <c r="E632" s="240" t="s">
        <v>3502</v>
      </c>
      <c r="F632" s="248">
        <f t="shared" si="32"/>
        <v>1</v>
      </c>
      <c r="G632" s="248">
        <f t="shared" si="33"/>
        <v>0</v>
      </c>
      <c r="H632" s="248">
        <f t="shared" si="34"/>
        <v>9</v>
      </c>
    </row>
    <row r="633" spans="1:8" ht="30">
      <c r="A633" s="239" t="s">
        <v>2270</v>
      </c>
      <c r="B633" s="239" t="s">
        <v>2546</v>
      </c>
      <c r="C633" s="248" t="str">
        <f t="shared" si="30"/>
        <v xml:space="preserve">MSDDEF1 </v>
      </c>
      <c r="D633" s="248" t="str">
        <f t="shared" si="31"/>
        <v>Rejection</v>
      </c>
      <c r="E633" s="240" t="s">
        <v>4775</v>
      </c>
      <c r="F633" s="248">
        <f t="shared" si="32"/>
        <v>1</v>
      </c>
      <c r="G633" s="248">
        <f t="shared" si="33"/>
        <v>0</v>
      </c>
      <c r="H633" s="248">
        <f t="shared" si="34"/>
        <v>82</v>
      </c>
    </row>
    <row r="634" spans="1:8" ht="45">
      <c r="A634" s="239" t="s">
        <v>2270</v>
      </c>
      <c r="B634" s="239" t="s">
        <v>2546</v>
      </c>
      <c r="C634" s="248" t="str">
        <f t="shared" si="30"/>
        <v xml:space="preserve">MSDDEF2 </v>
      </c>
      <c r="D634" s="248" t="str">
        <f t="shared" si="31"/>
        <v>Rejection</v>
      </c>
      <c r="E634" s="240" t="s">
        <v>3504</v>
      </c>
      <c r="F634" s="248">
        <f t="shared" si="32"/>
        <v>1</v>
      </c>
      <c r="G634" s="248">
        <f t="shared" si="33"/>
        <v>0</v>
      </c>
      <c r="H634" s="248">
        <f t="shared" si="34"/>
        <v>276</v>
      </c>
    </row>
    <row r="635" spans="1:8" ht="60">
      <c r="A635" s="239" t="s">
        <v>2270</v>
      </c>
      <c r="B635" s="239" t="s">
        <v>2546</v>
      </c>
      <c r="C635" s="248" t="str">
        <f t="shared" si="30"/>
        <v>M4030201</v>
      </c>
      <c r="D635" s="248" t="str">
        <f t="shared" si="31"/>
        <v>Rejection</v>
      </c>
      <c r="E635" s="240" t="s">
        <v>3505</v>
      </c>
      <c r="F635" s="248">
        <f t="shared" si="32"/>
        <v>1</v>
      </c>
      <c r="G635" s="248">
        <f t="shared" si="33"/>
        <v>0</v>
      </c>
      <c r="H635" s="248">
        <f t="shared" si="34"/>
        <v>1</v>
      </c>
    </row>
    <row r="636" spans="1:8" ht="45">
      <c r="A636" s="239" t="s">
        <v>2270</v>
      </c>
      <c r="B636" s="239" t="s">
        <v>2546</v>
      </c>
      <c r="C636" s="248" t="str">
        <f t="shared" si="30"/>
        <v>M4030202</v>
      </c>
      <c r="D636" s="248" t="str">
        <f t="shared" si="31"/>
        <v>Rejection</v>
      </c>
      <c r="E636" s="240" t="s">
        <v>3507</v>
      </c>
      <c r="F636" s="248">
        <f t="shared" si="32"/>
        <v>1</v>
      </c>
      <c r="G636" s="248">
        <f t="shared" si="33"/>
        <v>0</v>
      </c>
      <c r="H636" s="248">
        <f t="shared" si="34"/>
        <v>1</v>
      </c>
    </row>
    <row r="637" spans="1:8" ht="60">
      <c r="A637" s="239" t="s">
        <v>2270</v>
      </c>
      <c r="B637" s="239" t="s">
        <v>2546</v>
      </c>
      <c r="C637" s="248" t="str">
        <f t="shared" si="30"/>
        <v>M4030203</v>
      </c>
      <c r="D637" s="248" t="str">
        <f t="shared" si="31"/>
        <v>Rejection</v>
      </c>
      <c r="E637" s="240" t="s">
        <v>3508</v>
      </c>
      <c r="F637" s="248">
        <f t="shared" si="32"/>
        <v>1</v>
      </c>
      <c r="G637" s="248">
        <f t="shared" si="33"/>
        <v>0</v>
      </c>
      <c r="H637" s="248">
        <f t="shared" si="34"/>
        <v>1</v>
      </c>
    </row>
    <row r="638" spans="1:8" ht="53.25" customHeight="1">
      <c r="A638" s="239" t="s">
        <v>2271</v>
      </c>
      <c r="B638" s="239" t="s">
        <v>2546</v>
      </c>
      <c r="C638" s="248" t="str">
        <f t="shared" si="30"/>
        <v xml:space="preserve">MSDDEF2 </v>
      </c>
      <c r="D638" s="248" t="str">
        <f t="shared" si="31"/>
        <v>Rejection</v>
      </c>
      <c r="E638" s="240" t="s">
        <v>3509</v>
      </c>
      <c r="F638" s="248">
        <f t="shared" si="32"/>
        <v>1</v>
      </c>
      <c r="G638" s="248">
        <f t="shared" si="33"/>
        <v>0</v>
      </c>
      <c r="H638" s="248">
        <f t="shared" si="34"/>
        <v>276</v>
      </c>
    </row>
    <row r="639" spans="1:8" ht="53.25" customHeight="1">
      <c r="A639" s="239" t="s">
        <v>2271</v>
      </c>
      <c r="B639" s="239" t="s">
        <v>2546</v>
      </c>
      <c r="C639" s="248" t="str">
        <f t="shared" si="30"/>
        <v xml:space="preserve">MSDDEF4 </v>
      </c>
      <c r="D639" s="248" t="str">
        <f t="shared" si="31"/>
        <v>Warning</v>
      </c>
      <c r="E639" s="240" t="s">
        <v>3731</v>
      </c>
      <c r="F639" s="248">
        <f t="shared" si="32"/>
        <v>0</v>
      </c>
      <c r="G639" s="248">
        <f t="shared" si="33"/>
        <v>1</v>
      </c>
      <c r="H639" s="248">
        <f t="shared" si="34"/>
        <v>15</v>
      </c>
    </row>
    <row r="640" spans="1:8" ht="53.25" customHeight="1">
      <c r="A640" s="239" t="s">
        <v>2271</v>
      </c>
      <c r="B640" s="239" t="s">
        <v>2546</v>
      </c>
      <c r="C640" s="248" t="str">
        <f t="shared" si="30"/>
        <v>M4030301</v>
      </c>
      <c r="D640" s="248" t="str">
        <f t="shared" si="31"/>
        <v>Rejection</v>
      </c>
      <c r="E640" s="240" t="s">
        <v>3510</v>
      </c>
      <c r="F640" s="248">
        <f t="shared" si="32"/>
        <v>1</v>
      </c>
      <c r="G640" s="248">
        <f t="shared" si="33"/>
        <v>0</v>
      </c>
      <c r="H640" s="248">
        <f t="shared" si="34"/>
        <v>1</v>
      </c>
    </row>
    <row r="641" spans="1:8" ht="53.25" customHeight="1">
      <c r="A641" s="239" t="s">
        <v>2271</v>
      </c>
      <c r="B641" s="239" t="s">
        <v>2546</v>
      </c>
      <c r="C641" s="248" t="str">
        <f t="shared" si="30"/>
        <v>M4030302</v>
      </c>
      <c r="D641" s="248" t="str">
        <f t="shared" si="31"/>
        <v>Rejection</v>
      </c>
      <c r="E641" s="240" t="s">
        <v>3511</v>
      </c>
      <c r="F641" s="248">
        <f t="shared" si="32"/>
        <v>1</v>
      </c>
      <c r="G641" s="248">
        <f t="shared" si="33"/>
        <v>0</v>
      </c>
      <c r="H641" s="248">
        <f t="shared" si="34"/>
        <v>1</v>
      </c>
    </row>
    <row r="642" spans="1:8" ht="53.25" customHeight="1">
      <c r="A642" s="239" t="s">
        <v>2271</v>
      </c>
      <c r="B642" s="239" t="s">
        <v>2546</v>
      </c>
      <c r="C642" s="248" t="str">
        <f t="shared" si="30"/>
        <v>M4030303</v>
      </c>
      <c r="D642" s="248" t="str">
        <f t="shared" si="31"/>
        <v>Rejection</v>
      </c>
      <c r="E642" s="240" t="s">
        <v>3735</v>
      </c>
      <c r="F642" s="248">
        <f t="shared" si="32"/>
        <v>1</v>
      </c>
      <c r="G642" s="248">
        <f t="shared" si="33"/>
        <v>0</v>
      </c>
      <c r="H642" s="248">
        <f t="shared" si="34"/>
        <v>1</v>
      </c>
    </row>
    <row r="643" spans="1:8" ht="53.25" customHeight="1">
      <c r="A643" s="239" t="s">
        <v>3544</v>
      </c>
      <c r="B643" s="239" t="s">
        <v>16</v>
      </c>
      <c r="C643" s="248" t="str">
        <f t="shared" si="30"/>
        <v xml:space="preserve">MSD4041 </v>
      </c>
      <c r="D643" s="248" t="str">
        <f t="shared" si="31"/>
        <v>Rejection</v>
      </c>
      <c r="E643" s="240" t="s">
        <v>3543</v>
      </c>
      <c r="F643" s="248">
        <f t="shared" si="32"/>
        <v>1</v>
      </c>
      <c r="G643" s="248">
        <f t="shared" si="33"/>
        <v>0</v>
      </c>
      <c r="H643" s="248">
        <f t="shared" si="34"/>
        <v>1</v>
      </c>
    </row>
    <row r="644" spans="1:8" ht="53.25" customHeight="1">
      <c r="A644" s="239" t="s">
        <v>3544</v>
      </c>
      <c r="B644" s="239" t="s">
        <v>16</v>
      </c>
      <c r="C644" s="248" t="str">
        <f t="shared" si="30"/>
        <v xml:space="preserve">MSD4042 </v>
      </c>
      <c r="D644" s="248" t="str">
        <f t="shared" si="31"/>
        <v>Rejection</v>
      </c>
      <c r="E644" s="240" t="s">
        <v>3733</v>
      </c>
      <c r="F644" s="248">
        <f t="shared" si="32"/>
        <v>1</v>
      </c>
      <c r="G644" s="248">
        <f t="shared" si="33"/>
        <v>0</v>
      </c>
      <c r="H644" s="248">
        <f t="shared" si="34"/>
        <v>1</v>
      </c>
    </row>
    <row r="645" spans="1:8">
      <c r="A645" s="239" t="s">
        <v>2272</v>
      </c>
      <c r="B645" s="239" t="s">
        <v>2546</v>
      </c>
      <c r="C645" s="248" t="str">
        <f t="shared" si="30"/>
        <v xml:space="preserve">MSDDEF1 </v>
      </c>
      <c r="D645" s="248" t="str">
        <f t="shared" si="31"/>
        <v>Rejection</v>
      </c>
      <c r="E645" s="240" t="s">
        <v>3516</v>
      </c>
      <c r="F645" s="248">
        <f t="shared" si="32"/>
        <v>1</v>
      </c>
      <c r="G645" s="248">
        <f t="shared" si="33"/>
        <v>0</v>
      </c>
      <c r="H645" s="248">
        <f t="shared" si="34"/>
        <v>82</v>
      </c>
    </row>
    <row r="646" spans="1:8" ht="30">
      <c r="A646" s="239" t="s">
        <v>2272</v>
      </c>
      <c r="B646" s="239" t="s">
        <v>2546</v>
      </c>
      <c r="C646" s="248" t="str">
        <f t="shared" si="30"/>
        <v xml:space="preserve">MSDDEF2 </v>
      </c>
      <c r="D646" s="248" t="str">
        <f t="shared" si="31"/>
        <v>Rejection</v>
      </c>
      <c r="E646" s="240" t="s">
        <v>3517</v>
      </c>
      <c r="F646" s="248">
        <f t="shared" si="32"/>
        <v>1</v>
      </c>
      <c r="G646" s="248">
        <f t="shared" si="33"/>
        <v>0</v>
      </c>
      <c r="H646" s="248">
        <f t="shared" ref="H646:H710" si="35">COUNTIF($C$2:$C$1186,C646)</f>
        <v>276</v>
      </c>
    </row>
    <row r="647" spans="1:8" ht="30">
      <c r="A647" s="239" t="s">
        <v>2273</v>
      </c>
      <c r="B647" s="239" t="s">
        <v>2546</v>
      </c>
      <c r="C647" s="248" t="str">
        <f t="shared" si="30"/>
        <v xml:space="preserve">MSDDEF1 </v>
      </c>
      <c r="D647" s="248" t="str">
        <f t="shared" si="31"/>
        <v>Rejection</v>
      </c>
      <c r="E647" s="240" t="s">
        <v>4776</v>
      </c>
      <c r="F647" s="248">
        <f t="shared" si="32"/>
        <v>1</v>
      </c>
      <c r="G647" s="248">
        <f t="shared" si="33"/>
        <v>0</v>
      </c>
      <c r="H647" s="248">
        <f t="shared" si="35"/>
        <v>82</v>
      </c>
    </row>
    <row r="648" spans="1:8" ht="45">
      <c r="A648" s="239" t="s">
        <v>2273</v>
      </c>
      <c r="B648" s="239" t="s">
        <v>2546</v>
      </c>
      <c r="C648" s="248" t="str">
        <f t="shared" si="30"/>
        <v xml:space="preserve">MSDDEF2 </v>
      </c>
      <c r="D648" s="248" t="str">
        <f t="shared" si="31"/>
        <v>Rejection</v>
      </c>
      <c r="E648" s="240" t="s">
        <v>3519</v>
      </c>
      <c r="F648" s="248">
        <f t="shared" si="32"/>
        <v>1</v>
      </c>
      <c r="G648" s="248">
        <f t="shared" si="33"/>
        <v>0</v>
      </c>
      <c r="H648" s="248">
        <f t="shared" si="35"/>
        <v>276</v>
      </c>
    </row>
    <row r="649" spans="1:8" ht="45">
      <c r="A649" s="239" t="s">
        <v>2273</v>
      </c>
      <c r="B649" s="239" t="s">
        <v>2546</v>
      </c>
      <c r="C649" s="248" t="str">
        <f t="shared" si="30"/>
        <v xml:space="preserve">MSDDEF5 </v>
      </c>
      <c r="D649" s="248" t="str">
        <f t="shared" si="31"/>
        <v>Rejection</v>
      </c>
      <c r="E649" s="240" t="s">
        <v>3535</v>
      </c>
      <c r="F649" s="248">
        <f t="shared" si="32"/>
        <v>1</v>
      </c>
      <c r="G649" s="248">
        <f t="shared" si="33"/>
        <v>0</v>
      </c>
      <c r="H649" s="248">
        <f t="shared" si="35"/>
        <v>9</v>
      </c>
    </row>
    <row r="650" spans="1:8" ht="30">
      <c r="A650" s="239" t="s">
        <v>2274</v>
      </c>
      <c r="B650" s="239" t="s">
        <v>2546</v>
      </c>
      <c r="C650" s="248" t="str">
        <f t="shared" si="30"/>
        <v xml:space="preserve">MSDDEF1 </v>
      </c>
      <c r="D650" s="248" t="str">
        <f t="shared" si="31"/>
        <v>Rejection</v>
      </c>
      <c r="E650" s="240" t="s">
        <v>4778</v>
      </c>
      <c r="F650" s="248">
        <f t="shared" si="32"/>
        <v>1</v>
      </c>
      <c r="G650" s="248">
        <f t="shared" si="33"/>
        <v>0</v>
      </c>
      <c r="H650" s="248">
        <f t="shared" si="35"/>
        <v>82</v>
      </c>
    </row>
    <row r="651" spans="1:8" ht="45">
      <c r="A651" s="239" t="s">
        <v>2274</v>
      </c>
      <c r="B651" s="239" t="s">
        <v>2546</v>
      </c>
      <c r="C651" s="248" t="str">
        <f t="shared" si="30"/>
        <v xml:space="preserve">MSDDEF2 </v>
      </c>
      <c r="D651" s="248" t="str">
        <f t="shared" si="31"/>
        <v>Rejection</v>
      </c>
      <c r="E651" s="240" t="s">
        <v>3537</v>
      </c>
      <c r="F651" s="248">
        <f t="shared" si="32"/>
        <v>1</v>
      </c>
      <c r="G651" s="248">
        <f t="shared" si="33"/>
        <v>0</v>
      </c>
      <c r="H651" s="248">
        <f t="shared" si="35"/>
        <v>276</v>
      </c>
    </row>
    <row r="652" spans="1:8" ht="60">
      <c r="A652" s="239" t="s">
        <v>2274</v>
      </c>
      <c r="B652" s="239" t="s">
        <v>2546</v>
      </c>
      <c r="C652" s="248" t="str">
        <f t="shared" si="30"/>
        <v>M4040201</v>
      </c>
      <c r="D652" s="248" t="str">
        <f t="shared" si="31"/>
        <v>Rejection</v>
      </c>
      <c r="E652" s="240" t="s">
        <v>3538</v>
      </c>
      <c r="F652" s="248">
        <f t="shared" si="32"/>
        <v>1</v>
      </c>
      <c r="G652" s="248">
        <f t="shared" si="33"/>
        <v>0</v>
      </c>
      <c r="H652" s="248">
        <f t="shared" si="35"/>
        <v>1</v>
      </c>
    </row>
    <row r="653" spans="1:8" ht="45">
      <c r="A653" s="239" t="s">
        <v>2274</v>
      </c>
      <c r="B653" s="239" t="s">
        <v>2546</v>
      </c>
      <c r="C653" s="248" t="str">
        <f t="shared" si="30"/>
        <v>M4040202</v>
      </c>
      <c r="D653" s="248" t="str">
        <f t="shared" si="31"/>
        <v>Rejection</v>
      </c>
      <c r="E653" s="240" t="s">
        <v>3539</v>
      </c>
      <c r="F653" s="248">
        <f t="shared" si="32"/>
        <v>1</v>
      </c>
      <c r="G653" s="248">
        <f t="shared" si="33"/>
        <v>0</v>
      </c>
      <c r="H653" s="248">
        <f t="shared" si="35"/>
        <v>1</v>
      </c>
    </row>
    <row r="654" spans="1:8" ht="60">
      <c r="A654" s="239" t="s">
        <v>2274</v>
      </c>
      <c r="B654" s="239" t="s">
        <v>2546</v>
      </c>
      <c r="C654" s="248" t="str">
        <f t="shared" si="30"/>
        <v>M4040203</v>
      </c>
      <c r="D654" s="248" t="str">
        <f t="shared" si="31"/>
        <v>Rejection</v>
      </c>
      <c r="E654" s="240" t="s">
        <v>4914</v>
      </c>
      <c r="F654" s="248">
        <f t="shared" si="32"/>
        <v>1</v>
      </c>
      <c r="G654" s="248">
        <f t="shared" si="33"/>
        <v>0</v>
      </c>
      <c r="H654" s="248">
        <f t="shared" si="35"/>
        <v>1</v>
      </c>
    </row>
    <row r="655" spans="1:8" ht="45">
      <c r="A655" s="239" t="s">
        <v>2275</v>
      </c>
      <c r="B655" s="239" t="s">
        <v>2546</v>
      </c>
      <c r="C655" s="248" t="str">
        <f t="shared" si="30"/>
        <v xml:space="preserve">MSDDEF2 </v>
      </c>
      <c r="D655" s="248" t="str">
        <f t="shared" si="31"/>
        <v>Rejection</v>
      </c>
      <c r="E655" s="240" t="s">
        <v>3540</v>
      </c>
      <c r="F655" s="248">
        <f t="shared" si="32"/>
        <v>1</v>
      </c>
      <c r="G655" s="248">
        <f t="shared" si="33"/>
        <v>0</v>
      </c>
      <c r="H655" s="248">
        <f t="shared" si="35"/>
        <v>276</v>
      </c>
    </row>
    <row r="656" spans="1:8" ht="30">
      <c r="A656" s="239" t="s">
        <v>2275</v>
      </c>
      <c r="B656" s="239" t="s">
        <v>2546</v>
      </c>
      <c r="C656" s="248" t="str">
        <f t="shared" si="30"/>
        <v xml:space="preserve">MSDDEF4 </v>
      </c>
      <c r="D656" s="248" t="str">
        <f t="shared" si="31"/>
        <v>Warning</v>
      </c>
      <c r="E656" s="240" t="s">
        <v>3734</v>
      </c>
      <c r="F656" s="248">
        <f t="shared" si="32"/>
        <v>0</v>
      </c>
      <c r="G656" s="248">
        <f t="shared" si="33"/>
        <v>1</v>
      </c>
      <c r="H656" s="248">
        <f t="shared" si="35"/>
        <v>15</v>
      </c>
    </row>
    <row r="657" spans="1:8" ht="45">
      <c r="A657" s="239" t="s">
        <v>2275</v>
      </c>
      <c r="B657" s="239" t="s">
        <v>2546</v>
      </c>
      <c r="C657" s="248" t="str">
        <f t="shared" si="30"/>
        <v>M4040301</v>
      </c>
      <c r="D657" s="248" t="str">
        <f t="shared" si="31"/>
        <v>Rejection</v>
      </c>
      <c r="E657" s="240" t="s">
        <v>3541</v>
      </c>
      <c r="F657" s="248">
        <f t="shared" si="32"/>
        <v>1</v>
      </c>
      <c r="G657" s="248">
        <f t="shared" si="33"/>
        <v>0</v>
      </c>
      <c r="H657" s="248">
        <f t="shared" si="35"/>
        <v>1</v>
      </c>
    </row>
    <row r="658" spans="1:8" ht="45">
      <c r="A658" s="239" t="s">
        <v>2275</v>
      </c>
      <c r="B658" s="239" t="s">
        <v>2546</v>
      </c>
      <c r="C658" s="248" t="str">
        <f t="shared" si="30"/>
        <v>M4040302</v>
      </c>
      <c r="D658" s="248" t="str">
        <f t="shared" si="31"/>
        <v>Rejection</v>
      </c>
      <c r="E658" s="240" t="s">
        <v>3542</v>
      </c>
      <c r="F658" s="248">
        <f t="shared" si="32"/>
        <v>1</v>
      </c>
      <c r="G658" s="248">
        <f t="shared" si="33"/>
        <v>0</v>
      </c>
      <c r="H658" s="248">
        <f t="shared" si="35"/>
        <v>1</v>
      </c>
    </row>
    <row r="659" spans="1:8" ht="60">
      <c r="A659" s="239" t="s">
        <v>2275</v>
      </c>
      <c r="B659" s="239" t="s">
        <v>2546</v>
      </c>
      <c r="C659" s="248" t="str">
        <f t="shared" si="30"/>
        <v>M4040303</v>
      </c>
      <c r="D659" s="248" t="str">
        <f t="shared" si="31"/>
        <v>Rejection</v>
      </c>
      <c r="E659" s="240" t="s">
        <v>3732</v>
      </c>
      <c r="F659" s="248">
        <f t="shared" si="32"/>
        <v>1</v>
      </c>
      <c r="G659" s="248">
        <f t="shared" si="33"/>
        <v>0</v>
      </c>
      <c r="H659" s="248">
        <f t="shared" si="35"/>
        <v>1</v>
      </c>
    </row>
    <row r="660" spans="1:8" ht="30">
      <c r="A660" s="239" t="s">
        <v>3587</v>
      </c>
      <c r="B660" s="239" t="s">
        <v>16</v>
      </c>
      <c r="C660" s="248" t="str">
        <f t="shared" si="30"/>
        <v xml:space="preserve">MSD4051 </v>
      </c>
      <c r="D660" s="248" t="str">
        <f t="shared" si="31"/>
        <v>Rejection</v>
      </c>
      <c r="E660" s="240" t="s">
        <v>3588</v>
      </c>
      <c r="F660" s="248">
        <f t="shared" si="32"/>
        <v>1</v>
      </c>
      <c r="G660" s="248">
        <f t="shared" si="33"/>
        <v>0</v>
      </c>
      <c r="H660" s="248">
        <f t="shared" si="35"/>
        <v>1</v>
      </c>
    </row>
    <row r="661" spans="1:8" ht="30">
      <c r="A661" s="239" t="s">
        <v>3587</v>
      </c>
      <c r="B661" s="239" t="s">
        <v>16</v>
      </c>
      <c r="C661" s="248" t="str">
        <f t="shared" si="30"/>
        <v xml:space="preserve">MSD4052 </v>
      </c>
      <c r="D661" s="248" t="str">
        <f t="shared" si="31"/>
        <v>Rejection</v>
      </c>
      <c r="E661" s="240" t="s">
        <v>3589</v>
      </c>
      <c r="F661" s="248">
        <f t="shared" si="32"/>
        <v>1</v>
      </c>
      <c r="G661" s="248">
        <f t="shared" si="33"/>
        <v>0</v>
      </c>
      <c r="H661" s="248">
        <f t="shared" si="35"/>
        <v>1</v>
      </c>
    </row>
    <row r="662" spans="1:8" ht="30">
      <c r="A662" s="239" t="s">
        <v>2276</v>
      </c>
      <c r="B662" s="239" t="s">
        <v>2546</v>
      </c>
      <c r="C662" s="248" t="str">
        <f t="shared" si="30"/>
        <v xml:space="preserve">MSDDEF1 </v>
      </c>
      <c r="D662" s="248" t="str">
        <f t="shared" si="31"/>
        <v>Rejection</v>
      </c>
      <c r="E662" s="240" t="s">
        <v>3547</v>
      </c>
      <c r="F662" s="248">
        <f t="shared" si="32"/>
        <v>1</v>
      </c>
      <c r="G662" s="248">
        <f t="shared" si="33"/>
        <v>0</v>
      </c>
      <c r="H662" s="248">
        <f t="shared" si="35"/>
        <v>82</v>
      </c>
    </row>
    <row r="663" spans="1:8" ht="30">
      <c r="A663" s="239" t="s">
        <v>2276</v>
      </c>
      <c r="B663" s="239" t="s">
        <v>2546</v>
      </c>
      <c r="C663" s="248" t="str">
        <f t="shared" si="30"/>
        <v xml:space="preserve">MSDDEF2 </v>
      </c>
      <c r="D663" s="248" t="str">
        <f t="shared" si="31"/>
        <v>Rejection</v>
      </c>
      <c r="E663" s="240" t="s">
        <v>3548</v>
      </c>
      <c r="F663" s="248">
        <f t="shared" si="32"/>
        <v>1</v>
      </c>
      <c r="G663" s="248">
        <f t="shared" si="33"/>
        <v>0</v>
      </c>
      <c r="H663" s="248">
        <f t="shared" si="35"/>
        <v>276</v>
      </c>
    </row>
    <row r="664" spans="1:8" ht="30">
      <c r="A664" s="239" t="s">
        <v>2277</v>
      </c>
      <c r="B664" s="239" t="s">
        <v>2546</v>
      </c>
      <c r="C664" s="248" t="str">
        <f t="shared" si="30"/>
        <v xml:space="preserve">MSDDEF1 </v>
      </c>
      <c r="D664" s="248" t="str">
        <f t="shared" si="31"/>
        <v>Rejection</v>
      </c>
      <c r="E664" s="240" t="s">
        <v>3549</v>
      </c>
      <c r="F664" s="248">
        <f t="shared" si="32"/>
        <v>1</v>
      </c>
      <c r="G664" s="248">
        <f t="shared" si="33"/>
        <v>0</v>
      </c>
      <c r="H664" s="248">
        <f t="shared" si="35"/>
        <v>82</v>
      </c>
    </row>
    <row r="665" spans="1:8" ht="45">
      <c r="A665" s="239" t="s">
        <v>2277</v>
      </c>
      <c r="B665" s="239" t="s">
        <v>2546</v>
      </c>
      <c r="C665" s="248" t="str">
        <f t="shared" si="30"/>
        <v xml:space="preserve">MSDDEF2 </v>
      </c>
      <c r="D665" s="248" t="str">
        <f t="shared" si="31"/>
        <v>Rejection</v>
      </c>
      <c r="E665" s="240" t="s">
        <v>3550</v>
      </c>
      <c r="F665" s="248">
        <f t="shared" si="32"/>
        <v>1</v>
      </c>
      <c r="G665" s="248">
        <f t="shared" si="33"/>
        <v>0</v>
      </c>
      <c r="H665" s="248">
        <f t="shared" si="35"/>
        <v>276</v>
      </c>
    </row>
    <row r="666" spans="1:8" ht="50.25" customHeight="1">
      <c r="A666" s="239" t="s">
        <v>2278</v>
      </c>
      <c r="B666" s="239" t="s">
        <v>2546</v>
      </c>
      <c r="C666" s="248" t="str">
        <f t="shared" si="30"/>
        <v xml:space="preserve">MSDDEF1 </v>
      </c>
      <c r="D666" s="248" t="str">
        <f t="shared" si="31"/>
        <v>Rejection</v>
      </c>
      <c r="E666" s="240" t="s">
        <v>4777</v>
      </c>
      <c r="F666" s="248">
        <f t="shared" si="32"/>
        <v>1</v>
      </c>
      <c r="G666" s="248">
        <f t="shared" si="33"/>
        <v>0</v>
      </c>
      <c r="H666" s="248">
        <f t="shared" si="35"/>
        <v>82</v>
      </c>
    </row>
    <row r="667" spans="1:8" ht="50.25" customHeight="1">
      <c r="A667" s="239" t="s">
        <v>2278</v>
      </c>
      <c r="B667" s="239" t="s">
        <v>2546</v>
      </c>
      <c r="C667" s="248" t="str">
        <f t="shared" si="30"/>
        <v xml:space="preserve">MSDDEF2 </v>
      </c>
      <c r="D667" s="248" t="str">
        <f t="shared" si="31"/>
        <v>Rejection</v>
      </c>
      <c r="E667" s="240" t="s">
        <v>3552</v>
      </c>
      <c r="F667" s="248">
        <f t="shared" si="32"/>
        <v>1</v>
      </c>
      <c r="G667" s="248">
        <f t="shared" si="33"/>
        <v>0</v>
      </c>
      <c r="H667" s="248">
        <f t="shared" si="35"/>
        <v>276</v>
      </c>
    </row>
    <row r="668" spans="1:8" ht="50.25" customHeight="1">
      <c r="A668" s="239" t="s">
        <v>2278</v>
      </c>
      <c r="B668" s="239" t="s">
        <v>2546</v>
      </c>
      <c r="C668" s="248" t="str">
        <f t="shared" si="30"/>
        <v>M4050101</v>
      </c>
      <c r="D668" s="248" t="str">
        <f t="shared" si="31"/>
        <v>Rejection</v>
      </c>
      <c r="E668" s="240" t="s">
        <v>4172</v>
      </c>
      <c r="F668" s="248">
        <f t="shared" si="32"/>
        <v>1</v>
      </c>
      <c r="G668" s="248">
        <f t="shared" si="33"/>
        <v>0</v>
      </c>
      <c r="H668" s="248">
        <f t="shared" si="35"/>
        <v>1</v>
      </c>
    </row>
    <row r="669" spans="1:8" ht="50.25" customHeight="1">
      <c r="A669" s="239" t="s">
        <v>2278</v>
      </c>
      <c r="B669" s="239" t="s">
        <v>2546</v>
      </c>
      <c r="C669" s="248" t="str">
        <f t="shared" si="30"/>
        <v>M4050102</v>
      </c>
      <c r="D669" s="248" t="str">
        <f t="shared" si="31"/>
        <v>Rejection</v>
      </c>
      <c r="E669" s="240" t="s">
        <v>3553</v>
      </c>
      <c r="F669" s="248">
        <f t="shared" si="32"/>
        <v>1</v>
      </c>
      <c r="G669" s="248">
        <f t="shared" si="33"/>
        <v>0</v>
      </c>
      <c r="H669" s="248">
        <f t="shared" si="35"/>
        <v>1</v>
      </c>
    </row>
    <row r="670" spans="1:8" ht="50.25" customHeight="1">
      <c r="A670" s="239" t="s">
        <v>2278</v>
      </c>
      <c r="B670" s="239" t="s">
        <v>2546</v>
      </c>
      <c r="C670" s="248" t="str">
        <f t="shared" si="30"/>
        <v>M4050103</v>
      </c>
      <c r="D670" s="248" t="str">
        <f t="shared" si="31"/>
        <v>Rejection</v>
      </c>
      <c r="E670" s="240" t="s">
        <v>4173</v>
      </c>
      <c r="F670" s="248">
        <f t="shared" si="32"/>
        <v>1</v>
      </c>
      <c r="G670" s="248">
        <f t="shared" si="33"/>
        <v>0</v>
      </c>
      <c r="H670" s="248">
        <f t="shared" si="35"/>
        <v>1</v>
      </c>
    </row>
    <row r="671" spans="1:8" ht="45">
      <c r="A671" s="239" t="s">
        <v>2279</v>
      </c>
      <c r="B671" s="239" t="s">
        <v>2546</v>
      </c>
      <c r="C671" s="248" t="str">
        <f t="shared" si="30"/>
        <v xml:space="preserve">MSDDEF2 </v>
      </c>
      <c r="D671" s="248" t="str">
        <f t="shared" si="31"/>
        <v>Rejection</v>
      </c>
      <c r="E671" s="240" t="s">
        <v>3554</v>
      </c>
      <c r="F671" s="248">
        <f t="shared" si="32"/>
        <v>1</v>
      </c>
      <c r="G671" s="248">
        <f t="shared" si="33"/>
        <v>0</v>
      </c>
      <c r="H671" s="248">
        <f t="shared" si="35"/>
        <v>276</v>
      </c>
    </row>
    <row r="672" spans="1:8" ht="60">
      <c r="A672" s="239" t="s">
        <v>2279</v>
      </c>
      <c r="B672" s="239" t="s">
        <v>2546</v>
      </c>
      <c r="C672" s="248" t="str">
        <f t="shared" si="30"/>
        <v>M4050201</v>
      </c>
      <c r="D672" s="248" t="str">
        <f t="shared" si="31"/>
        <v>Rejection</v>
      </c>
      <c r="E672" s="240" t="s">
        <v>3555</v>
      </c>
      <c r="F672" s="248">
        <f t="shared" si="32"/>
        <v>1</v>
      </c>
      <c r="G672" s="248">
        <f t="shared" si="33"/>
        <v>0</v>
      </c>
      <c r="H672" s="248">
        <f t="shared" si="35"/>
        <v>1</v>
      </c>
    </row>
    <row r="673" spans="1:8" ht="45">
      <c r="A673" s="239" t="s">
        <v>2280</v>
      </c>
      <c r="B673" s="239" t="s">
        <v>2546</v>
      </c>
      <c r="C673" s="248" t="str">
        <f t="shared" si="30"/>
        <v xml:space="preserve">MSDDEF2 </v>
      </c>
      <c r="D673" s="248" t="str">
        <f t="shared" si="31"/>
        <v>Rejection</v>
      </c>
      <c r="E673" s="240" t="s">
        <v>3991</v>
      </c>
      <c r="F673" s="248">
        <f t="shared" si="32"/>
        <v>1</v>
      </c>
      <c r="G673" s="248">
        <f t="shared" si="33"/>
        <v>0</v>
      </c>
      <c r="H673" s="248">
        <f t="shared" si="35"/>
        <v>276</v>
      </c>
    </row>
    <row r="674" spans="1:8" ht="45">
      <c r="A674" s="239" t="s">
        <v>2281</v>
      </c>
      <c r="B674" s="239" t="s">
        <v>2546</v>
      </c>
      <c r="C674" s="248" t="str">
        <f t="shared" si="30"/>
        <v xml:space="preserve">MSDDEF2 </v>
      </c>
      <c r="D674" s="248" t="str">
        <f t="shared" si="31"/>
        <v>Rejection</v>
      </c>
      <c r="E674" s="240" t="s">
        <v>3556</v>
      </c>
      <c r="F674" s="248">
        <f t="shared" si="32"/>
        <v>1</v>
      </c>
      <c r="G674" s="248">
        <f t="shared" si="33"/>
        <v>0</v>
      </c>
      <c r="H674" s="248">
        <f t="shared" si="35"/>
        <v>276</v>
      </c>
    </row>
    <row r="675" spans="1:8" ht="45">
      <c r="A675" s="239" t="s">
        <v>2281</v>
      </c>
      <c r="B675" s="239" t="s">
        <v>2546</v>
      </c>
      <c r="C675" s="248" t="str">
        <f t="shared" si="30"/>
        <v>M4059091</v>
      </c>
      <c r="D675" s="248" t="str">
        <f t="shared" si="31"/>
        <v>Warning</v>
      </c>
      <c r="E675" s="240" t="s">
        <v>3992</v>
      </c>
      <c r="F675" s="248">
        <f t="shared" si="32"/>
        <v>0</v>
      </c>
      <c r="G675" s="248">
        <f t="shared" si="33"/>
        <v>1</v>
      </c>
      <c r="H675" s="248">
        <f t="shared" si="35"/>
        <v>1</v>
      </c>
    </row>
    <row r="676" spans="1:8" ht="45">
      <c r="A676" s="239" t="s">
        <v>2282</v>
      </c>
      <c r="B676" s="239" t="s">
        <v>2546</v>
      </c>
      <c r="C676" s="248" t="str">
        <f t="shared" si="30"/>
        <v xml:space="preserve">MSDDEF2 </v>
      </c>
      <c r="D676" s="248" t="str">
        <f t="shared" si="31"/>
        <v>Rejection</v>
      </c>
      <c r="E676" s="240" t="s">
        <v>3993</v>
      </c>
      <c r="F676" s="248">
        <f t="shared" si="32"/>
        <v>1</v>
      </c>
      <c r="G676" s="248">
        <f t="shared" si="33"/>
        <v>0</v>
      </c>
      <c r="H676" s="248">
        <f t="shared" si="35"/>
        <v>276</v>
      </c>
    </row>
    <row r="677" spans="1:8" ht="45">
      <c r="A677" s="239" t="s">
        <v>2283</v>
      </c>
      <c r="B677" s="239" t="s">
        <v>2546</v>
      </c>
      <c r="C677" s="248" t="str">
        <f t="shared" si="30"/>
        <v xml:space="preserve">MSDDEF2 </v>
      </c>
      <c r="D677" s="248" t="str">
        <f t="shared" si="31"/>
        <v>Rejection</v>
      </c>
      <c r="E677" s="240" t="s">
        <v>3557</v>
      </c>
      <c r="F677" s="248">
        <f t="shared" si="32"/>
        <v>1</v>
      </c>
      <c r="G677" s="248">
        <f t="shared" si="33"/>
        <v>0</v>
      </c>
      <c r="H677" s="248">
        <f t="shared" si="35"/>
        <v>276</v>
      </c>
    </row>
    <row r="678" spans="1:8" ht="45">
      <c r="A678" s="239" t="s">
        <v>2283</v>
      </c>
      <c r="B678" s="239" t="s">
        <v>2546</v>
      </c>
      <c r="C678" s="248" t="str">
        <f t="shared" si="30"/>
        <v xml:space="preserve">MSDDEF3 </v>
      </c>
      <c r="D678" s="248" t="str">
        <f t="shared" si="31"/>
        <v>Warning</v>
      </c>
      <c r="E678" s="240" t="s">
        <v>3558</v>
      </c>
      <c r="F678" s="248">
        <f t="shared" si="32"/>
        <v>0</v>
      </c>
      <c r="G678" s="248">
        <f t="shared" si="33"/>
        <v>1</v>
      </c>
      <c r="H678" s="248">
        <f t="shared" si="35"/>
        <v>80</v>
      </c>
    </row>
    <row r="679" spans="1:8" ht="45">
      <c r="A679" s="239" t="s">
        <v>2284</v>
      </c>
      <c r="B679" s="239" t="s">
        <v>2546</v>
      </c>
      <c r="C679" s="248" t="str">
        <f t="shared" si="30"/>
        <v xml:space="preserve">MSDDEF2 </v>
      </c>
      <c r="D679" s="248" t="str">
        <f t="shared" si="31"/>
        <v>Rejection</v>
      </c>
      <c r="E679" s="240" t="s">
        <v>3559</v>
      </c>
      <c r="F679" s="248">
        <f t="shared" si="32"/>
        <v>1</v>
      </c>
      <c r="G679" s="248">
        <f t="shared" si="33"/>
        <v>0</v>
      </c>
      <c r="H679" s="248">
        <f t="shared" si="35"/>
        <v>276</v>
      </c>
    </row>
    <row r="680" spans="1:8" ht="45">
      <c r="A680" s="239" t="s">
        <v>2284</v>
      </c>
      <c r="B680" s="239" t="s">
        <v>2546</v>
      </c>
      <c r="C680" s="248" t="str">
        <f t="shared" si="30"/>
        <v xml:space="preserve">MSDDEF3 </v>
      </c>
      <c r="D680" s="248" t="str">
        <f t="shared" si="31"/>
        <v>Warning</v>
      </c>
      <c r="E680" s="240" t="s">
        <v>3560</v>
      </c>
      <c r="F680" s="248">
        <f t="shared" si="32"/>
        <v>0</v>
      </c>
      <c r="G680" s="248">
        <f t="shared" si="33"/>
        <v>1</v>
      </c>
      <c r="H680" s="248">
        <f t="shared" si="35"/>
        <v>80</v>
      </c>
    </row>
    <row r="681" spans="1:8" ht="75">
      <c r="A681" s="239" t="s">
        <v>2284</v>
      </c>
      <c r="B681" s="239" t="s">
        <v>2546</v>
      </c>
      <c r="C681" s="248" t="str">
        <f t="shared" si="30"/>
        <v>M4050601</v>
      </c>
      <c r="D681" s="248" t="str">
        <f t="shared" si="31"/>
        <v>Rejection</v>
      </c>
      <c r="E681" s="240" t="s">
        <v>3562</v>
      </c>
      <c r="F681" s="248">
        <f t="shared" si="32"/>
        <v>1</v>
      </c>
      <c r="G681" s="248">
        <f t="shared" si="33"/>
        <v>0</v>
      </c>
      <c r="H681" s="248">
        <f t="shared" si="35"/>
        <v>1</v>
      </c>
    </row>
    <row r="682" spans="1:8" ht="68.25" customHeight="1">
      <c r="A682" s="239" t="s">
        <v>2285</v>
      </c>
      <c r="B682" s="239" t="s">
        <v>2546</v>
      </c>
      <c r="C682" s="248" t="str">
        <f t="shared" si="30"/>
        <v xml:space="preserve">MSDDEF2 </v>
      </c>
      <c r="D682" s="248" t="str">
        <f t="shared" si="31"/>
        <v>Rejection</v>
      </c>
      <c r="E682" s="240" t="s">
        <v>3561</v>
      </c>
      <c r="F682" s="248">
        <f t="shared" si="32"/>
        <v>1</v>
      </c>
      <c r="G682" s="248">
        <f t="shared" si="33"/>
        <v>0</v>
      </c>
      <c r="H682" s="248">
        <f t="shared" si="35"/>
        <v>276</v>
      </c>
    </row>
    <row r="683" spans="1:8" ht="45">
      <c r="A683" s="239" t="s">
        <v>2285</v>
      </c>
      <c r="B683" s="239" t="s">
        <v>2546</v>
      </c>
      <c r="C683" s="248" t="str">
        <f t="shared" si="30"/>
        <v>M4050701</v>
      </c>
      <c r="D683" s="248" t="str">
        <f t="shared" si="31"/>
        <v>Warning</v>
      </c>
      <c r="E683" s="240" t="s">
        <v>3563</v>
      </c>
      <c r="F683" s="248">
        <f t="shared" si="32"/>
        <v>0</v>
      </c>
      <c r="G683" s="248">
        <f t="shared" si="33"/>
        <v>1</v>
      </c>
      <c r="H683" s="248">
        <f t="shared" si="35"/>
        <v>1</v>
      </c>
    </row>
    <row r="684" spans="1:8" ht="75">
      <c r="A684" s="239" t="s">
        <v>2285</v>
      </c>
      <c r="B684" s="239" t="s">
        <v>2546</v>
      </c>
      <c r="C684" s="248" t="str">
        <f t="shared" si="30"/>
        <v>M4050702</v>
      </c>
      <c r="D684" s="248" t="str">
        <f t="shared" si="31"/>
        <v>Rejection</v>
      </c>
      <c r="E684" s="240" t="s">
        <v>3564</v>
      </c>
      <c r="F684" s="248">
        <f t="shared" si="32"/>
        <v>1</v>
      </c>
      <c r="G684" s="248">
        <f t="shared" si="33"/>
        <v>0</v>
      </c>
      <c r="H684" s="248">
        <f t="shared" si="35"/>
        <v>1</v>
      </c>
    </row>
    <row r="685" spans="1:8" ht="60">
      <c r="A685" s="239" t="s">
        <v>2285</v>
      </c>
      <c r="B685" s="239" t="s">
        <v>2546</v>
      </c>
      <c r="C685" s="248" t="str">
        <f t="shared" si="30"/>
        <v>M4050703</v>
      </c>
      <c r="D685" s="248" t="str">
        <f t="shared" si="31"/>
        <v>Rejection</v>
      </c>
      <c r="E685" s="240" t="s">
        <v>3565</v>
      </c>
      <c r="F685" s="248">
        <f t="shared" si="32"/>
        <v>1</v>
      </c>
      <c r="G685" s="248">
        <f t="shared" si="33"/>
        <v>0</v>
      </c>
      <c r="H685" s="248">
        <f t="shared" si="35"/>
        <v>1</v>
      </c>
    </row>
    <row r="686" spans="1:8" ht="75">
      <c r="A686" s="239" t="s">
        <v>2285</v>
      </c>
      <c r="B686" s="239" t="s">
        <v>2546</v>
      </c>
      <c r="C686" s="248" t="str">
        <f t="shared" si="30"/>
        <v>M4050704</v>
      </c>
      <c r="D686" s="248" t="str">
        <f t="shared" si="31"/>
        <v>Rejection</v>
      </c>
      <c r="E686" s="240" t="s">
        <v>3566</v>
      </c>
      <c r="F686" s="248">
        <f t="shared" si="32"/>
        <v>1</v>
      </c>
      <c r="G686" s="248">
        <f t="shared" si="33"/>
        <v>0</v>
      </c>
      <c r="H686" s="248">
        <f t="shared" si="35"/>
        <v>1</v>
      </c>
    </row>
    <row r="687" spans="1:8" ht="45">
      <c r="A687" s="239" t="s">
        <v>2286</v>
      </c>
      <c r="B687" s="239" t="s">
        <v>2546</v>
      </c>
      <c r="C687" s="248" t="str">
        <f t="shared" si="30"/>
        <v xml:space="preserve">MSDDEF2 </v>
      </c>
      <c r="D687" s="248" t="str">
        <f t="shared" si="31"/>
        <v>Rejection</v>
      </c>
      <c r="E687" s="240" t="s">
        <v>3567</v>
      </c>
      <c r="F687" s="248">
        <f t="shared" si="32"/>
        <v>1</v>
      </c>
      <c r="G687" s="248">
        <f t="shared" si="33"/>
        <v>0</v>
      </c>
      <c r="H687" s="248">
        <f t="shared" si="35"/>
        <v>276</v>
      </c>
    </row>
    <row r="688" spans="1:8" ht="45">
      <c r="A688" s="239" t="s">
        <v>2286</v>
      </c>
      <c r="B688" s="239" t="s">
        <v>2546</v>
      </c>
      <c r="C688" s="248" t="str">
        <f t="shared" si="30"/>
        <v xml:space="preserve">MSDDEF3 </v>
      </c>
      <c r="D688" s="248" t="str">
        <f t="shared" si="31"/>
        <v>Warning</v>
      </c>
      <c r="E688" s="240" t="s">
        <v>3568</v>
      </c>
      <c r="F688" s="248">
        <f t="shared" si="32"/>
        <v>0</v>
      </c>
      <c r="G688" s="248">
        <f t="shared" si="33"/>
        <v>1</v>
      </c>
      <c r="H688" s="248">
        <f t="shared" si="35"/>
        <v>80</v>
      </c>
    </row>
    <row r="689" spans="1:8" ht="60">
      <c r="A689" s="239" t="s">
        <v>2286</v>
      </c>
      <c r="B689" s="239" t="s">
        <v>2546</v>
      </c>
      <c r="C689" s="248" t="str">
        <f t="shared" si="30"/>
        <v>M4050801</v>
      </c>
      <c r="D689" s="248" t="str">
        <f t="shared" si="31"/>
        <v>Rejection</v>
      </c>
      <c r="E689" s="240" t="s">
        <v>3570</v>
      </c>
      <c r="F689" s="248">
        <f t="shared" si="32"/>
        <v>1</v>
      </c>
      <c r="G689" s="248">
        <f t="shared" si="33"/>
        <v>0</v>
      </c>
      <c r="H689" s="248">
        <f t="shared" si="35"/>
        <v>1</v>
      </c>
    </row>
    <row r="690" spans="1:8" ht="57" customHeight="1">
      <c r="A690" s="239" t="s">
        <v>2287</v>
      </c>
      <c r="B690" s="239" t="s">
        <v>2546</v>
      </c>
      <c r="C690" s="248" t="str">
        <f t="shared" si="30"/>
        <v xml:space="preserve">MSDDEF2 </v>
      </c>
      <c r="D690" s="248" t="str">
        <f t="shared" si="31"/>
        <v>Rejection</v>
      </c>
      <c r="E690" s="240" t="s">
        <v>3569</v>
      </c>
      <c r="F690" s="248">
        <f t="shared" si="32"/>
        <v>1</v>
      </c>
      <c r="G690" s="248">
        <f t="shared" si="33"/>
        <v>0</v>
      </c>
      <c r="H690" s="248">
        <f t="shared" si="35"/>
        <v>276</v>
      </c>
    </row>
    <row r="691" spans="1:8" ht="57" customHeight="1">
      <c r="A691" s="239" t="s">
        <v>2287</v>
      </c>
      <c r="B691" s="239" t="s">
        <v>2546</v>
      </c>
      <c r="C691" s="248" t="str">
        <f t="shared" si="30"/>
        <v>M4050901</v>
      </c>
      <c r="D691" s="248" t="str">
        <f t="shared" si="31"/>
        <v>Warning</v>
      </c>
      <c r="E691" s="240" t="s">
        <v>3571</v>
      </c>
      <c r="F691" s="248">
        <f t="shared" si="32"/>
        <v>0</v>
      </c>
      <c r="G691" s="248">
        <f t="shared" si="33"/>
        <v>1</v>
      </c>
      <c r="H691" s="248">
        <f t="shared" si="35"/>
        <v>1</v>
      </c>
    </row>
    <row r="692" spans="1:8" ht="57" customHeight="1">
      <c r="A692" s="239" t="s">
        <v>2287</v>
      </c>
      <c r="B692" s="239" t="s">
        <v>2546</v>
      </c>
      <c r="C692" s="248" t="str">
        <f t="shared" si="30"/>
        <v>M4050902</v>
      </c>
      <c r="D692" s="248" t="str">
        <f t="shared" si="31"/>
        <v>Rejection</v>
      </c>
      <c r="E692" s="240" t="s">
        <v>3572</v>
      </c>
      <c r="F692" s="248">
        <f t="shared" si="32"/>
        <v>1</v>
      </c>
      <c r="G692" s="248">
        <f t="shared" si="33"/>
        <v>0</v>
      </c>
      <c r="H692" s="248">
        <f t="shared" si="35"/>
        <v>1</v>
      </c>
    </row>
    <row r="693" spans="1:8" ht="57" customHeight="1">
      <c r="A693" s="239" t="s">
        <v>2287</v>
      </c>
      <c r="B693" s="239" t="s">
        <v>2546</v>
      </c>
      <c r="C693" s="248" t="str">
        <f t="shared" si="30"/>
        <v>M4050903</v>
      </c>
      <c r="D693" s="248" t="str">
        <f t="shared" si="31"/>
        <v>Rejection</v>
      </c>
      <c r="E693" s="240" t="s">
        <v>3573</v>
      </c>
      <c r="F693" s="248">
        <f t="shared" si="32"/>
        <v>1</v>
      </c>
      <c r="G693" s="248">
        <f t="shared" si="33"/>
        <v>0</v>
      </c>
      <c r="H693" s="248">
        <f t="shared" si="35"/>
        <v>1</v>
      </c>
    </row>
    <row r="694" spans="1:8" ht="57" customHeight="1">
      <c r="A694" s="239" t="s">
        <v>2287</v>
      </c>
      <c r="B694" s="239" t="s">
        <v>2546</v>
      </c>
      <c r="C694" s="248" t="str">
        <f t="shared" si="30"/>
        <v>M4050904</v>
      </c>
      <c r="D694" s="248" t="str">
        <f t="shared" si="31"/>
        <v>Rejection</v>
      </c>
      <c r="E694" s="240" t="s">
        <v>3574</v>
      </c>
      <c r="F694" s="248">
        <f t="shared" si="32"/>
        <v>1</v>
      </c>
      <c r="G694" s="248">
        <f t="shared" si="33"/>
        <v>0</v>
      </c>
      <c r="H694" s="248">
        <f t="shared" si="35"/>
        <v>1</v>
      </c>
    </row>
    <row r="695" spans="1:8" ht="45">
      <c r="A695" s="239" t="s">
        <v>2288</v>
      </c>
      <c r="B695" s="239" t="s">
        <v>2546</v>
      </c>
      <c r="C695" s="248" t="str">
        <f t="shared" si="30"/>
        <v xml:space="preserve">MSDDEF2 </v>
      </c>
      <c r="D695" s="248" t="str">
        <f t="shared" si="31"/>
        <v>Rejection</v>
      </c>
      <c r="E695" s="240" t="s">
        <v>3575</v>
      </c>
      <c r="F695" s="248">
        <f t="shared" si="32"/>
        <v>1</v>
      </c>
      <c r="G695" s="248">
        <f t="shared" si="33"/>
        <v>0</v>
      </c>
      <c r="H695" s="248">
        <f t="shared" si="35"/>
        <v>276</v>
      </c>
    </row>
    <row r="696" spans="1:8" ht="45">
      <c r="A696" s="239" t="s">
        <v>2288</v>
      </c>
      <c r="B696" s="239" t="s">
        <v>2546</v>
      </c>
      <c r="C696" s="248" t="str">
        <f t="shared" si="30"/>
        <v xml:space="preserve">MSDDEF3 </v>
      </c>
      <c r="D696" s="248" t="str">
        <f t="shared" si="31"/>
        <v>Warning</v>
      </c>
      <c r="E696" s="240" t="s">
        <v>3576</v>
      </c>
      <c r="F696" s="248">
        <f t="shared" si="32"/>
        <v>0</v>
      </c>
      <c r="G696" s="248">
        <f t="shared" si="33"/>
        <v>1</v>
      </c>
      <c r="H696" s="248">
        <f t="shared" si="35"/>
        <v>80</v>
      </c>
    </row>
    <row r="697" spans="1:8" ht="60">
      <c r="A697" s="239" t="s">
        <v>2288</v>
      </c>
      <c r="B697" s="239" t="s">
        <v>2546</v>
      </c>
      <c r="C697" s="248" t="str">
        <f t="shared" si="30"/>
        <v>M4051001</v>
      </c>
      <c r="D697" s="248" t="str">
        <f t="shared" si="31"/>
        <v>Rejection</v>
      </c>
      <c r="E697" s="240" t="s">
        <v>3578</v>
      </c>
      <c r="F697" s="248">
        <f t="shared" si="32"/>
        <v>1</v>
      </c>
      <c r="G697" s="248">
        <f t="shared" si="33"/>
        <v>0</v>
      </c>
      <c r="H697" s="248">
        <f t="shared" si="35"/>
        <v>1</v>
      </c>
    </row>
    <row r="698" spans="1:8" ht="53.25" customHeight="1">
      <c r="A698" s="239" t="s">
        <v>2289</v>
      </c>
      <c r="B698" s="239" t="s">
        <v>2546</v>
      </c>
      <c r="C698" s="248" t="str">
        <f t="shared" si="30"/>
        <v xml:space="preserve">MSDDEF2 </v>
      </c>
      <c r="D698" s="248" t="str">
        <f t="shared" si="31"/>
        <v>Rejection</v>
      </c>
      <c r="E698" s="240" t="s">
        <v>3577</v>
      </c>
      <c r="F698" s="248">
        <f t="shared" si="32"/>
        <v>1</v>
      </c>
      <c r="G698" s="248">
        <f t="shared" si="33"/>
        <v>0</v>
      </c>
      <c r="H698" s="248">
        <f t="shared" si="35"/>
        <v>276</v>
      </c>
    </row>
    <row r="699" spans="1:8" ht="53.25" customHeight="1">
      <c r="A699" s="239" t="s">
        <v>2289</v>
      </c>
      <c r="B699" s="239" t="s">
        <v>2546</v>
      </c>
      <c r="C699" s="248" t="str">
        <f t="shared" si="30"/>
        <v>M4051101</v>
      </c>
      <c r="D699" s="248" t="str">
        <f t="shared" si="31"/>
        <v>Warning</v>
      </c>
      <c r="E699" s="240" t="s">
        <v>3579</v>
      </c>
      <c r="F699" s="248">
        <f t="shared" si="32"/>
        <v>0</v>
      </c>
      <c r="G699" s="248">
        <f t="shared" si="33"/>
        <v>1</v>
      </c>
      <c r="H699" s="248">
        <f t="shared" si="35"/>
        <v>1</v>
      </c>
    </row>
    <row r="700" spans="1:8" ht="53.25" customHeight="1">
      <c r="A700" s="239" t="s">
        <v>2289</v>
      </c>
      <c r="B700" s="239" t="s">
        <v>2546</v>
      </c>
      <c r="C700" s="248" t="str">
        <f t="shared" si="30"/>
        <v>M4051102</v>
      </c>
      <c r="D700" s="248" t="str">
        <f t="shared" si="31"/>
        <v>Rejection</v>
      </c>
      <c r="E700" s="240" t="s">
        <v>3580</v>
      </c>
      <c r="F700" s="248">
        <f t="shared" si="32"/>
        <v>1</v>
      </c>
      <c r="G700" s="248">
        <f t="shared" si="33"/>
        <v>0</v>
      </c>
      <c r="H700" s="248">
        <f t="shared" si="35"/>
        <v>1</v>
      </c>
    </row>
    <row r="701" spans="1:8" ht="53.25" customHeight="1">
      <c r="A701" s="239" t="s">
        <v>2289</v>
      </c>
      <c r="B701" s="239" t="s">
        <v>2546</v>
      </c>
      <c r="C701" s="248" t="str">
        <f t="shared" si="30"/>
        <v>M4051103</v>
      </c>
      <c r="D701" s="248" t="str">
        <f t="shared" si="31"/>
        <v>Rejection</v>
      </c>
      <c r="E701" s="240" t="s">
        <v>3581</v>
      </c>
      <c r="F701" s="248">
        <f t="shared" si="32"/>
        <v>1</v>
      </c>
      <c r="G701" s="248">
        <f t="shared" si="33"/>
        <v>0</v>
      </c>
      <c r="H701" s="248">
        <f t="shared" si="35"/>
        <v>1</v>
      </c>
    </row>
    <row r="702" spans="1:8" ht="53.25" customHeight="1">
      <c r="A702" s="239" t="s">
        <v>2289</v>
      </c>
      <c r="B702" s="239" t="s">
        <v>2546</v>
      </c>
      <c r="C702" s="248" t="str">
        <f t="shared" si="30"/>
        <v>M4051104</v>
      </c>
      <c r="D702" s="248" t="str">
        <f t="shared" si="31"/>
        <v>Rejection</v>
      </c>
      <c r="E702" s="240" t="s">
        <v>3726</v>
      </c>
      <c r="F702" s="248">
        <f t="shared" si="32"/>
        <v>1</v>
      </c>
      <c r="G702" s="248">
        <f t="shared" si="33"/>
        <v>0</v>
      </c>
      <c r="H702" s="248">
        <f t="shared" si="35"/>
        <v>1</v>
      </c>
    </row>
    <row r="703" spans="1:8" ht="40.5" customHeight="1">
      <c r="A703" s="239" t="s">
        <v>2290</v>
      </c>
      <c r="B703" s="239" t="s">
        <v>2546</v>
      </c>
      <c r="C703" s="248" t="str">
        <f t="shared" si="30"/>
        <v xml:space="preserve">MSDDEF2 </v>
      </c>
      <c r="D703" s="248" t="str">
        <f t="shared" si="31"/>
        <v>Rejection</v>
      </c>
      <c r="E703" s="240" t="s">
        <v>3582</v>
      </c>
      <c r="F703" s="248">
        <f t="shared" si="32"/>
        <v>1</v>
      </c>
      <c r="G703" s="248">
        <f t="shared" si="33"/>
        <v>0</v>
      </c>
      <c r="H703" s="248">
        <f t="shared" si="35"/>
        <v>276</v>
      </c>
    </row>
    <row r="704" spans="1:8" ht="45">
      <c r="A704" s="239" t="s">
        <v>2290</v>
      </c>
      <c r="B704" s="239" t="s">
        <v>2546</v>
      </c>
      <c r="C704" s="248" t="str">
        <f t="shared" si="30"/>
        <v>M4051201</v>
      </c>
      <c r="D704" s="248" t="str">
        <f t="shared" si="31"/>
        <v>Rejection</v>
      </c>
      <c r="E704" s="240" t="s">
        <v>4558</v>
      </c>
      <c r="F704" s="248">
        <f t="shared" si="32"/>
        <v>1</v>
      </c>
      <c r="G704" s="248">
        <f t="shared" si="33"/>
        <v>0</v>
      </c>
      <c r="H704" s="248">
        <f t="shared" si="35"/>
        <v>1</v>
      </c>
    </row>
    <row r="705" spans="1:8" ht="45">
      <c r="A705" s="239" t="s">
        <v>2290</v>
      </c>
      <c r="B705" s="239" t="s">
        <v>2546</v>
      </c>
      <c r="C705" s="248" t="str">
        <f t="shared" si="30"/>
        <v>M4051202</v>
      </c>
      <c r="D705" s="248" t="str">
        <f t="shared" si="31"/>
        <v>Warning</v>
      </c>
      <c r="E705" s="240" t="s">
        <v>4709</v>
      </c>
      <c r="F705" s="248">
        <f t="shared" si="32"/>
        <v>0</v>
      </c>
      <c r="G705" s="248">
        <f t="shared" si="33"/>
        <v>1</v>
      </c>
      <c r="H705" s="248">
        <f t="shared" si="35"/>
        <v>1</v>
      </c>
    </row>
    <row r="706" spans="1:8" ht="45">
      <c r="A706" s="239" t="s">
        <v>2291</v>
      </c>
      <c r="B706" s="239" t="s">
        <v>2546</v>
      </c>
      <c r="C706" s="248" t="str">
        <f t="shared" si="30"/>
        <v xml:space="preserve">MSDDEF2 </v>
      </c>
      <c r="D706" s="248" t="str">
        <f t="shared" si="31"/>
        <v>Rejection</v>
      </c>
      <c r="E706" s="240" t="s">
        <v>3583</v>
      </c>
      <c r="F706" s="248">
        <f t="shared" si="32"/>
        <v>1</v>
      </c>
      <c r="G706" s="248">
        <f t="shared" si="33"/>
        <v>0</v>
      </c>
      <c r="H706" s="248">
        <f t="shared" si="35"/>
        <v>276</v>
      </c>
    </row>
    <row r="707" spans="1:8" ht="45">
      <c r="A707" s="239" t="s">
        <v>2291</v>
      </c>
      <c r="B707" s="239" t="s">
        <v>2546</v>
      </c>
      <c r="C707" s="248" t="str">
        <f t="shared" si="30"/>
        <v>M4051301</v>
      </c>
      <c r="D707" s="248" t="str">
        <f t="shared" si="31"/>
        <v>Rejection</v>
      </c>
      <c r="E707" s="240" t="s">
        <v>4455</v>
      </c>
      <c r="F707" s="248">
        <f t="shared" si="32"/>
        <v>1</v>
      </c>
      <c r="G707" s="248">
        <f t="shared" si="33"/>
        <v>0</v>
      </c>
      <c r="H707" s="248">
        <f t="shared" si="35"/>
        <v>1</v>
      </c>
    </row>
    <row r="708" spans="1:8" ht="64.5" customHeight="1">
      <c r="A708" s="348" t="s">
        <v>2291</v>
      </c>
      <c r="B708" s="348" t="s">
        <v>2546</v>
      </c>
      <c r="C708" s="349" t="str">
        <f t="shared" si="30"/>
        <v>M4051302</v>
      </c>
      <c r="D708" s="349" t="s">
        <v>243</v>
      </c>
      <c r="E708" s="347" t="s">
        <v>5824</v>
      </c>
      <c r="F708" s="349">
        <f t="shared" ref="F708" si="36">(LEN(E708)-LEN(SUBSTITUTE(E708,"rejected","")))/8</f>
        <v>0</v>
      </c>
      <c r="G708" s="349">
        <f t="shared" ref="G708" si="37">(LEN(E708)-LEN(SUBSTITUTE(E708,"Warning","")))/7</f>
        <v>1</v>
      </c>
      <c r="H708" s="349">
        <f t="shared" ref="H708" si="38">COUNTIF($C$2:$C$1186,C708)</f>
        <v>1</v>
      </c>
    </row>
    <row r="709" spans="1:8" ht="60">
      <c r="A709" s="239" t="s">
        <v>2292</v>
      </c>
      <c r="B709" s="239" t="s">
        <v>2546</v>
      </c>
      <c r="C709" s="248" t="str">
        <f t="shared" si="30"/>
        <v xml:space="preserve">MSDDEF2 </v>
      </c>
      <c r="D709" s="248" t="str">
        <f t="shared" si="31"/>
        <v>Rejection</v>
      </c>
      <c r="E709" s="240" t="s">
        <v>3586</v>
      </c>
      <c r="F709" s="248">
        <f t="shared" si="32"/>
        <v>1</v>
      </c>
      <c r="G709" s="248">
        <f t="shared" si="33"/>
        <v>0</v>
      </c>
      <c r="H709" s="248">
        <f t="shared" si="35"/>
        <v>276</v>
      </c>
    </row>
    <row r="710" spans="1:8" ht="75">
      <c r="A710" s="239" t="s">
        <v>2292</v>
      </c>
      <c r="B710" s="239" t="s">
        <v>2546</v>
      </c>
      <c r="C710" s="248" t="str">
        <f t="shared" si="30"/>
        <v>M4051401</v>
      </c>
      <c r="D710" s="248" t="str">
        <f t="shared" si="31"/>
        <v>Warning</v>
      </c>
      <c r="E710" s="240" t="s">
        <v>3585</v>
      </c>
      <c r="F710" s="248">
        <f t="shared" si="32"/>
        <v>0</v>
      </c>
      <c r="G710" s="248">
        <f t="shared" si="33"/>
        <v>1</v>
      </c>
      <c r="H710" s="248">
        <f t="shared" si="35"/>
        <v>1</v>
      </c>
    </row>
    <row r="711" spans="1:8" ht="30">
      <c r="A711" s="239" t="s">
        <v>3598</v>
      </c>
      <c r="B711" s="239" t="s">
        <v>16</v>
      </c>
      <c r="C711" s="248" t="str">
        <f t="shared" si="30"/>
        <v xml:space="preserve">MSD4061 </v>
      </c>
      <c r="D711" s="248" t="str">
        <f t="shared" si="31"/>
        <v>Rejection</v>
      </c>
      <c r="E711" s="240" t="s">
        <v>3599</v>
      </c>
      <c r="F711" s="248">
        <f t="shared" si="32"/>
        <v>1</v>
      </c>
      <c r="G711" s="248">
        <f t="shared" si="33"/>
        <v>0</v>
      </c>
      <c r="H711" s="248">
        <f t="shared" ref="H711:H774" si="39">COUNTIF($C$2:$C$1186,C711)</f>
        <v>1</v>
      </c>
    </row>
    <row r="712" spans="1:8" ht="60">
      <c r="A712" s="239" t="s">
        <v>3598</v>
      </c>
      <c r="B712" s="239" t="s">
        <v>16</v>
      </c>
      <c r="C712" s="248" t="str">
        <f t="shared" si="30"/>
        <v xml:space="preserve">MSD4062 </v>
      </c>
      <c r="D712" s="248" t="str">
        <f t="shared" si="31"/>
        <v>Rejection</v>
      </c>
      <c r="E712" s="240" t="s">
        <v>3600</v>
      </c>
      <c r="F712" s="248">
        <f t="shared" si="32"/>
        <v>1</v>
      </c>
      <c r="G712" s="248">
        <f t="shared" si="33"/>
        <v>0</v>
      </c>
      <c r="H712" s="248">
        <f t="shared" si="39"/>
        <v>1</v>
      </c>
    </row>
    <row r="713" spans="1:8">
      <c r="A713" s="239" t="s">
        <v>2293</v>
      </c>
      <c r="B713" s="239" t="s">
        <v>2546</v>
      </c>
      <c r="C713" s="248" t="str">
        <f t="shared" si="30"/>
        <v xml:space="preserve">MSDDEF1 </v>
      </c>
      <c r="D713" s="248" t="str">
        <f t="shared" si="31"/>
        <v>Rejection</v>
      </c>
      <c r="E713" s="240" t="s">
        <v>3591</v>
      </c>
      <c r="F713" s="248">
        <f t="shared" si="32"/>
        <v>1</v>
      </c>
      <c r="G713" s="248">
        <f t="shared" si="33"/>
        <v>0</v>
      </c>
      <c r="H713" s="248">
        <f t="shared" si="39"/>
        <v>82</v>
      </c>
    </row>
    <row r="714" spans="1:8" ht="30">
      <c r="A714" s="239" t="s">
        <v>2293</v>
      </c>
      <c r="B714" s="239" t="s">
        <v>2546</v>
      </c>
      <c r="C714" s="248" t="str">
        <f t="shared" si="30"/>
        <v xml:space="preserve">MSDDEF2 </v>
      </c>
      <c r="D714" s="248" t="str">
        <f t="shared" si="31"/>
        <v>Rejection</v>
      </c>
      <c r="E714" s="240" t="s">
        <v>3592</v>
      </c>
      <c r="F714" s="248">
        <f t="shared" si="32"/>
        <v>1</v>
      </c>
      <c r="G714" s="248">
        <f t="shared" si="33"/>
        <v>0</v>
      </c>
      <c r="H714" s="248">
        <f t="shared" si="39"/>
        <v>276</v>
      </c>
    </row>
    <row r="715" spans="1:8" ht="30">
      <c r="A715" s="239" t="s">
        <v>2294</v>
      </c>
      <c r="B715" s="239" t="s">
        <v>2546</v>
      </c>
      <c r="C715" s="248" t="str">
        <f t="shared" si="30"/>
        <v xml:space="preserve">MSDDEF1 </v>
      </c>
      <c r="D715" s="248" t="str">
        <f t="shared" si="31"/>
        <v>Rejection</v>
      </c>
      <c r="E715" s="240" t="s">
        <v>3593</v>
      </c>
      <c r="F715" s="248">
        <f t="shared" si="32"/>
        <v>1</v>
      </c>
      <c r="G715" s="248">
        <f t="shared" si="33"/>
        <v>0</v>
      </c>
      <c r="H715" s="248">
        <f t="shared" si="39"/>
        <v>82</v>
      </c>
    </row>
    <row r="716" spans="1:8" ht="45">
      <c r="A716" s="239" t="s">
        <v>2294</v>
      </c>
      <c r="B716" s="239" t="s">
        <v>2546</v>
      </c>
      <c r="C716" s="248" t="str">
        <f t="shared" si="30"/>
        <v xml:space="preserve">MSDDEF2 </v>
      </c>
      <c r="D716" s="248" t="str">
        <f t="shared" si="31"/>
        <v>Rejection</v>
      </c>
      <c r="E716" s="240" t="s">
        <v>3594</v>
      </c>
      <c r="F716" s="248">
        <f t="shared" si="32"/>
        <v>1</v>
      </c>
      <c r="G716" s="248">
        <f t="shared" si="33"/>
        <v>0</v>
      </c>
      <c r="H716" s="248">
        <f t="shared" si="39"/>
        <v>276</v>
      </c>
    </row>
    <row r="717" spans="1:8" ht="45">
      <c r="A717" s="239" t="s">
        <v>2294</v>
      </c>
      <c r="B717" s="239" t="s">
        <v>2546</v>
      </c>
      <c r="C717" s="248" t="str">
        <f t="shared" si="30"/>
        <v>M4060101</v>
      </c>
      <c r="D717" s="248" t="str">
        <f t="shared" si="31"/>
        <v>Rejection</v>
      </c>
      <c r="E717" s="240" t="s">
        <v>3595</v>
      </c>
      <c r="F717" s="248">
        <f t="shared" si="32"/>
        <v>1</v>
      </c>
      <c r="G717" s="248">
        <f t="shared" si="33"/>
        <v>0</v>
      </c>
      <c r="H717" s="248">
        <f t="shared" si="39"/>
        <v>1</v>
      </c>
    </row>
    <row r="718" spans="1:8" ht="30">
      <c r="A718" s="239" t="s">
        <v>2295</v>
      </c>
      <c r="B718" s="239" t="s">
        <v>2546</v>
      </c>
      <c r="C718" s="248" t="str">
        <f t="shared" si="30"/>
        <v xml:space="preserve">MSDDEF1 </v>
      </c>
      <c r="D718" s="248" t="str">
        <f t="shared" si="31"/>
        <v>Rejection</v>
      </c>
      <c r="E718" s="240" t="s">
        <v>3596</v>
      </c>
      <c r="F718" s="248">
        <f t="shared" si="32"/>
        <v>1</v>
      </c>
      <c r="G718" s="248">
        <f t="shared" si="33"/>
        <v>0</v>
      </c>
      <c r="H718" s="248">
        <f t="shared" si="39"/>
        <v>82</v>
      </c>
    </row>
    <row r="719" spans="1:8" ht="30">
      <c r="A719" s="239" t="s">
        <v>2295</v>
      </c>
      <c r="B719" s="239" t="s">
        <v>2546</v>
      </c>
      <c r="C719" s="248" t="str">
        <f t="shared" si="30"/>
        <v xml:space="preserve">MSDDEF2 </v>
      </c>
      <c r="D719" s="248" t="str">
        <f t="shared" si="31"/>
        <v>Rejection</v>
      </c>
      <c r="E719" s="240" t="s">
        <v>3994</v>
      </c>
      <c r="F719" s="248">
        <f t="shared" si="32"/>
        <v>1</v>
      </c>
      <c r="G719" s="248">
        <f t="shared" si="33"/>
        <v>0</v>
      </c>
      <c r="H719" s="248">
        <f t="shared" si="39"/>
        <v>276</v>
      </c>
    </row>
    <row r="720" spans="1:8" ht="45">
      <c r="A720" s="239" t="s">
        <v>2295</v>
      </c>
      <c r="B720" s="239" t="s">
        <v>2546</v>
      </c>
      <c r="C720" s="248" t="str">
        <f t="shared" si="30"/>
        <v>M4060201</v>
      </c>
      <c r="D720" s="248" t="str">
        <f t="shared" si="31"/>
        <v>Rejection</v>
      </c>
      <c r="E720" s="240" t="s">
        <v>3597</v>
      </c>
      <c r="F720" s="248">
        <f t="shared" si="32"/>
        <v>1</v>
      </c>
      <c r="G720" s="248">
        <f t="shared" si="33"/>
        <v>0</v>
      </c>
      <c r="H720" s="248">
        <f t="shared" si="39"/>
        <v>1</v>
      </c>
    </row>
    <row r="721" spans="1:8" ht="30">
      <c r="A721" s="239" t="s">
        <v>2893</v>
      </c>
      <c r="B721" s="239" t="s">
        <v>16</v>
      </c>
      <c r="C721" s="248" t="str">
        <f t="shared" si="30"/>
        <v xml:space="preserve">MSD5011 </v>
      </c>
      <c r="D721" s="248" t="str">
        <f t="shared" si="31"/>
        <v>Rejection</v>
      </c>
      <c r="E721" s="240" t="s">
        <v>3192</v>
      </c>
      <c r="F721" s="248">
        <f t="shared" si="32"/>
        <v>1</v>
      </c>
      <c r="G721" s="248">
        <f t="shared" si="33"/>
        <v>0</v>
      </c>
      <c r="H721" s="248">
        <f t="shared" si="39"/>
        <v>1</v>
      </c>
    </row>
    <row r="722" spans="1:8" ht="30">
      <c r="A722" s="239" t="s">
        <v>2893</v>
      </c>
      <c r="B722" s="239" t="s">
        <v>16</v>
      </c>
      <c r="C722" s="248" t="str">
        <f t="shared" si="30"/>
        <v xml:space="preserve">MSD5012 </v>
      </c>
      <c r="D722" s="248" t="str">
        <f t="shared" si="31"/>
        <v>Rejection</v>
      </c>
      <c r="E722" s="240" t="s">
        <v>2894</v>
      </c>
      <c r="F722" s="248">
        <f t="shared" si="32"/>
        <v>1</v>
      </c>
      <c r="G722" s="248">
        <f t="shared" si="33"/>
        <v>0</v>
      </c>
      <c r="H722" s="248">
        <f t="shared" si="39"/>
        <v>1</v>
      </c>
    </row>
    <row r="723" spans="1:8" ht="30">
      <c r="A723" s="239" t="s">
        <v>2296</v>
      </c>
      <c r="B723" s="239" t="s">
        <v>2546</v>
      </c>
      <c r="C723" s="248" t="str">
        <f t="shared" si="30"/>
        <v xml:space="preserve">MSDDEF1 </v>
      </c>
      <c r="D723" s="248" t="str">
        <f t="shared" si="31"/>
        <v>Rejection</v>
      </c>
      <c r="E723" s="240" t="s">
        <v>3193</v>
      </c>
      <c r="F723" s="248">
        <f t="shared" si="32"/>
        <v>1</v>
      </c>
      <c r="G723" s="248">
        <f t="shared" si="33"/>
        <v>0</v>
      </c>
      <c r="H723" s="248">
        <f t="shared" si="39"/>
        <v>82</v>
      </c>
    </row>
    <row r="724" spans="1:8" ht="30">
      <c r="A724" s="239" t="s">
        <v>2296</v>
      </c>
      <c r="B724" s="239" t="s">
        <v>2546</v>
      </c>
      <c r="C724" s="248" t="str">
        <f t="shared" si="30"/>
        <v xml:space="preserve">MSDDEF2 </v>
      </c>
      <c r="D724" s="248" t="str">
        <f t="shared" si="31"/>
        <v>Rejection</v>
      </c>
      <c r="E724" s="240" t="s">
        <v>2896</v>
      </c>
      <c r="F724" s="248">
        <f t="shared" si="32"/>
        <v>1</v>
      </c>
      <c r="G724" s="248">
        <f t="shared" si="33"/>
        <v>0</v>
      </c>
      <c r="H724" s="248">
        <f t="shared" si="39"/>
        <v>276</v>
      </c>
    </row>
    <row r="725" spans="1:8" ht="30">
      <c r="A725" s="239" t="s">
        <v>2297</v>
      </c>
      <c r="B725" s="239" t="s">
        <v>2546</v>
      </c>
      <c r="C725" s="248" t="str">
        <f t="shared" si="30"/>
        <v xml:space="preserve">MSDDEF1 </v>
      </c>
      <c r="D725" s="248" t="str">
        <f t="shared" si="31"/>
        <v>Rejection</v>
      </c>
      <c r="E725" s="240" t="s">
        <v>2897</v>
      </c>
      <c r="F725" s="248">
        <f t="shared" si="32"/>
        <v>1</v>
      </c>
      <c r="G725" s="248">
        <f t="shared" si="33"/>
        <v>0</v>
      </c>
      <c r="H725" s="248">
        <f t="shared" si="39"/>
        <v>82</v>
      </c>
    </row>
    <row r="726" spans="1:8" ht="45">
      <c r="A726" s="239" t="s">
        <v>2297</v>
      </c>
      <c r="B726" s="239" t="s">
        <v>2546</v>
      </c>
      <c r="C726" s="248" t="str">
        <f t="shared" si="30"/>
        <v xml:space="preserve">MSDDEF2 </v>
      </c>
      <c r="D726" s="248" t="str">
        <f t="shared" si="31"/>
        <v>Rejection</v>
      </c>
      <c r="E726" s="240" t="s">
        <v>3367</v>
      </c>
      <c r="F726" s="248">
        <f t="shared" si="32"/>
        <v>1</v>
      </c>
      <c r="G726" s="248">
        <f t="shared" si="33"/>
        <v>0</v>
      </c>
      <c r="H726" s="248">
        <f t="shared" si="39"/>
        <v>276</v>
      </c>
    </row>
    <row r="727" spans="1:8" ht="30">
      <c r="A727" s="239" t="s">
        <v>2298</v>
      </c>
      <c r="B727" s="239" t="s">
        <v>2546</v>
      </c>
      <c r="C727" s="248" t="str">
        <f t="shared" si="30"/>
        <v xml:space="preserve">MSDDEF1 </v>
      </c>
      <c r="D727" s="248" t="str">
        <f t="shared" si="31"/>
        <v>Rejection</v>
      </c>
      <c r="E727" s="240" t="s">
        <v>4779</v>
      </c>
      <c r="F727" s="248">
        <f t="shared" si="32"/>
        <v>1</v>
      </c>
      <c r="G727" s="248">
        <f t="shared" si="33"/>
        <v>0</v>
      </c>
      <c r="H727" s="248">
        <f t="shared" si="39"/>
        <v>82</v>
      </c>
    </row>
    <row r="728" spans="1:8" ht="45">
      <c r="A728" s="239" t="s">
        <v>2298</v>
      </c>
      <c r="B728" s="239" t="s">
        <v>2546</v>
      </c>
      <c r="C728" s="248" t="str">
        <f t="shared" si="30"/>
        <v xml:space="preserve">MSDDEF2 </v>
      </c>
      <c r="D728" s="248" t="str">
        <f t="shared" si="31"/>
        <v>Rejection</v>
      </c>
      <c r="E728" s="240" t="s">
        <v>2899</v>
      </c>
      <c r="F728" s="248">
        <f t="shared" si="32"/>
        <v>1</v>
      </c>
      <c r="G728" s="248">
        <f t="shared" si="33"/>
        <v>0</v>
      </c>
      <c r="H728" s="248">
        <f t="shared" si="39"/>
        <v>276</v>
      </c>
    </row>
    <row r="729" spans="1:8" ht="45">
      <c r="A729" s="239" t="s">
        <v>2298</v>
      </c>
      <c r="B729" s="239" t="s">
        <v>2546</v>
      </c>
      <c r="C729" s="248" t="str">
        <f t="shared" si="30"/>
        <v>M5010101</v>
      </c>
      <c r="D729" s="248" t="str">
        <f t="shared" si="31"/>
        <v>Rejection</v>
      </c>
      <c r="E729" s="240" t="s">
        <v>2900</v>
      </c>
      <c r="F729" s="248">
        <f t="shared" si="32"/>
        <v>1</v>
      </c>
      <c r="G729" s="248">
        <f t="shared" si="33"/>
        <v>0</v>
      </c>
      <c r="H729" s="248">
        <f t="shared" si="39"/>
        <v>1</v>
      </c>
    </row>
    <row r="730" spans="1:8" ht="75">
      <c r="A730" s="239" t="s">
        <v>2298</v>
      </c>
      <c r="B730" s="239" t="s">
        <v>2546</v>
      </c>
      <c r="C730" s="248" t="str">
        <f t="shared" si="30"/>
        <v>M5010102</v>
      </c>
      <c r="D730" s="248" t="str">
        <f t="shared" si="31"/>
        <v>Rejection</v>
      </c>
      <c r="E730" s="240" t="s">
        <v>2901</v>
      </c>
      <c r="F730" s="248">
        <f t="shared" si="32"/>
        <v>1</v>
      </c>
      <c r="G730" s="248">
        <f t="shared" si="33"/>
        <v>0</v>
      </c>
      <c r="H730" s="248">
        <f t="shared" si="39"/>
        <v>1</v>
      </c>
    </row>
    <row r="731" spans="1:8" ht="45">
      <c r="A731" s="239" t="s">
        <v>2299</v>
      </c>
      <c r="B731" s="239" t="s">
        <v>2546</v>
      </c>
      <c r="C731" s="248" t="str">
        <f t="shared" si="30"/>
        <v xml:space="preserve">MSDDEF2 </v>
      </c>
      <c r="D731" s="248" t="str">
        <f t="shared" si="31"/>
        <v>Rejection</v>
      </c>
      <c r="E731" s="240" t="s">
        <v>2902</v>
      </c>
      <c r="F731" s="248">
        <f t="shared" si="32"/>
        <v>1</v>
      </c>
      <c r="G731" s="248">
        <f t="shared" si="33"/>
        <v>0</v>
      </c>
      <c r="H731" s="248">
        <f t="shared" si="39"/>
        <v>276</v>
      </c>
    </row>
    <row r="732" spans="1:8" ht="60">
      <c r="A732" s="239" t="s">
        <v>2300</v>
      </c>
      <c r="B732" s="239" t="s">
        <v>2546</v>
      </c>
      <c r="C732" s="248" t="str">
        <f t="shared" si="30"/>
        <v xml:space="preserve">MSDDEF2 </v>
      </c>
      <c r="D732" s="248" t="str">
        <f t="shared" si="31"/>
        <v>Rejection</v>
      </c>
      <c r="E732" s="240" t="s">
        <v>2903</v>
      </c>
      <c r="F732" s="248">
        <f t="shared" si="32"/>
        <v>1</v>
      </c>
      <c r="G732" s="248">
        <f t="shared" si="33"/>
        <v>0</v>
      </c>
      <c r="H732" s="248">
        <f t="shared" si="39"/>
        <v>276</v>
      </c>
    </row>
    <row r="733" spans="1:8" ht="60">
      <c r="A733" s="239" t="s">
        <v>2300</v>
      </c>
      <c r="B733" s="239" t="s">
        <v>2546</v>
      </c>
      <c r="C733" s="248" t="str">
        <f t="shared" si="30"/>
        <v xml:space="preserve">MSDDEF3 </v>
      </c>
      <c r="D733" s="248" t="str">
        <f t="shared" si="31"/>
        <v>Warning</v>
      </c>
      <c r="E733" s="240" t="s">
        <v>2904</v>
      </c>
      <c r="F733" s="248">
        <f t="shared" si="32"/>
        <v>0</v>
      </c>
      <c r="G733" s="248">
        <f t="shared" si="33"/>
        <v>1</v>
      </c>
      <c r="H733" s="248">
        <f t="shared" si="39"/>
        <v>80</v>
      </c>
    </row>
    <row r="734" spans="1:8" ht="45">
      <c r="A734" s="239" t="s">
        <v>2301</v>
      </c>
      <c r="B734" s="239" t="s">
        <v>2546</v>
      </c>
      <c r="C734" s="248" t="str">
        <f t="shared" si="30"/>
        <v xml:space="preserve">MSDDEF2 </v>
      </c>
      <c r="D734" s="248" t="str">
        <f t="shared" si="31"/>
        <v>Rejection</v>
      </c>
      <c r="E734" s="240" t="s">
        <v>2905</v>
      </c>
      <c r="F734" s="248">
        <f t="shared" si="32"/>
        <v>1</v>
      </c>
      <c r="G734" s="248">
        <f t="shared" si="33"/>
        <v>0</v>
      </c>
      <c r="H734" s="248">
        <f t="shared" si="39"/>
        <v>276</v>
      </c>
    </row>
    <row r="735" spans="1:8" ht="45">
      <c r="A735" s="239" t="s">
        <v>2301</v>
      </c>
      <c r="B735" s="239" t="s">
        <v>2546</v>
      </c>
      <c r="C735" s="248" t="str">
        <f t="shared" si="30"/>
        <v xml:space="preserve">MSDDEF3 </v>
      </c>
      <c r="D735" s="248" t="str">
        <f t="shared" si="31"/>
        <v>Warning</v>
      </c>
      <c r="E735" s="240" t="s">
        <v>2906</v>
      </c>
      <c r="F735" s="248">
        <f t="shared" si="32"/>
        <v>0</v>
      </c>
      <c r="G735" s="248">
        <f t="shared" si="33"/>
        <v>1</v>
      </c>
      <c r="H735" s="248">
        <f t="shared" si="39"/>
        <v>80</v>
      </c>
    </row>
    <row r="736" spans="1:8" ht="60">
      <c r="A736" s="239" t="s">
        <v>2302</v>
      </c>
      <c r="B736" s="239" t="s">
        <v>2546</v>
      </c>
      <c r="C736" s="248" t="str">
        <f t="shared" si="30"/>
        <v xml:space="preserve">MSDDEF2 </v>
      </c>
      <c r="D736" s="248" t="str">
        <f t="shared" si="31"/>
        <v>Rejection</v>
      </c>
      <c r="E736" s="240" t="s">
        <v>2907</v>
      </c>
      <c r="F736" s="248">
        <f t="shared" si="32"/>
        <v>1</v>
      </c>
      <c r="G736" s="248">
        <f t="shared" si="33"/>
        <v>0</v>
      </c>
      <c r="H736" s="248">
        <f t="shared" si="39"/>
        <v>276</v>
      </c>
    </row>
    <row r="737" spans="1:8" ht="60">
      <c r="A737" s="239" t="s">
        <v>2302</v>
      </c>
      <c r="B737" s="239" t="s">
        <v>2546</v>
      </c>
      <c r="C737" s="248" t="str">
        <f t="shared" si="30"/>
        <v xml:space="preserve">MSDDEF3 </v>
      </c>
      <c r="D737" s="248" t="str">
        <f t="shared" si="31"/>
        <v>Warning</v>
      </c>
      <c r="E737" s="240" t="s">
        <v>2908</v>
      </c>
      <c r="F737" s="248">
        <f t="shared" si="32"/>
        <v>0</v>
      </c>
      <c r="G737" s="248">
        <f t="shared" si="33"/>
        <v>1</v>
      </c>
      <c r="H737" s="248">
        <f t="shared" si="39"/>
        <v>80</v>
      </c>
    </row>
    <row r="738" spans="1:8" ht="45">
      <c r="A738" s="239" t="s">
        <v>2303</v>
      </c>
      <c r="B738" s="239" t="s">
        <v>2546</v>
      </c>
      <c r="C738" s="248" t="str">
        <f t="shared" si="30"/>
        <v xml:space="preserve">MSDDEF2 </v>
      </c>
      <c r="D738" s="248" t="str">
        <f t="shared" si="31"/>
        <v>Rejection</v>
      </c>
      <c r="E738" s="240" t="s">
        <v>2909</v>
      </c>
      <c r="F738" s="248">
        <f t="shared" si="32"/>
        <v>1</v>
      </c>
      <c r="G738" s="248">
        <f t="shared" si="33"/>
        <v>0</v>
      </c>
      <c r="H738" s="248">
        <f t="shared" si="39"/>
        <v>276</v>
      </c>
    </row>
    <row r="739" spans="1:8" ht="45">
      <c r="A739" s="239" t="s">
        <v>2303</v>
      </c>
      <c r="B739" s="239" t="s">
        <v>2546</v>
      </c>
      <c r="C739" s="248" t="str">
        <f t="shared" si="30"/>
        <v>M5010601</v>
      </c>
      <c r="D739" s="248" t="str">
        <f t="shared" si="31"/>
        <v>Rejection</v>
      </c>
      <c r="E739" s="240" t="s">
        <v>2911</v>
      </c>
      <c r="F739" s="248">
        <f t="shared" si="32"/>
        <v>1</v>
      </c>
      <c r="G739" s="248">
        <f t="shared" si="33"/>
        <v>0</v>
      </c>
      <c r="H739" s="248">
        <f t="shared" si="39"/>
        <v>1</v>
      </c>
    </row>
    <row r="740" spans="1:8" ht="75">
      <c r="A740" s="239" t="s">
        <v>2303</v>
      </c>
      <c r="B740" s="239" t="s">
        <v>2546</v>
      </c>
      <c r="C740" s="248" t="str">
        <f t="shared" si="30"/>
        <v>M5010602</v>
      </c>
      <c r="D740" s="248" t="str">
        <f t="shared" si="31"/>
        <v>Rejection</v>
      </c>
      <c r="E740" s="240" t="s">
        <v>2913</v>
      </c>
      <c r="F740" s="248">
        <f t="shared" si="32"/>
        <v>1</v>
      </c>
      <c r="G740" s="248">
        <f t="shared" si="33"/>
        <v>0</v>
      </c>
      <c r="H740" s="248">
        <f t="shared" si="39"/>
        <v>1</v>
      </c>
    </row>
    <row r="741" spans="1:8" ht="45">
      <c r="A741" s="239" t="s">
        <v>2304</v>
      </c>
      <c r="B741" s="239" t="s">
        <v>2546</v>
      </c>
      <c r="C741" s="248" t="str">
        <f t="shared" si="30"/>
        <v xml:space="preserve">MSDDEF2 </v>
      </c>
      <c r="D741" s="248" t="str">
        <f t="shared" si="31"/>
        <v>Rejection</v>
      </c>
      <c r="E741" s="240" t="s">
        <v>2910</v>
      </c>
      <c r="F741" s="248">
        <f t="shared" si="32"/>
        <v>1</v>
      </c>
      <c r="G741" s="248">
        <f t="shared" si="33"/>
        <v>0</v>
      </c>
      <c r="H741" s="248">
        <f t="shared" si="39"/>
        <v>276</v>
      </c>
    </row>
    <row r="742" spans="1:8" ht="90">
      <c r="A742" s="239" t="s">
        <v>2304</v>
      </c>
      <c r="B742" s="239" t="s">
        <v>2546</v>
      </c>
      <c r="C742" s="248" t="str">
        <f t="shared" si="30"/>
        <v>M5010701</v>
      </c>
      <c r="D742" s="248" t="str">
        <f t="shared" si="31"/>
        <v>Rejection</v>
      </c>
      <c r="E742" s="240" t="s">
        <v>2914</v>
      </c>
      <c r="F742" s="248">
        <f t="shared" si="32"/>
        <v>1</v>
      </c>
      <c r="G742" s="248">
        <f t="shared" si="33"/>
        <v>0</v>
      </c>
      <c r="H742" s="248">
        <f t="shared" si="39"/>
        <v>1</v>
      </c>
    </row>
    <row r="743" spans="1:8" ht="60">
      <c r="A743" s="239" t="s">
        <v>2304</v>
      </c>
      <c r="B743" s="239" t="s">
        <v>2546</v>
      </c>
      <c r="C743" s="248" t="str">
        <f t="shared" si="30"/>
        <v>M5010702</v>
      </c>
      <c r="D743" s="248" t="str">
        <f t="shared" si="31"/>
        <v>Rejection</v>
      </c>
      <c r="E743" s="240" t="s">
        <v>3368</v>
      </c>
      <c r="F743" s="248">
        <f t="shared" si="32"/>
        <v>1</v>
      </c>
      <c r="G743" s="248">
        <f t="shared" si="33"/>
        <v>0</v>
      </c>
      <c r="H743" s="248">
        <f t="shared" si="39"/>
        <v>1</v>
      </c>
    </row>
    <row r="744" spans="1:8" ht="60">
      <c r="A744" s="239" t="s">
        <v>2305</v>
      </c>
      <c r="B744" s="239" t="s">
        <v>2546</v>
      </c>
      <c r="C744" s="248" t="str">
        <f t="shared" si="30"/>
        <v xml:space="preserve">MSDDEF2 </v>
      </c>
      <c r="D744" s="248" t="str">
        <f t="shared" si="31"/>
        <v>Rejection</v>
      </c>
      <c r="E744" s="240" t="s">
        <v>2915</v>
      </c>
      <c r="F744" s="248">
        <f t="shared" si="32"/>
        <v>1</v>
      </c>
      <c r="G744" s="248">
        <f t="shared" si="33"/>
        <v>0</v>
      </c>
      <c r="H744" s="248">
        <f t="shared" si="39"/>
        <v>276</v>
      </c>
    </row>
    <row r="745" spans="1:8" ht="60">
      <c r="A745" s="239" t="s">
        <v>2305</v>
      </c>
      <c r="B745" s="239" t="s">
        <v>2546</v>
      </c>
      <c r="C745" s="248" t="str">
        <f t="shared" si="30"/>
        <v xml:space="preserve">MSDDEF3 </v>
      </c>
      <c r="D745" s="248" t="str">
        <f t="shared" si="31"/>
        <v>Warning</v>
      </c>
      <c r="E745" s="240" t="s">
        <v>2916</v>
      </c>
      <c r="F745" s="248">
        <f t="shared" si="32"/>
        <v>0</v>
      </c>
      <c r="G745" s="248">
        <f t="shared" si="33"/>
        <v>1</v>
      </c>
      <c r="H745" s="248">
        <f t="shared" si="39"/>
        <v>80</v>
      </c>
    </row>
    <row r="746" spans="1:8" ht="60">
      <c r="A746" s="239" t="s">
        <v>2305</v>
      </c>
      <c r="B746" s="239" t="s">
        <v>2546</v>
      </c>
      <c r="C746" s="248" t="str">
        <f>LEFT(E746,8)</f>
        <v>M5010801</v>
      </c>
      <c r="D746" s="248" t="str">
        <f>IF(F746=1,"Rejection",IF(G746=1,"Warning","?"))</f>
        <v>Warning</v>
      </c>
      <c r="E746" s="240" t="s">
        <v>2917</v>
      </c>
      <c r="F746" s="248">
        <f>(LEN(E746)-LEN(SUBSTITUTE(E746,"rejected","")))/8</f>
        <v>0</v>
      </c>
      <c r="G746" s="248">
        <f>(LEN(E746)-LEN(SUBSTITUTE(E746,"Warning","")))/7</f>
        <v>1</v>
      </c>
      <c r="H746" s="248">
        <f t="shared" si="39"/>
        <v>1</v>
      </c>
    </row>
    <row r="747" spans="1:8" ht="60">
      <c r="A747" s="239" t="s">
        <v>2306</v>
      </c>
      <c r="B747" s="239" t="s">
        <v>2546</v>
      </c>
      <c r="C747" s="248" t="str">
        <f t="shared" ref="C747:C841" si="40">LEFT(E747,8)</f>
        <v xml:space="preserve">MSDDEF2 </v>
      </c>
      <c r="D747" s="248" t="str">
        <f t="shared" ref="D747:D841" si="41">IF(F747=1,"Rejection",IF(G747=1,"Warning","?"))</f>
        <v>Rejection</v>
      </c>
      <c r="E747" s="240" t="s">
        <v>2918</v>
      </c>
      <c r="F747" s="248">
        <f t="shared" ref="F747:F841" si="42">(LEN(E747)-LEN(SUBSTITUTE(E747,"rejected","")))/8</f>
        <v>1</v>
      </c>
      <c r="G747" s="248">
        <f t="shared" ref="G747:G841" si="43">(LEN(E747)-LEN(SUBSTITUTE(E747,"Warning","")))/7</f>
        <v>0</v>
      </c>
      <c r="H747" s="248">
        <f t="shared" si="39"/>
        <v>276</v>
      </c>
    </row>
    <row r="748" spans="1:8" ht="60">
      <c r="A748" s="239" t="s">
        <v>2306</v>
      </c>
      <c r="B748" s="239" t="s">
        <v>2546</v>
      </c>
      <c r="C748" s="248" t="str">
        <f t="shared" si="40"/>
        <v xml:space="preserve">MSDDEF3 </v>
      </c>
      <c r="D748" s="248" t="str">
        <f t="shared" si="41"/>
        <v>Warning</v>
      </c>
      <c r="E748" s="240" t="s">
        <v>2919</v>
      </c>
      <c r="F748" s="248">
        <f t="shared" si="42"/>
        <v>0</v>
      </c>
      <c r="G748" s="248">
        <f t="shared" si="43"/>
        <v>1</v>
      </c>
      <c r="H748" s="248">
        <f t="shared" si="39"/>
        <v>80</v>
      </c>
    </row>
    <row r="749" spans="1:8" ht="30">
      <c r="A749" s="239" t="s">
        <v>3616</v>
      </c>
      <c r="B749" s="239" t="s">
        <v>16</v>
      </c>
      <c r="C749" s="248" t="str">
        <f t="shared" si="40"/>
        <v xml:space="preserve">MSD5021 </v>
      </c>
      <c r="D749" s="248" t="str">
        <f t="shared" si="41"/>
        <v>Rejection</v>
      </c>
      <c r="E749" s="240" t="s">
        <v>3617</v>
      </c>
      <c r="F749" s="248">
        <f t="shared" si="42"/>
        <v>1</v>
      </c>
      <c r="G749" s="248">
        <f t="shared" si="43"/>
        <v>0</v>
      </c>
      <c r="H749" s="248">
        <f t="shared" si="39"/>
        <v>1</v>
      </c>
    </row>
    <row r="750" spans="1:8" ht="90">
      <c r="A750" s="239" t="s">
        <v>3616</v>
      </c>
      <c r="B750" s="239" t="s">
        <v>16</v>
      </c>
      <c r="C750" s="248" t="str">
        <f t="shared" si="40"/>
        <v xml:space="preserve">MSD5022 </v>
      </c>
      <c r="D750" s="248" t="str">
        <f t="shared" si="41"/>
        <v>Rejection</v>
      </c>
      <c r="E750" s="240" t="s">
        <v>3997</v>
      </c>
      <c r="F750" s="248">
        <f t="shared" si="42"/>
        <v>1</v>
      </c>
      <c r="G750" s="248">
        <f t="shared" si="43"/>
        <v>0</v>
      </c>
      <c r="H750" s="248">
        <f t="shared" si="39"/>
        <v>1</v>
      </c>
    </row>
    <row r="751" spans="1:8">
      <c r="A751" s="239" t="s">
        <v>2307</v>
      </c>
      <c r="B751" s="239" t="s">
        <v>2546</v>
      </c>
      <c r="C751" s="248" t="str">
        <f t="shared" si="40"/>
        <v xml:space="preserve">MSDDEF1 </v>
      </c>
      <c r="D751" s="248" t="str">
        <f t="shared" si="41"/>
        <v>Rejection</v>
      </c>
      <c r="E751" s="240" t="s">
        <v>3602</v>
      </c>
      <c r="F751" s="248">
        <f t="shared" si="42"/>
        <v>1</v>
      </c>
      <c r="G751" s="248">
        <f t="shared" si="43"/>
        <v>0</v>
      </c>
      <c r="H751" s="248">
        <f t="shared" si="39"/>
        <v>82</v>
      </c>
    </row>
    <row r="752" spans="1:8" ht="30">
      <c r="A752" s="239" t="s">
        <v>2307</v>
      </c>
      <c r="B752" s="239" t="s">
        <v>2546</v>
      </c>
      <c r="C752" s="248" t="str">
        <f t="shared" si="40"/>
        <v xml:space="preserve">MSDDEF2 </v>
      </c>
      <c r="D752" s="248" t="str">
        <f t="shared" si="41"/>
        <v>Rejection</v>
      </c>
      <c r="E752" s="240" t="s">
        <v>3603</v>
      </c>
      <c r="F752" s="248">
        <f t="shared" si="42"/>
        <v>1</v>
      </c>
      <c r="G752" s="248">
        <f t="shared" si="43"/>
        <v>0</v>
      </c>
      <c r="H752" s="248">
        <f t="shared" si="39"/>
        <v>276</v>
      </c>
    </row>
    <row r="753" spans="1:8" ht="30">
      <c r="A753" s="239" t="s">
        <v>2308</v>
      </c>
      <c r="B753" s="239" t="s">
        <v>2546</v>
      </c>
      <c r="C753" s="248" t="str">
        <f t="shared" si="40"/>
        <v xml:space="preserve">MSDDEF1 </v>
      </c>
      <c r="D753" s="248" t="str">
        <f t="shared" si="41"/>
        <v>Rejection</v>
      </c>
      <c r="E753" s="240" t="s">
        <v>3604</v>
      </c>
      <c r="F753" s="248">
        <f t="shared" si="42"/>
        <v>1</v>
      </c>
      <c r="G753" s="248">
        <f t="shared" si="43"/>
        <v>0</v>
      </c>
      <c r="H753" s="248">
        <f t="shared" si="39"/>
        <v>82</v>
      </c>
    </row>
    <row r="754" spans="1:8" ht="45">
      <c r="A754" s="239" t="s">
        <v>2308</v>
      </c>
      <c r="B754" s="239" t="s">
        <v>2546</v>
      </c>
      <c r="C754" s="248" t="str">
        <f t="shared" si="40"/>
        <v xml:space="preserve">MSDDEF2 </v>
      </c>
      <c r="D754" s="248" t="str">
        <f t="shared" si="41"/>
        <v>Rejection</v>
      </c>
      <c r="E754" s="240" t="s">
        <v>3605</v>
      </c>
      <c r="F754" s="248">
        <f t="shared" si="42"/>
        <v>1</v>
      </c>
      <c r="G754" s="248">
        <f t="shared" si="43"/>
        <v>0</v>
      </c>
      <c r="H754" s="248">
        <f t="shared" si="39"/>
        <v>276</v>
      </c>
    </row>
    <row r="755" spans="1:8" ht="60">
      <c r="A755" s="239" t="s">
        <v>2308</v>
      </c>
      <c r="B755" s="239" t="s">
        <v>2546</v>
      </c>
      <c r="C755" s="248" t="str">
        <f t="shared" si="40"/>
        <v>M5020101</v>
      </c>
      <c r="D755" s="248" t="str">
        <f t="shared" si="41"/>
        <v>Warning</v>
      </c>
      <c r="E755" s="240" t="s">
        <v>3606</v>
      </c>
      <c r="F755" s="248">
        <f t="shared" si="42"/>
        <v>0</v>
      </c>
      <c r="G755" s="248">
        <f t="shared" si="43"/>
        <v>1</v>
      </c>
      <c r="H755" s="248">
        <f t="shared" si="39"/>
        <v>1</v>
      </c>
    </row>
    <row r="756" spans="1:8" ht="30">
      <c r="A756" s="239" t="s">
        <v>2309</v>
      </c>
      <c r="B756" s="239" t="s">
        <v>2546</v>
      </c>
      <c r="C756" s="248" t="str">
        <f t="shared" si="40"/>
        <v xml:space="preserve">MSDDEF1 </v>
      </c>
      <c r="D756" s="248" t="str">
        <f t="shared" si="41"/>
        <v>Rejection</v>
      </c>
      <c r="E756" s="240" t="s">
        <v>3607</v>
      </c>
      <c r="F756" s="248">
        <f t="shared" si="42"/>
        <v>1</v>
      </c>
      <c r="G756" s="248">
        <f t="shared" si="43"/>
        <v>0</v>
      </c>
      <c r="H756" s="248">
        <f t="shared" si="39"/>
        <v>82</v>
      </c>
    </row>
    <row r="757" spans="1:8" ht="45">
      <c r="A757" s="239" t="s">
        <v>2309</v>
      </c>
      <c r="B757" s="239" t="s">
        <v>2546</v>
      </c>
      <c r="C757" s="248" t="str">
        <f t="shared" si="40"/>
        <v xml:space="preserve">MSDDEF2 </v>
      </c>
      <c r="D757" s="248" t="str">
        <f t="shared" si="41"/>
        <v>Rejection</v>
      </c>
      <c r="E757" s="240" t="s">
        <v>3608</v>
      </c>
      <c r="F757" s="248">
        <f t="shared" si="42"/>
        <v>1</v>
      </c>
      <c r="G757" s="248">
        <f t="shared" si="43"/>
        <v>0</v>
      </c>
      <c r="H757" s="248">
        <f t="shared" si="39"/>
        <v>276</v>
      </c>
    </row>
    <row r="758" spans="1:8" ht="60">
      <c r="A758" s="239" t="s">
        <v>2309</v>
      </c>
      <c r="B758" s="239" t="s">
        <v>2546</v>
      </c>
      <c r="C758" s="248" t="str">
        <f t="shared" si="40"/>
        <v>M5020201</v>
      </c>
      <c r="D758" s="248" t="str">
        <f t="shared" si="41"/>
        <v>Rejection</v>
      </c>
      <c r="E758" s="240" t="s">
        <v>3609</v>
      </c>
      <c r="F758" s="248">
        <f t="shared" si="42"/>
        <v>1</v>
      </c>
      <c r="G758" s="248">
        <f t="shared" si="43"/>
        <v>0</v>
      </c>
      <c r="H758" s="248">
        <f t="shared" si="39"/>
        <v>1</v>
      </c>
    </row>
    <row r="759" spans="1:8" ht="75">
      <c r="A759" s="239" t="s">
        <v>2309</v>
      </c>
      <c r="B759" s="239" t="s">
        <v>2546</v>
      </c>
      <c r="C759" s="248" t="str">
        <f t="shared" si="40"/>
        <v>M5020202</v>
      </c>
      <c r="D759" s="248" t="str">
        <f t="shared" si="41"/>
        <v>Rejection</v>
      </c>
      <c r="E759" s="240" t="s">
        <v>3610</v>
      </c>
      <c r="F759" s="248">
        <f t="shared" si="42"/>
        <v>1</v>
      </c>
      <c r="G759" s="248">
        <f t="shared" si="43"/>
        <v>0</v>
      </c>
      <c r="H759" s="248">
        <f t="shared" si="39"/>
        <v>1</v>
      </c>
    </row>
    <row r="760" spans="1:8" ht="90">
      <c r="A760" s="239" t="s">
        <v>2309</v>
      </c>
      <c r="B760" s="239" t="s">
        <v>2546</v>
      </c>
      <c r="C760" s="248" t="str">
        <f t="shared" si="40"/>
        <v>M5020203</v>
      </c>
      <c r="D760" s="248" t="str">
        <f t="shared" si="41"/>
        <v>Rejection</v>
      </c>
      <c r="E760" s="240" t="s">
        <v>3611</v>
      </c>
      <c r="F760" s="248">
        <f t="shared" si="42"/>
        <v>1</v>
      </c>
      <c r="G760" s="248">
        <f t="shared" si="43"/>
        <v>0</v>
      </c>
      <c r="H760" s="248">
        <f t="shared" si="39"/>
        <v>1</v>
      </c>
    </row>
    <row r="761" spans="1:8" ht="45">
      <c r="A761" s="239" t="s">
        <v>2310</v>
      </c>
      <c r="B761" s="239" t="s">
        <v>2546</v>
      </c>
      <c r="C761" s="248" t="str">
        <f t="shared" si="40"/>
        <v xml:space="preserve">MSDDEF2 </v>
      </c>
      <c r="D761" s="248" t="str">
        <f t="shared" si="41"/>
        <v>Rejection</v>
      </c>
      <c r="E761" s="240" t="s">
        <v>3612</v>
      </c>
      <c r="F761" s="248">
        <f t="shared" si="42"/>
        <v>1</v>
      </c>
      <c r="G761" s="248">
        <f t="shared" si="43"/>
        <v>0</v>
      </c>
      <c r="H761" s="248">
        <f t="shared" si="39"/>
        <v>276</v>
      </c>
    </row>
    <row r="762" spans="1:8" ht="45">
      <c r="A762" s="239" t="s">
        <v>2310</v>
      </c>
      <c r="B762" s="239" t="s">
        <v>2546</v>
      </c>
      <c r="C762" s="248" t="str">
        <f t="shared" si="40"/>
        <v>M5020301</v>
      </c>
      <c r="D762" s="248" t="str">
        <f t="shared" si="41"/>
        <v>Rejection</v>
      </c>
      <c r="E762" s="240" t="s">
        <v>3613</v>
      </c>
      <c r="F762" s="248">
        <f t="shared" si="42"/>
        <v>1</v>
      </c>
      <c r="G762" s="248">
        <f t="shared" si="43"/>
        <v>0</v>
      </c>
      <c r="H762" s="248">
        <f t="shared" si="39"/>
        <v>1</v>
      </c>
    </row>
    <row r="763" spans="1:8" ht="75">
      <c r="A763" s="239" t="s">
        <v>2310</v>
      </c>
      <c r="B763" s="239" t="s">
        <v>2546</v>
      </c>
      <c r="C763" s="248" t="str">
        <f t="shared" si="40"/>
        <v>M5020302</v>
      </c>
      <c r="D763" s="248" t="str">
        <f t="shared" si="41"/>
        <v>Rejection</v>
      </c>
      <c r="E763" s="240" t="s">
        <v>3614</v>
      </c>
      <c r="F763" s="248">
        <f t="shared" si="42"/>
        <v>1</v>
      </c>
      <c r="G763" s="248">
        <f t="shared" si="43"/>
        <v>0</v>
      </c>
      <c r="H763" s="248">
        <f t="shared" si="39"/>
        <v>1</v>
      </c>
    </row>
    <row r="764" spans="1:8" ht="75">
      <c r="A764" s="239" t="s">
        <v>2310</v>
      </c>
      <c r="B764" s="239" t="s">
        <v>2546</v>
      </c>
      <c r="C764" s="248" t="str">
        <f t="shared" si="40"/>
        <v>M5020303</v>
      </c>
      <c r="D764" s="248" t="str">
        <f t="shared" si="41"/>
        <v>Warning</v>
      </c>
      <c r="E764" s="240" t="s">
        <v>3615</v>
      </c>
      <c r="F764" s="248">
        <f t="shared" si="42"/>
        <v>0</v>
      </c>
      <c r="G764" s="248">
        <f t="shared" si="43"/>
        <v>1</v>
      </c>
      <c r="H764" s="248">
        <f t="shared" si="39"/>
        <v>1</v>
      </c>
    </row>
    <row r="765" spans="1:8" ht="30">
      <c r="A765" s="239" t="s">
        <v>3639</v>
      </c>
      <c r="B765" s="239" t="s">
        <v>16</v>
      </c>
      <c r="C765" s="248" t="str">
        <f t="shared" si="40"/>
        <v xml:space="preserve">MSD5031 </v>
      </c>
      <c r="D765" s="248" t="str">
        <f t="shared" si="41"/>
        <v>Rejection</v>
      </c>
      <c r="E765" s="240" t="s">
        <v>3638</v>
      </c>
      <c r="F765" s="248">
        <f t="shared" si="42"/>
        <v>1</v>
      </c>
      <c r="G765" s="248">
        <f t="shared" si="43"/>
        <v>0</v>
      </c>
      <c r="H765" s="248">
        <f t="shared" si="39"/>
        <v>1</v>
      </c>
    </row>
    <row r="766" spans="1:8" ht="90">
      <c r="A766" s="239" t="s">
        <v>3639</v>
      </c>
      <c r="B766" s="239" t="s">
        <v>16</v>
      </c>
      <c r="C766" s="248" t="str">
        <f t="shared" si="40"/>
        <v xml:space="preserve">MSD5032 </v>
      </c>
      <c r="D766" s="248" t="str">
        <f t="shared" si="41"/>
        <v>Rejection</v>
      </c>
      <c r="E766" s="240" t="s">
        <v>3999</v>
      </c>
      <c r="F766" s="248">
        <f t="shared" si="42"/>
        <v>1</v>
      </c>
      <c r="G766" s="248">
        <f t="shared" si="43"/>
        <v>0</v>
      </c>
      <c r="H766" s="248">
        <f t="shared" si="39"/>
        <v>1</v>
      </c>
    </row>
    <row r="767" spans="1:8">
      <c r="A767" s="239" t="s">
        <v>2311</v>
      </c>
      <c r="B767" s="239" t="s">
        <v>2546</v>
      </c>
      <c r="C767" s="248" t="str">
        <f t="shared" si="40"/>
        <v xml:space="preserve">MSDDEF1 </v>
      </c>
      <c r="D767" s="248" t="str">
        <f t="shared" si="41"/>
        <v>Rejection</v>
      </c>
      <c r="E767" s="240" t="s">
        <v>3619</v>
      </c>
      <c r="F767" s="248">
        <f t="shared" si="42"/>
        <v>1</v>
      </c>
      <c r="G767" s="248">
        <f t="shared" si="43"/>
        <v>0</v>
      </c>
      <c r="H767" s="248">
        <f t="shared" si="39"/>
        <v>82</v>
      </c>
    </row>
    <row r="768" spans="1:8" ht="30">
      <c r="A768" s="239" t="s">
        <v>2311</v>
      </c>
      <c r="B768" s="239" t="s">
        <v>2546</v>
      </c>
      <c r="C768" s="248" t="str">
        <f t="shared" si="40"/>
        <v xml:space="preserve">MSDDEF2 </v>
      </c>
      <c r="D768" s="248" t="str">
        <f t="shared" si="41"/>
        <v>Rejection</v>
      </c>
      <c r="E768" s="240" t="s">
        <v>3620</v>
      </c>
      <c r="F768" s="248">
        <f t="shared" si="42"/>
        <v>1</v>
      </c>
      <c r="G768" s="248">
        <f t="shared" si="43"/>
        <v>0</v>
      </c>
      <c r="H768" s="248">
        <f t="shared" si="39"/>
        <v>276</v>
      </c>
    </row>
    <row r="769" spans="1:8" ht="30">
      <c r="A769" s="239" t="s">
        <v>2312</v>
      </c>
      <c r="B769" s="239" t="s">
        <v>2546</v>
      </c>
      <c r="C769" s="248" t="str">
        <f t="shared" si="40"/>
        <v xml:space="preserve">MSDDEF1 </v>
      </c>
      <c r="D769" s="248" t="str">
        <f t="shared" si="41"/>
        <v>Rejection</v>
      </c>
      <c r="E769" s="240" t="s">
        <v>3621</v>
      </c>
      <c r="F769" s="248">
        <f t="shared" si="42"/>
        <v>1</v>
      </c>
      <c r="G769" s="248">
        <f t="shared" si="43"/>
        <v>0</v>
      </c>
      <c r="H769" s="248">
        <f t="shared" si="39"/>
        <v>82</v>
      </c>
    </row>
    <row r="770" spans="1:8" ht="45">
      <c r="A770" s="239" t="s">
        <v>2312</v>
      </c>
      <c r="B770" s="239" t="s">
        <v>2546</v>
      </c>
      <c r="C770" s="248" t="str">
        <f t="shared" si="40"/>
        <v xml:space="preserve">MSDDEF2 </v>
      </c>
      <c r="D770" s="248" t="str">
        <f t="shared" si="41"/>
        <v>Rejection</v>
      </c>
      <c r="E770" s="240" t="s">
        <v>3622</v>
      </c>
      <c r="F770" s="248">
        <f t="shared" si="42"/>
        <v>1</v>
      </c>
      <c r="G770" s="248">
        <f t="shared" si="43"/>
        <v>0</v>
      </c>
      <c r="H770" s="248">
        <f t="shared" si="39"/>
        <v>276</v>
      </c>
    </row>
    <row r="771" spans="1:8" ht="45">
      <c r="A771" s="239" t="s">
        <v>2312</v>
      </c>
      <c r="B771" s="239" t="s">
        <v>2546</v>
      </c>
      <c r="C771" s="248" t="str">
        <f t="shared" si="40"/>
        <v>M5030101</v>
      </c>
      <c r="D771" s="248" t="str">
        <f t="shared" si="41"/>
        <v>Rejection</v>
      </c>
      <c r="E771" s="240" t="s">
        <v>3623</v>
      </c>
      <c r="F771" s="248">
        <f t="shared" si="42"/>
        <v>1</v>
      </c>
      <c r="G771" s="248">
        <f t="shared" si="43"/>
        <v>0</v>
      </c>
      <c r="H771" s="248">
        <f t="shared" si="39"/>
        <v>1</v>
      </c>
    </row>
    <row r="772" spans="1:8" ht="60">
      <c r="A772" s="239" t="s">
        <v>2312</v>
      </c>
      <c r="B772" s="239" t="s">
        <v>2546</v>
      </c>
      <c r="C772" s="248" t="str">
        <f t="shared" si="40"/>
        <v>M5030102</v>
      </c>
      <c r="D772" s="248" t="str">
        <f t="shared" si="41"/>
        <v>Rejection</v>
      </c>
      <c r="E772" s="240" t="s">
        <v>3624</v>
      </c>
      <c r="F772" s="248">
        <f t="shared" si="42"/>
        <v>1</v>
      </c>
      <c r="G772" s="248">
        <f t="shared" si="43"/>
        <v>0</v>
      </c>
      <c r="H772" s="248">
        <f t="shared" si="39"/>
        <v>1</v>
      </c>
    </row>
    <row r="773" spans="1:8" ht="60">
      <c r="A773" s="239" t="s">
        <v>2312</v>
      </c>
      <c r="B773" s="239" t="s">
        <v>2546</v>
      </c>
      <c r="C773" s="248" t="str">
        <f t="shared" si="40"/>
        <v>M5030103</v>
      </c>
      <c r="D773" s="248" t="str">
        <f t="shared" si="41"/>
        <v>Rejection</v>
      </c>
      <c r="E773" s="240" t="s">
        <v>3625</v>
      </c>
      <c r="F773" s="248">
        <f t="shared" si="42"/>
        <v>1</v>
      </c>
      <c r="G773" s="248">
        <f t="shared" si="43"/>
        <v>0</v>
      </c>
      <c r="H773" s="248">
        <f t="shared" si="39"/>
        <v>1</v>
      </c>
    </row>
    <row r="774" spans="1:8" ht="45">
      <c r="A774" s="239" t="s">
        <v>2313</v>
      </c>
      <c r="B774" s="239" t="s">
        <v>2546</v>
      </c>
      <c r="C774" s="248" t="str">
        <f t="shared" si="40"/>
        <v xml:space="preserve">MSDDEF2 </v>
      </c>
      <c r="D774" s="248" t="str">
        <f t="shared" si="41"/>
        <v>Rejection</v>
      </c>
      <c r="E774" s="240" t="s">
        <v>3626</v>
      </c>
      <c r="F774" s="248">
        <f t="shared" si="42"/>
        <v>1</v>
      </c>
      <c r="G774" s="248">
        <f t="shared" si="43"/>
        <v>0</v>
      </c>
      <c r="H774" s="248">
        <f t="shared" si="39"/>
        <v>276</v>
      </c>
    </row>
    <row r="775" spans="1:8" ht="75">
      <c r="A775" s="239" t="s">
        <v>2313</v>
      </c>
      <c r="B775" s="239" t="s">
        <v>2546</v>
      </c>
      <c r="C775" s="248" t="str">
        <f t="shared" si="40"/>
        <v>M5030201</v>
      </c>
      <c r="D775" s="248" t="str">
        <f t="shared" si="41"/>
        <v>Rejection</v>
      </c>
      <c r="E775" s="240" t="s">
        <v>3627</v>
      </c>
      <c r="F775" s="248">
        <f t="shared" si="42"/>
        <v>1</v>
      </c>
      <c r="G775" s="248">
        <f t="shared" si="43"/>
        <v>0</v>
      </c>
      <c r="H775" s="248">
        <f t="shared" ref="H775:H841" si="44">COUNTIF($C$2:$C$1186,C775)</f>
        <v>1</v>
      </c>
    </row>
    <row r="776" spans="1:8" ht="45">
      <c r="A776" s="239" t="s">
        <v>2314</v>
      </c>
      <c r="B776" s="239" t="s">
        <v>2546</v>
      </c>
      <c r="C776" s="248" t="str">
        <f t="shared" si="40"/>
        <v xml:space="preserve">MSDDEF2 </v>
      </c>
      <c r="D776" s="248" t="str">
        <f t="shared" si="41"/>
        <v>Rejection</v>
      </c>
      <c r="E776" s="240" t="s">
        <v>3629</v>
      </c>
      <c r="F776" s="248">
        <f t="shared" si="42"/>
        <v>1</v>
      </c>
      <c r="G776" s="248">
        <f t="shared" si="43"/>
        <v>0</v>
      </c>
      <c r="H776" s="248">
        <f t="shared" si="44"/>
        <v>276</v>
      </c>
    </row>
    <row r="777" spans="1:8" ht="45">
      <c r="A777" s="239" t="s">
        <v>2314</v>
      </c>
      <c r="B777" s="239" t="s">
        <v>2546</v>
      </c>
      <c r="C777" s="248" t="str">
        <f t="shared" si="40"/>
        <v>M5030301</v>
      </c>
      <c r="D777" s="248" t="str">
        <f t="shared" si="41"/>
        <v>Rejection</v>
      </c>
      <c r="E777" s="240" t="s">
        <v>3628</v>
      </c>
      <c r="F777" s="248">
        <f t="shared" si="42"/>
        <v>1</v>
      </c>
      <c r="G777" s="248">
        <f t="shared" si="43"/>
        <v>0</v>
      </c>
      <c r="H777" s="248">
        <f t="shared" si="44"/>
        <v>1</v>
      </c>
    </row>
    <row r="778" spans="1:8" ht="45">
      <c r="A778" s="239" t="s">
        <v>2314</v>
      </c>
      <c r="B778" s="239" t="s">
        <v>2546</v>
      </c>
      <c r="C778" s="248" t="str">
        <f t="shared" si="40"/>
        <v>M5030302</v>
      </c>
      <c r="D778" s="248" t="str">
        <f t="shared" si="41"/>
        <v>Rejection</v>
      </c>
      <c r="E778" s="240" t="s">
        <v>3630</v>
      </c>
      <c r="F778" s="248">
        <f t="shared" si="42"/>
        <v>1</v>
      </c>
      <c r="G778" s="248">
        <f t="shared" si="43"/>
        <v>0</v>
      </c>
      <c r="H778" s="248">
        <f t="shared" si="44"/>
        <v>1</v>
      </c>
    </row>
    <row r="779" spans="1:8" ht="60">
      <c r="A779" s="239" t="s">
        <v>2314</v>
      </c>
      <c r="B779" s="239" t="s">
        <v>2546</v>
      </c>
      <c r="C779" s="248" t="str">
        <f t="shared" si="40"/>
        <v>M5030303</v>
      </c>
      <c r="D779" s="248" t="str">
        <f t="shared" si="41"/>
        <v>Warning</v>
      </c>
      <c r="E779" s="240" t="s">
        <v>3631</v>
      </c>
      <c r="F779" s="248">
        <f t="shared" si="42"/>
        <v>0</v>
      </c>
      <c r="G779" s="248">
        <f t="shared" si="43"/>
        <v>1</v>
      </c>
      <c r="H779" s="248">
        <f t="shared" si="44"/>
        <v>1</v>
      </c>
    </row>
    <row r="780" spans="1:8" ht="45">
      <c r="A780" s="239" t="s">
        <v>2315</v>
      </c>
      <c r="B780" s="239" t="s">
        <v>2546</v>
      </c>
      <c r="C780" s="248" t="str">
        <f t="shared" si="40"/>
        <v xml:space="preserve">MSDDEF2 </v>
      </c>
      <c r="D780" s="248" t="str">
        <f t="shared" si="41"/>
        <v>Rejection</v>
      </c>
      <c r="E780" s="240" t="s">
        <v>3632</v>
      </c>
      <c r="F780" s="248">
        <f t="shared" si="42"/>
        <v>1</v>
      </c>
      <c r="G780" s="248">
        <f t="shared" si="43"/>
        <v>0</v>
      </c>
      <c r="H780" s="248">
        <f t="shared" si="44"/>
        <v>276</v>
      </c>
    </row>
    <row r="781" spans="1:8" ht="60">
      <c r="A781" s="239" t="s">
        <v>2315</v>
      </c>
      <c r="B781" s="239" t="s">
        <v>2546</v>
      </c>
      <c r="C781" s="248" t="str">
        <f t="shared" si="40"/>
        <v>M5030401</v>
      </c>
      <c r="D781" s="248" t="str">
        <f t="shared" si="41"/>
        <v>Rejection</v>
      </c>
      <c r="E781" s="240" t="s">
        <v>3633</v>
      </c>
      <c r="F781" s="248">
        <f t="shared" si="42"/>
        <v>1</v>
      </c>
      <c r="G781" s="248">
        <f t="shared" si="43"/>
        <v>0</v>
      </c>
      <c r="H781" s="248">
        <f t="shared" si="44"/>
        <v>1</v>
      </c>
    </row>
    <row r="782" spans="1:8" ht="45">
      <c r="A782" s="239" t="s">
        <v>2315</v>
      </c>
      <c r="B782" s="239" t="s">
        <v>2546</v>
      </c>
      <c r="C782" s="248" t="str">
        <f t="shared" si="40"/>
        <v>M5030402</v>
      </c>
      <c r="D782" s="248" t="str">
        <f t="shared" si="41"/>
        <v>Rejection</v>
      </c>
      <c r="E782" s="240" t="s">
        <v>3634</v>
      </c>
      <c r="F782" s="248">
        <f t="shared" si="42"/>
        <v>1</v>
      </c>
      <c r="G782" s="248">
        <f t="shared" si="43"/>
        <v>0</v>
      </c>
      <c r="H782" s="248">
        <f t="shared" si="44"/>
        <v>1</v>
      </c>
    </row>
    <row r="783" spans="1:8" ht="45">
      <c r="A783" s="239" t="s">
        <v>2316</v>
      </c>
      <c r="B783" s="239" t="s">
        <v>2546</v>
      </c>
      <c r="C783" s="248" t="str">
        <f t="shared" si="40"/>
        <v xml:space="preserve">MSDDEF2 </v>
      </c>
      <c r="D783" s="248" t="str">
        <f t="shared" si="41"/>
        <v>Rejection</v>
      </c>
      <c r="E783" s="240" t="s">
        <v>3635</v>
      </c>
      <c r="F783" s="248">
        <f t="shared" si="42"/>
        <v>1</v>
      </c>
      <c r="G783" s="248">
        <f t="shared" si="43"/>
        <v>0</v>
      </c>
      <c r="H783" s="248">
        <f t="shared" si="44"/>
        <v>276</v>
      </c>
    </row>
    <row r="784" spans="1:8" ht="60">
      <c r="A784" s="239" t="s">
        <v>2316</v>
      </c>
      <c r="B784" s="239" t="s">
        <v>2546</v>
      </c>
      <c r="C784" s="248" t="str">
        <f t="shared" si="40"/>
        <v>M5030501</v>
      </c>
      <c r="D784" s="248" t="str">
        <f t="shared" si="41"/>
        <v>Warning</v>
      </c>
      <c r="E784" s="240" t="s">
        <v>3636</v>
      </c>
      <c r="F784" s="248">
        <f t="shared" si="42"/>
        <v>0</v>
      </c>
      <c r="G784" s="248">
        <f t="shared" si="43"/>
        <v>1</v>
      </c>
      <c r="H784" s="248">
        <f t="shared" si="44"/>
        <v>1</v>
      </c>
    </row>
    <row r="785" spans="1:8" ht="30">
      <c r="A785" s="239" t="s">
        <v>2317</v>
      </c>
      <c r="B785" s="239" t="s">
        <v>2546</v>
      </c>
      <c r="C785" s="248" t="str">
        <f t="shared" si="40"/>
        <v xml:space="preserve">MSDDEF2 </v>
      </c>
      <c r="D785" s="248" t="str">
        <f t="shared" si="41"/>
        <v>Rejection</v>
      </c>
      <c r="E785" s="240" t="s">
        <v>3637</v>
      </c>
      <c r="F785" s="248">
        <f t="shared" si="42"/>
        <v>1</v>
      </c>
      <c r="G785" s="248">
        <f t="shared" si="43"/>
        <v>0</v>
      </c>
      <c r="H785" s="248">
        <f t="shared" si="44"/>
        <v>276</v>
      </c>
    </row>
    <row r="786" spans="1:8" ht="30">
      <c r="A786" s="239" t="s">
        <v>3655</v>
      </c>
      <c r="B786" s="239" t="s">
        <v>16</v>
      </c>
      <c r="C786" s="248" t="str">
        <f t="shared" si="40"/>
        <v xml:space="preserve">MSD5041 </v>
      </c>
      <c r="D786" s="248" t="str">
        <f t="shared" si="41"/>
        <v>Rejection</v>
      </c>
      <c r="E786" s="240" t="s">
        <v>3656</v>
      </c>
      <c r="F786" s="248">
        <f t="shared" si="42"/>
        <v>1</v>
      </c>
      <c r="G786" s="248">
        <f t="shared" si="43"/>
        <v>0</v>
      </c>
      <c r="H786" s="248">
        <f t="shared" si="44"/>
        <v>1</v>
      </c>
    </row>
    <row r="787" spans="1:8" ht="90">
      <c r="A787" s="239" t="s">
        <v>3655</v>
      </c>
      <c r="B787" s="239" t="s">
        <v>16</v>
      </c>
      <c r="C787" s="248" t="str">
        <f t="shared" si="40"/>
        <v xml:space="preserve">MSD5042 </v>
      </c>
      <c r="D787" s="248" t="str">
        <f t="shared" si="41"/>
        <v>Rejection</v>
      </c>
      <c r="E787" s="240" t="s">
        <v>4001</v>
      </c>
      <c r="F787" s="248">
        <f t="shared" si="42"/>
        <v>1</v>
      </c>
      <c r="G787" s="248">
        <f t="shared" si="43"/>
        <v>0</v>
      </c>
      <c r="H787" s="248">
        <f t="shared" si="44"/>
        <v>1</v>
      </c>
    </row>
    <row r="788" spans="1:8">
      <c r="A788" s="239" t="s">
        <v>2318</v>
      </c>
      <c r="B788" s="239" t="s">
        <v>2546</v>
      </c>
      <c r="C788" s="248" t="str">
        <f t="shared" si="40"/>
        <v xml:space="preserve">MSDDEF1 </v>
      </c>
      <c r="D788" s="248" t="str">
        <f t="shared" si="41"/>
        <v>Rejection</v>
      </c>
      <c r="E788" s="240" t="s">
        <v>3641</v>
      </c>
      <c r="F788" s="248">
        <f t="shared" si="42"/>
        <v>1</v>
      </c>
      <c r="G788" s="248">
        <f t="shared" si="43"/>
        <v>0</v>
      </c>
      <c r="H788" s="248">
        <f t="shared" si="44"/>
        <v>82</v>
      </c>
    </row>
    <row r="789" spans="1:8" ht="30">
      <c r="A789" s="239" t="s">
        <v>2318</v>
      </c>
      <c r="B789" s="239" t="s">
        <v>2546</v>
      </c>
      <c r="C789" s="248" t="str">
        <f t="shared" si="40"/>
        <v xml:space="preserve">MSDDEF2 </v>
      </c>
      <c r="D789" s="248" t="str">
        <f t="shared" si="41"/>
        <v>Rejection</v>
      </c>
      <c r="E789" s="240" t="s">
        <v>3642</v>
      </c>
      <c r="F789" s="248">
        <f t="shared" si="42"/>
        <v>1</v>
      </c>
      <c r="G789" s="248">
        <f t="shared" si="43"/>
        <v>0</v>
      </c>
      <c r="H789" s="248">
        <f t="shared" si="44"/>
        <v>276</v>
      </c>
    </row>
    <row r="790" spans="1:8" ht="30">
      <c r="A790" s="239" t="s">
        <v>2319</v>
      </c>
      <c r="B790" s="239" t="s">
        <v>2546</v>
      </c>
      <c r="C790" s="248" t="str">
        <f t="shared" si="40"/>
        <v xml:space="preserve">MSDDEF1 </v>
      </c>
      <c r="D790" s="248" t="str">
        <f t="shared" si="41"/>
        <v>Rejection</v>
      </c>
      <c r="E790" s="240" t="s">
        <v>4002</v>
      </c>
      <c r="F790" s="248">
        <f t="shared" si="42"/>
        <v>1</v>
      </c>
      <c r="G790" s="248">
        <f t="shared" si="43"/>
        <v>0</v>
      </c>
      <c r="H790" s="248">
        <f t="shared" si="44"/>
        <v>82</v>
      </c>
    </row>
    <row r="791" spans="1:8" ht="45">
      <c r="A791" s="239" t="s">
        <v>2319</v>
      </c>
      <c r="B791" s="239" t="s">
        <v>2546</v>
      </c>
      <c r="C791" s="248" t="str">
        <f t="shared" si="40"/>
        <v xml:space="preserve">MSDDEF2 </v>
      </c>
      <c r="D791" s="248" t="str">
        <f t="shared" si="41"/>
        <v>Rejection</v>
      </c>
      <c r="E791" s="240" t="s">
        <v>4003</v>
      </c>
      <c r="F791" s="248">
        <f t="shared" si="42"/>
        <v>1</v>
      </c>
      <c r="G791" s="248">
        <f t="shared" si="43"/>
        <v>0</v>
      </c>
      <c r="H791" s="248">
        <f t="shared" si="44"/>
        <v>276</v>
      </c>
    </row>
    <row r="792" spans="1:8" ht="45">
      <c r="A792" s="239" t="s">
        <v>2319</v>
      </c>
      <c r="B792" s="239" t="s">
        <v>2546</v>
      </c>
      <c r="C792" s="248" t="str">
        <f t="shared" si="40"/>
        <v>M5049091</v>
      </c>
      <c r="D792" s="248" t="str">
        <f t="shared" si="41"/>
        <v>Warning</v>
      </c>
      <c r="E792" s="240" t="s">
        <v>4004</v>
      </c>
      <c r="F792" s="248">
        <f t="shared" si="42"/>
        <v>0</v>
      </c>
      <c r="G792" s="248">
        <f t="shared" si="43"/>
        <v>1</v>
      </c>
      <c r="H792" s="248">
        <f t="shared" si="44"/>
        <v>1</v>
      </c>
    </row>
    <row r="793" spans="1:8" ht="45">
      <c r="A793" s="239" t="s">
        <v>2320</v>
      </c>
      <c r="B793" s="239" t="s">
        <v>2546</v>
      </c>
      <c r="C793" s="248" t="str">
        <f t="shared" si="40"/>
        <v xml:space="preserve">MSDDEF2 </v>
      </c>
      <c r="D793" s="248" t="str">
        <f t="shared" si="41"/>
        <v>Rejection</v>
      </c>
      <c r="E793" s="240" t="s">
        <v>3643</v>
      </c>
      <c r="F793" s="248">
        <f t="shared" si="42"/>
        <v>1</v>
      </c>
      <c r="G793" s="248">
        <f t="shared" si="43"/>
        <v>0</v>
      </c>
      <c r="H793" s="248">
        <f t="shared" si="44"/>
        <v>276</v>
      </c>
    </row>
    <row r="794" spans="1:8" ht="30">
      <c r="A794" s="239" t="s">
        <v>2321</v>
      </c>
      <c r="B794" s="239" t="s">
        <v>2546</v>
      </c>
      <c r="C794" s="248" t="str">
        <f t="shared" si="40"/>
        <v xml:space="preserve">MSDDEF1 </v>
      </c>
      <c r="D794" s="248" t="str">
        <f t="shared" si="41"/>
        <v>Rejection</v>
      </c>
      <c r="E794" s="240" t="s">
        <v>3644</v>
      </c>
      <c r="F794" s="248">
        <f t="shared" si="42"/>
        <v>1</v>
      </c>
      <c r="G794" s="248">
        <f t="shared" si="43"/>
        <v>0</v>
      </c>
      <c r="H794" s="248">
        <f t="shared" si="44"/>
        <v>82</v>
      </c>
    </row>
    <row r="795" spans="1:8" ht="60">
      <c r="A795" s="239" t="s">
        <v>2321</v>
      </c>
      <c r="B795" s="239" t="s">
        <v>2546</v>
      </c>
      <c r="C795" s="248" t="str">
        <f t="shared" si="40"/>
        <v xml:space="preserve">MSDDEF2 </v>
      </c>
      <c r="D795" s="248" t="str">
        <f t="shared" si="41"/>
        <v>Rejection</v>
      </c>
      <c r="E795" s="240" t="s">
        <v>3645</v>
      </c>
      <c r="F795" s="248">
        <f t="shared" si="42"/>
        <v>1</v>
      </c>
      <c r="G795" s="248">
        <f t="shared" si="43"/>
        <v>0</v>
      </c>
      <c r="H795" s="248">
        <f t="shared" si="44"/>
        <v>276</v>
      </c>
    </row>
    <row r="796" spans="1:8" ht="60">
      <c r="A796" s="239" t="s">
        <v>2321</v>
      </c>
      <c r="B796" s="239" t="s">
        <v>2546</v>
      </c>
      <c r="C796" s="248" t="str">
        <f t="shared" si="40"/>
        <v>M5040201</v>
      </c>
      <c r="D796" s="248" t="str">
        <f t="shared" si="41"/>
        <v>Rejection</v>
      </c>
      <c r="E796" s="240" t="s">
        <v>3646</v>
      </c>
      <c r="F796" s="248">
        <f t="shared" si="42"/>
        <v>1</v>
      </c>
      <c r="G796" s="248">
        <f t="shared" si="43"/>
        <v>0</v>
      </c>
      <c r="H796" s="248">
        <f t="shared" si="44"/>
        <v>1</v>
      </c>
    </row>
    <row r="797" spans="1:8" ht="75">
      <c r="A797" s="239" t="s">
        <v>2321</v>
      </c>
      <c r="B797" s="239" t="s">
        <v>2546</v>
      </c>
      <c r="C797" s="248" t="str">
        <f t="shared" si="40"/>
        <v>M5040202</v>
      </c>
      <c r="D797" s="248" t="str">
        <f t="shared" si="41"/>
        <v>Rejection</v>
      </c>
      <c r="E797" s="240" t="s">
        <v>3647</v>
      </c>
      <c r="F797" s="248">
        <f t="shared" si="42"/>
        <v>1</v>
      </c>
      <c r="G797" s="248">
        <f t="shared" si="43"/>
        <v>0</v>
      </c>
      <c r="H797" s="248">
        <f t="shared" si="44"/>
        <v>1</v>
      </c>
    </row>
    <row r="798" spans="1:8" ht="75">
      <c r="A798" s="239" t="s">
        <v>2321</v>
      </c>
      <c r="B798" s="239" t="s">
        <v>2546</v>
      </c>
      <c r="C798" s="248" t="str">
        <f t="shared" si="40"/>
        <v>M5040203</v>
      </c>
      <c r="D798" s="248" t="str">
        <f t="shared" si="41"/>
        <v>Rejection</v>
      </c>
      <c r="E798" s="240" t="s">
        <v>3648</v>
      </c>
      <c r="F798" s="248">
        <f t="shared" si="42"/>
        <v>1</v>
      </c>
      <c r="G798" s="248">
        <f t="shared" si="43"/>
        <v>0</v>
      </c>
      <c r="H798" s="248">
        <f t="shared" si="44"/>
        <v>1</v>
      </c>
    </row>
    <row r="799" spans="1:8" ht="60">
      <c r="A799" s="239" t="s">
        <v>2322</v>
      </c>
      <c r="B799" s="239" t="s">
        <v>2546</v>
      </c>
      <c r="C799" s="248" t="str">
        <f t="shared" si="40"/>
        <v xml:space="preserve">MSDDEF2 </v>
      </c>
      <c r="D799" s="248" t="str">
        <f t="shared" si="41"/>
        <v>Rejection</v>
      </c>
      <c r="E799" s="240" t="s">
        <v>3649</v>
      </c>
      <c r="F799" s="248">
        <f t="shared" si="42"/>
        <v>1</v>
      </c>
      <c r="G799" s="248">
        <f t="shared" si="43"/>
        <v>0</v>
      </c>
      <c r="H799" s="248">
        <f t="shared" si="44"/>
        <v>276</v>
      </c>
    </row>
    <row r="800" spans="1:8" ht="45">
      <c r="A800" s="239" t="s">
        <v>2322</v>
      </c>
      <c r="B800" s="239" t="s">
        <v>2546</v>
      </c>
      <c r="C800" s="248" t="str">
        <f t="shared" si="40"/>
        <v>M5040301</v>
      </c>
      <c r="D800" s="248" t="str">
        <f t="shared" si="41"/>
        <v>Rejection</v>
      </c>
      <c r="E800" s="240" t="s">
        <v>3650</v>
      </c>
      <c r="F800" s="248">
        <f t="shared" si="42"/>
        <v>1</v>
      </c>
      <c r="G800" s="248">
        <f t="shared" si="43"/>
        <v>0</v>
      </c>
      <c r="H800" s="248">
        <f t="shared" si="44"/>
        <v>1</v>
      </c>
    </row>
    <row r="801" spans="1:8" ht="75">
      <c r="A801" s="239" t="s">
        <v>2322</v>
      </c>
      <c r="B801" s="239" t="s">
        <v>2546</v>
      </c>
      <c r="C801" s="248" t="str">
        <f t="shared" si="40"/>
        <v>M5040302</v>
      </c>
      <c r="D801" s="248" t="str">
        <f t="shared" si="41"/>
        <v>Rejection</v>
      </c>
      <c r="E801" s="240" t="s">
        <v>3651</v>
      </c>
      <c r="F801" s="248">
        <f t="shared" si="42"/>
        <v>1</v>
      </c>
      <c r="G801" s="248">
        <f t="shared" si="43"/>
        <v>0</v>
      </c>
      <c r="H801" s="248">
        <f t="shared" si="44"/>
        <v>1</v>
      </c>
    </row>
    <row r="802" spans="1:8" ht="75">
      <c r="A802" s="239" t="s">
        <v>2322</v>
      </c>
      <c r="B802" s="239" t="s">
        <v>2546</v>
      </c>
      <c r="C802" s="248" t="str">
        <f t="shared" si="40"/>
        <v>M5040303</v>
      </c>
      <c r="D802" s="248" t="str">
        <f t="shared" si="41"/>
        <v>Warning</v>
      </c>
      <c r="E802" s="240" t="s">
        <v>3652</v>
      </c>
      <c r="F802" s="248">
        <f t="shared" si="42"/>
        <v>0</v>
      </c>
      <c r="G802" s="248">
        <f t="shared" si="43"/>
        <v>1</v>
      </c>
      <c r="H802" s="248">
        <f t="shared" si="44"/>
        <v>1</v>
      </c>
    </row>
    <row r="803" spans="1:8" ht="45">
      <c r="A803" s="239" t="s">
        <v>2323</v>
      </c>
      <c r="B803" s="239" t="s">
        <v>2546</v>
      </c>
      <c r="C803" s="248" t="str">
        <f t="shared" si="40"/>
        <v xml:space="preserve">MSDDEF2 </v>
      </c>
      <c r="D803" s="248" t="str">
        <f t="shared" si="41"/>
        <v>Rejection</v>
      </c>
      <c r="E803" s="240" t="s">
        <v>3653</v>
      </c>
      <c r="F803" s="248">
        <f t="shared" si="42"/>
        <v>1</v>
      </c>
      <c r="G803" s="248">
        <f t="shared" si="43"/>
        <v>0</v>
      </c>
      <c r="H803" s="248">
        <f t="shared" si="44"/>
        <v>276</v>
      </c>
    </row>
    <row r="804" spans="1:8" ht="60">
      <c r="A804" s="239" t="s">
        <v>2323</v>
      </c>
      <c r="B804" s="239" t="s">
        <v>2546</v>
      </c>
      <c r="C804" s="248" t="str">
        <f t="shared" si="40"/>
        <v xml:space="preserve">MSDDEF3 </v>
      </c>
      <c r="D804" s="248" t="str">
        <f t="shared" si="41"/>
        <v>Warning</v>
      </c>
      <c r="E804" s="240" t="s">
        <v>3654</v>
      </c>
      <c r="F804" s="248">
        <f t="shared" si="42"/>
        <v>0</v>
      </c>
      <c r="G804" s="248">
        <f t="shared" si="43"/>
        <v>1</v>
      </c>
      <c r="H804" s="248">
        <f t="shared" si="44"/>
        <v>80</v>
      </c>
    </row>
    <row r="805" spans="1:8" ht="30">
      <c r="A805" s="239" t="s">
        <v>3671</v>
      </c>
      <c r="B805" s="239" t="s">
        <v>16</v>
      </c>
      <c r="C805" s="248" t="str">
        <f t="shared" si="40"/>
        <v xml:space="preserve">MSD6011 </v>
      </c>
      <c r="D805" s="248" t="str">
        <f t="shared" si="41"/>
        <v>Rejection</v>
      </c>
      <c r="E805" s="240" t="s">
        <v>3670</v>
      </c>
      <c r="F805" s="248">
        <f t="shared" si="42"/>
        <v>1</v>
      </c>
      <c r="G805" s="248">
        <f t="shared" si="43"/>
        <v>0</v>
      </c>
      <c r="H805" s="248">
        <f t="shared" si="44"/>
        <v>1</v>
      </c>
    </row>
    <row r="806" spans="1:8">
      <c r="A806" s="239" t="s">
        <v>2324</v>
      </c>
      <c r="B806" s="239" t="s">
        <v>2546</v>
      </c>
      <c r="C806" s="248" t="str">
        <f t="shared" si="40"/>
        <v xml:space="preserve">MSDDEF1 </v>
      </c>
      <c r="D806" s="248" t="str">
        <f t="shared" si="41"/>
        <v>Rejection</v>
      </c>
      <c r="E806" s="240" t="s">
        <v>3658</v>
      </c>
      <c r="F806" s="248">
        <f t="shared" si="42"/>
        <v>1</v>
      </c>
      <c r="G806" s="248">
        <f t="shared" si="43"/>
        <v>0</v>
      </c>
      <c r="H806" s="248">
        <f t="shared" si="44"/>
        <v>82</v>
      </c>
    </row>
    <row r="807" spans="1:8" ht="30">
      <c r="A807" s="239" t="s">
        <v>2324</v>
      </c>
      <c r="B807" s="239" t="s">
        <v>2546</v>
      </c>
      <c r="C807" s="248" t="str">
        <f t="shared" si="40"/>
        <v xml:space="preserve">MSDDEF2 </v>
      </c>
      <c r="D807" s="248" t="str">
        <f t="shared" si="41"/>
        <v>Rejection</v>
      </c>
      <c r="E807" s="240" t="s">
        <v>3659</v>
      </c>
      <c r="F807" s="248">
        <f t="shared" si="42"/>
        <v>1</v>
      </c>
      <c r="G807" s="248">
        <f t="shared" si="43"/>
        <v>0</v>
      </c>
      <c r="H807" s="248">
        <f t="shared" si="44"/>
        <v>276</v>
      </c>
    </row>
    <row r="808" spans="1:8">
      <c r="A808" s="239" t="s">
        <v>2325</v>
      </c>
      <c r="B808" s="239" t="s">
        <v>2546</v>
      </c>
      <c r="C808" s="248" t="str">
        <f t="shared" si="40"/>
        <v xml:space="preserve">MSDDEF1 </v>
      </c>
      <c r="D808" s="248" t="str">
        <f t="shared" si="41"/>
        <v>Rejection</v>
      </c>
      <c r="E808" s="240" t="s">
        <v>3660</v>
      </c>
      <c r="F808" s="248">
        <f t="shared" si="42"/>
        <v>1</v>
      </c>
      <c r="G808" s="248">
        <f t="shared" si="43"/>
        <v>0</v>
      </c>
      <c r="H808" s="248">
        <f t="shared" si="44"/>
        <v>82</v>
      </c>
    </row>
    <row r="809" spans="1:8" ht="45">
      <c r="A809" s="239" t="s">
        <v>2325</v>
      </c>
      <c r="B809" s="239" t="s">
        <v>2546</v>
      </c>
      <c r="C809" s="248" t="str">
        <f t="shared" si="40"/>
        <v xml:space="preserve">MSDDEF2 </v>
      </c>
      <c r="D809" s="248" t="str">
        <f t="shared" si="41"/>
        <v>Rejection</v>
      </c>
      <c r="E809" s="240" t="s">
        <v>3661</v>
      </c>
      <c r="F809" s="248">
        <f t="shared" si="42"/>
        <v>1</v>
      </c>
      <c r="G809" s="248">
        <f t="shared" si="43"/>
        <v>0</v>
      </c>
      <c r="H809" s="248">
        <f t="shared" si="44"/>
        <v>276</v>
      </c>
    </row>
    <row r="810" spans="1:8" ht="45">
      <c r="A810" s="239" t="s">
        <v>2325</v>
      </c>
      <c r="B810" s="239" t="s">
        <v>2546</v>
      </c>
      <c r="C810" s="248" t="str">
        <f t="shared" si="40"/>
        <v>M6010201</v>
      </c>
      <c r="D810" s="248" t="str">
        <f t="shared" si="41"/>
        <v>Rejection</v>
      </c>
      <c r="E810" s="240" t="s">
        <v>3662</v>
      </c>
      <c r="F810" s="248">
        <f t="shared" si="42"/>
        <v>1</v>
      </c>
      <c r="G810" s="248">
        <f t="shared" si="43"/>
        <v>0</v>
      </c>
      <c r="H810" s="248">
        <f t="shared" si="44"/>
        <v>1</v>
      </c>
    </row>
    <row r="811" spans="1:8">
      <c r="A811" s="239" t="s">
        <v>2326</v>
      </c>
      <c r="B811" s="239" t="s">
        <v>2546</v>
      </c>
      <c r="C811" s="248" t="str">
        <f t="shared" si="40"/>
        <v xml:space="preserve">MSDDEF1 </v>
      </c>
      <c r="D811" s="248" t="str">
        <f t="shared" si="41"/>
        <v>Rejection</v>
      </c>
      <c r="E811" s="240" t="s">
        <v>3663</v>
      </c>
      <c r="F811" s="248">
        <f t="shared" si="42"/>
        <v>1</v>
      </c>
      <c r="G811" s="248">
        <f t="shared" si="43"/>
        <v>0</v>
      </c>
      <c r="H811" s="248">
        <f t="shared" si="44"/>
        <v>82</v>
      </c>
    </row>
    <row r="812" spans="1:8" ht="30">
      <c r="A812" s="239" t="s">
        <v>2326</v>
      </c>
      <c r="B812" s="239" t="s">
        <v>2546</v>
      </c>
      <c r="C812" s="248" t="str">
        <f t="shared" si="40"/>
        <v xml:space="preserve">MSDDEF2 </v>
      </c>
      <c r="D812" s="248" t="str">
        <f t="shared" si="41"/>
        <v>Rejection</v>
      </c>
      <c r="E812" s="240" t="s">
        <v>3664</v>
      </c>
      <c r="F812" s="248">
        <f t="shared" si="42"/>
        <v>1</v>
      </c>
      <c r="G812" s="248">
        <f t="shared" si="43"/>
        <v>0</v>
      </c>
      <c r="H812" s="248">
        <f t="shared" si="44"/>
        <v>276</v>
      </c>
    </row>
    <row r="813" spans="1:8" ht="30">
      <c r="A813" s="239" t="s">
        <v>2326</v>
      </c>
      <c r="B813" s="239" t="s">
        <v>2546</v>
      </c>
      <c r="C813" s="248" t="str">
        <f t="shared" si="40"/>
        <v>M6010301</v>
      </c>
      <c r="D813" s="248" t="str">
        <f t="shared" si="41"/>
        <v>Warning</v>
      </c>
      <c r="E813" s="240" t="s">
        <v>4006</v>
      </c>
      <c r="F813" s="248">
        <f t="shared" si="42"/>
        <v>0</v>
      </c>
      <c r="G813" s="248">
        <f t="shared" si="43"/>
        <v>1</v>
      </c>
      <c r="H813" s="248">
        <f t="shared" si="44"/>
        <v>1</v>
      </c>
    </row>
    <row r="814" spans="1:8" ht="30">
      <c r="A814" s="239" t="s">
        <v>2327</v>
      </c>
      <c r="B814" s="239" t="s">
        <v>2546</v>
      </c>
      <c r="C814" s="248" t="str">
        <f t="shared" si="40"/>
        <v xml:space="preserve">MSDDEF2 </v>
      </c>
      <c r="D814" s="248" t="str">
        <f t="shared" si="41"/>
        <v>Rejection</v>
      </c>
      <c r="E814" s="240" t="s">
        <v>3665</v>
      </c>
      <c r="F814" s="248">
        <f t="shared" si="42"/>
        <v>1</v>
      </c>
      <c r="G814" s="248">
        <f t="shared" si="43"/>
        <v>0</v>
      </c>
      <c r="H814" s="248">
        <f t="shared" si="44"/>
        <v>276</v>
      </c>
    </row>
    <row r="815" spans="1:8" ht="30">
      <c r="A815" s="239" t="s">
        <v>2327</v>
      </c>
      <c r="B815" s="239" t="s">
        <v>2546</v>
      </c>
      <c r="C815" s="248" t="str">
        <f t="shared" si="40"/>
        <v xml:space="preserve">MSDDEF3 </v>
      </c>
      <c r="D815" s="248" t="str">
        <f t="shared" si="41"/>
        <v>Warning</v>
      </c>
      <c r="E815" s="240" t="s">
        <v>3666</v>
      </c>
      <c r="F815" s="248">
        <f t="shared" si="42"/>
        <v>0</v>
      </c>
      <c r="G815" s="248">
        <f t="shared" si="43"/>
        <v>1</v>
      </c>
      <c r="H815" s="248">
        <f t="shared" si="44"/>
        <v>80</v>
      </c>
    </row>
    <row r="816" spans="1:8" ht="45">
      <c r="A816" s="239" t="s">
        <v>2328</v>
      </c>
      <c r="B816" s="239" t="s">
        <v>2546</v>
      </c>
      <c r="C816" s="248" t="str">
        <f t="shared" si="40"/>
        <v xml:space="preserve">MSDDEF2 </v>
      </c>
      <c r="D816" s="248" t="str">
        <f t="shared" si="41"/>
        <v>Rejection</v>
      </c>
      <c r="E816" s="240" t="s">
        <v>3667</v>
      </c>
      <c r="F816" s="248">
        <f t="shared" si="42"/>
        <v>1</v>
      </c>
      <c r="G816" s="248">
        <f t="shared" si="43"/>
        <v>0</v>
      </c>
      <c r="H816" s="248">
        <f t="shared" si="44"/>
        <v>276</v>
      </c>
    </row>
    <row r="817" spans="1:8">
      <c r="A817" s="239" t="s">
        <v>2328</v>
      </c>
      <c r="B817" s="239" t="s">
        <v>2546</v>
      </c>
      <c r="C817" s="248" t="str">
        <f t="shared" si="40"/>
        <v xml:space="preserve">MSDDEF4 </v>
      </c>
      <c r="D817" s="248" t="str">
        <f t="shared" si="41"/>
        <v>Warning</v>
      </c>
      <c r="E817" s="240" t="s">
        <v>3668</v>
      </c>
      <c r="F817" s="248">
        <f t="shared" si="42"/>
        <v>0</v>
      </c>
      <c r="G817" s="248">
        <f t="shared" si="43"/>
        <v>1</v>
      </c>
      <c r="H817" s="248">
        <f t="shared" si="44"/>
        <v>15</v>
      </c>
    </row>
    <row r="818" spans="1:8" ht="45">
      <c r="A818" s="239" t="s">
        <v>2328</v>
      </c>
      <c r="B818" s="239" t="s">
        <v>2546</v>
      </c>
      <c r="C818" s="248" t="str">
        <f t="shared" si="40"/>
        <v>M6010501</v>
      </c>
      <c r="D818" s="248" t="str">
        <f t="shared" si="41"/>
        <v>Warning</v>
      </c>
      <c r="E818" s="240" t="s">
        <v>3669</v>
      </c>
      <c r="F818" s="248">
        <f t="shared" si="42"/>
        <v>0</v>
      </c>
      <c r="G818" s="248">
        <f t="shared" si="43"/>
        <v>1</v>
      </c>
      <c r="H818" s="248">
        <f t="shared" si="44"/>
        <v>1</v>
      </c>
    </row>
    <row r="819" spans="1:8">
      <c r="A819" s="239" t="s">
        <v>2329</v>
      </c>
      <c r="B819" s="239" t="s">
        <v>2546</v>
      </c>
      <c r="C819" s="248" t="str">
        <f t="shared" si="40"/>
        <v xml:space="preserve">MSDDEF1 </v>
      </c>
      <c r="D819" s="248" t="str">
        <f t="shared" si="41"/>
        <v>Rejection</v>
      </c>
      <c r="E819" s="240" t="s">
        <v>3673</v>
      </c>
      <c r="F819" s="248">
        <f t="shared" si="42"/>
        <v>1</v>
      </c>
      <c r="G819" s="248">
        <f t="shared" si="43"/>
        <v>0</v>
      </c>
      <c r="H819" s="248">
        <f t="shared" si="44"/>
        <v>82</v>
      </c>
    </row>
    <row r="820" spans="1:8" ht="30">
      <c r="A820" s="239" t="s">
        <v>2329</v>
      </c>
      <c r="B820" s="239" t="s">
        <v>2546</v>
      </c>
      <c r="C820" s="248" t="str">
        <f t="shared" si="40"/>
        <v xml:space="preserve">MSDDEF2 </v>
      </c>
      <c r="D820" s="248" t="str">
        <f t="shared" si="41"/>
        <v>Rejection</v>
      </c>
      <c r="E820" s="240" t="s">
        <v>3674</v>
      </c>
      <c r="F820" s="248">
        <f t="shared" si="42"/>
        <v>1</v>
      </c>
      <c r="G820" s="248">
        <f t="shared" si="43"/>
        <v>0</v>
      </c>
      <c r="H820" s="248">
        <f t="shared" si="44"/>
        <v>276</v>
      </c>
    </row>
    <row r="821" spans="1:8" ht="30">
      <c r="A821" s="239" t="s">
        <v>2329</v>
      </c>
      <c r="B821" s="239" t="s">
        <v>2546</v>
      </c>
      <c r="C821" s="248" t="str">
        <f t="shared" si="40"/>
        <v>M6020101</v>
      </c>
      <c r="D821" s="248" t="str">
        <f t="shared" si="41"/>
        <v>Rejection</v>
      </c>
      <c r="E821" s="240" t="s">
        <v>3675</v>
      </c>
      <c r="F821" s="248">
        <f t="shared" si="42"/>
        <v>1</v>
      </c>
      <c r="G821" s="248">
        <f t="shared" si="43"/>
        <v>0</v>
      </c>
      <c r="H821" s="248">
        <f t="shared" si="44"/>
        <v>1</v>
      </c>
    </row>
    <row r="822" spans="1:8" ht="30">
      <c r="A822" s="239" t="s">
        <v>2330</v>
      </c>
      <c r="B822" s="239" t="s">
        <v>2546</v>
      </c>
      <c r="C822" s="248" t="str">
        <f t="shared" si="40"/>
        <v xml:space="preserve">MSDDEF2 </v>
      </c>
      <c r="D822" s="248" t="str">
        <f t="shared" si="41"/>
        <v>Rejection</v>
      </c>
      <c r="E822" s="240" t="s">
        <v>3676</v>
      </c>
      <c r="F822" s="248">
        <f t="shared" si="42"/>
        <v>1</v>
      </c>
      <c r="G822" s="248">
        <f t="shared" si="43"/>
        <v>0</v>
      </c>
      <c r="H822" s="248">
        <f t="shared" si="44"/>
        <v>276</v>
      </c>
    </row>
    <row r="823" spans="1:8" ht="30">
      <c r="A823" s="239" t="s">
        <v>2330</v>
      </c>
      <c r="B823" s="239" t="s">
        <v>2546</v>
      </c>
      <c r="C823" s="248" t="str">
        <f t="shared" si="40"/>
        <v xml:space="preserve">MSDDEF3 </v>
      </c>
      <c r="D823" s="248" t="str">
        <f t="shared" si="41"/>
        <v>Warning</v>
      </c>
      <c r="E823" s="240" t="s">
        <v>3677</v>
      </c>
      <c r="F823" s="248">
        <f t="shared" si="42"/>
        <v>0</v>
      </c>
      <c r="G823" s="248">
        <f t="shared" si="43"/>
        <v>1</v>
      </c>
      <c r="H823" s="248">
        <f t="shared" si="44"/>
        <v>80</v>
      </c>
    </row>
    <row r="824" spans="1:8" ht="45">
      <c r="A824" s="239" t="s">
        <v>2330</v>
      </c>
      <c r="B824" s="239" t="s">
        <v>2546</v>
      </c>
      <c r="C824" s="248" t="str">
        <f t="shared" si="40"/>
        <v>M6020201</v>
      </c>
      <c r="D824" s="248" t="str">
        <f t="shared" si="41"/>
        <v>Rejection</v>
      </c>
      <c r="E824" s="240" t="s">
        <v>4008</v>
      </c>
      <c r="F824" s="248">
        <f t="shared" si="42"/>
        <v>1</v>
      </c>
      <c r="G824" s="248">
        <f t="shared" si="43"/>
        <v>0</v>
      </c>
      <c r="H824" s="248">
        <f t="shared" si="44"/>
        <v>1</v>
      </c>
    </row>
    <row r="825" spans="1:8" ht="45" customHeight="1">
      <c r="A825" s="239" t="s">
        <v>2331</v>
      </c>
      <c r="B825" s="239" t="s">
        <v>2546</v>
      </c>
      <c r="C825" s="248" t="str">
        <f t="shared" si="40"/>
        <v xml:space="preserve">MSDDEF2 </v>
      </c>
      <c r="D825" s="248" t="str">
        <f t="shared" si="41"/>
        <v>Rejection</v>
      </c>
      <c r="E825" s="240" t="s">
        <v>3678</v>
      </c>
      <c r="F825" s="248">
        <f t="shared" si="42"/>
        <v>1</v>
      </c>
      <c r="G825" s="248">
        <f t="shared" si="43"/>
        <v>0</v>
      </c>
      <c r="H825" s="248">
        <f t="shared" si="44"/>
        <v>276</v>
      </c>
    </row>
    <row r="826" spans="1:8" ht="30">
      <c r="A826" s="239" t="s">
        <v>2331</v>
      </c>
      <c r="B826" s="239" t="s">
        <v>2546</v>
      </c>
      <c r="C826" s="248" t="str">
        <f t="shared" si="40"/>
        <v>M6020301</v>
      </c>
      <c r="D826" s="248" t="str">
        <f t="shared" si="41"/>
        <v>Warning</v>
      </c>
      <c r="E826" s="240" t="s">
        <v>3679</v>
      </c>
      <c r="F826" s="248">
        <f t="shared" si="42"/>
        <v>0</v>
      </c>
      <c r="G826" s="248">
        <f t="shared" si="43"/>
        <v>1</v>
      </c>
      <c r="H826" s="248">
        <f t="shared" si="44"/>
        <v>1</v>
      </c>
    </row>
    <row r="827" spans="1:8" ht="60">
      <c r="A827" s="239" t="s">
        <v>2331</v>
      </c>
      <c r="B827" s="239" t="s">
        <v>2546</v>
      </c>
      <c r="C827" s="248" t="str">
        <f t="shared" si="40"/>
        <v>M6020302</v>
      </c>
      <c r="D827" s="248" t="str">
        <f t="shared" si="41"/>
        <v>Rejection</v>
      </c>
      <c r="E827" s="240" t="s">
        <v>3680</v>
      </c>
      <c r="F827" s="248">
        <f t="shared" si="42"/>
        <v>1</v>
      </c>
      <c r="G827" s="248">
        <f t="shared" si="43"/>
        <v>0</v>
      </c>
      <c r="H827" s="248">
        <f t="shared" si="44"/>
        <v>1</v>
      </c>
    </row>
    <row r="828" spans="1:8" ht="45">
      <c r="A828" s="239" t="s">
        <v>2331</v>
      </c>
      <c r="B828" s="239" t="s">
        <v>2546</v>
      </c>
      <c r="C828" s="248" t="str">
        <f t="shared" si="40"/>
        <v>M6020303</v>
      </c>
      <c r="D828" s="248" t="str">
        <f t="shared" si="41"/>
        <v>Rejection</v>
      </c>
      <c r="E828" s="240" t="s">
        <v>3681</v>
      </c>
      <c r="F828" s="248">
        <f t="shared" si="42"/>
        <v>1</v>
      </c>
      <c r="G828" s="248">
        <f t="shared" si="43"/>
        <v>0</v>
      </c>
      <c r="H828" s="248">
        <f t="shared" si="44"/>
        <v>1</v>
      </c>
    </row>
    <row r="829" spans="1:8" ht="45">
      <c r="A829" s="239" t="s">
        <v>2332</v>
      </c>
      <c r="B829" s="239" t="s">
        <v>2546</v>
      </c>
      <c r="C829" s="248" t="str">
        <f t="shared" si="40"/>
        <v xml:space="preserve">MSDDEF2 </v>
      </c>
      <c r="D829" s="248" t="str">
        <f t="shared" si="41"/>
        <v>Rejection</v>
      </c>
      <c r="E829" s="240" t="s">
        <v>3682</v>
      </c>
      <c r="F829" s="248">
        <f t="shared" si="42"/>
        <v>1</v>
      </c>
      <c r="G829" s="248">
        <f t="shared" si="43"/>
        <v>0</v>
      </c>
      <c r="H829" s="248">
        <f t="shared" si="44"/>
        <v>276</v>
      </c>
    </row>
    <row r="830" spans="1:8">
      <c r="A830" s="239" t="s">
        <v>2332</v>
      </c>
      <c r="B830" s="239" t="s">
        <v>2546</v>
      </c>
      <c r="C830" s="248" t="str">
        <f t="shared" si="40"/>
        <v xml:space="preserve">MSDDEF4 </v>
      </c>
      <c r="D830" s="248" t="str">
        <f t="shared" si="41"/>
        <v>Warning</v>
      </c>
      <c r="E830" s="240" t="s">
        <v>3683</v>
      </c>
      <c r="F830" s="248">
        <f t="shared" si="42"/>
        <v>0</v>
      </c>
      <c r="G830" s="248">
        <f t="shared" si="43"/>
        <v>1</v>
      </c>
      <c r="H830" s="248">
        <f t="shared" si="44"/>
        <v>15</v>
      </c>
    </row>
    <row r="831" spans="1:8" ht="45">
      <c r="A831" s="239" t="s">
        <v>2332</v>
      </c>
      <c r="B831" s="239" t="s">
        <v>2546</v>
      </c>
      <c r="C831" s="248" t="str">
        <f t="shared" si="40"/>
        <v>M6020401</v>
      </c>
      <c r="D831" s="248" t="str">
        <f t="shared" si="41"/>
        <v>Warning</v>
      </c>
      <c r="E831" s="240" t="s">
        <v>3684</v>
      </c>
      <c r="F831" s="248">
        <f t="shared" si="42"/>
        <v>0</v>
      </c>
      <c r="G831" s="248">
        <f t="shared" si="43"/>
        <v>1</v>
      </c>
      <c r="H831" s="248">
        <f t="shared" si="44"/>
        <v>1</v>
      </c>
    </row>
    <row r="832" spans="1:8" ht="30">
      <c r="A832" s="239" t="s">
        <v>3337</v>
      </c>
      <c r="B832" s="239" t="s">
        <v>16</v>
      </c>
      <c r="C832" s="248" t="str">
        <f t="shared" si="40"/>
        <v xml:space="preserve">MSD9011 </v>
      </c>
      <c r="D832" s="248" t="str">
        <f t="shared" si="41"/>
        <v>Rejection</v>
      </c>
      <c r="E832" s="240" t="s">
        <v>3338</v>
      </c>
      <c r="F832" s="248">
        <f t="shared" si="42"/>
        <v>1</v>
      </c>
      <c r="G832" s="248">
        <f t="shared" si="43"/>
        <v>0</v>
      </c>
      <c r="H832" s="248">
        <f t="shared" si="44"/>
        <v>1</v>
      </c>
    </row>
    <row r="833" spans="1:8">
      <c r="A833" s="239" t="s">
        <v>2333</v>
      </c>
      <c r="B833" s="239" t="s">
        <v>2546</v>
      </c>
      <c r="C833" s="248" t="str">
        <f t="shared" si="40"/>
        <v xml:space="preserve">MSDDEF1 </v>
      </c>
      <c r="D833" s="248" t="str">
        <f t="shared" si="41"/>
        <v>Rejection</v>
      </c>
      <c r="E833" s="240" t="s">
        <v>3328</v>
      </c>
      <c r="F833" s="248">
        <f t="shared" si="42"/>
        <v>1</v>
      </c>
      <c r="G833" s="248">
        <f t="shared" si="43"/>
        <v>0</v>
      </c>
      <c r="H833" s="248">
        <f t="shared" si="44"/>
        <v>82</v>
      </c>
    </row>
    <row r="834" spans="1:8" ht="30">
      <c r="A834" s="239" t="s">
        <v>2333</v>
      </c>
      <c r="B834" s="239" t="s">
        <v>2546</v>
      </c>
      <c r="C834" s="248" t="str">
        <f t="shared" si="40"/>
        <v xml:space="preserve">MSDDEF2 </v>
      </c>
      <c r="D834" s="248" t="str">
        <f t="shared" si="41"/>
        <v>Rejection</v>
      </c>
      <c r="E834" s="240" t="s">
        <v>3329</v>
      </c>
      <c r="F834" s="248">
        <f t="shared" si="42"/>
        <v>1</v>
      </c>
      <c r="G834" s="248">
        <f t="shared" si="43"/>
        <v>0</v>
      </c>
      <c r="H834" s="248">
        <f t="shared" si="44"/>
        <v>276</v>
      </c>
    </row>
    <row r="835" spans="1:8" ht="45">
      <c r="A835" s="239" t="s">
        <v>2334</v>
      </c>
      <c r="B835" s="239" t="s">
        <v>2546</v>
      </c>
      <c r="C835" s="248" t="str">
        <f t="shared" si="40"/>
        <v xml:space="preserve">MSDDEF2 </v>
      </c>
      <c r="D835" s="248" t="str">
        <f t="shared" si="41"/>
        <v>Rejection</v>
      </c>
      <c r="E835" s="240" t="s">
        <v>3330</v>
      </c>
      <c r="F835" s="248">
        <f t="shared" si="42"/>
        <v>1</v>
      </c>
      <c r="G835" s="248">
        <f t="shared" si="43"/>
        <v>0</v>
      </c>
      <c r="H835" s="248">
        <f t="shared" si="44"/>
        <v>276</v>
      </c>
    </row>
    <row r="836" spans="1:8" ht="45">
      <c r="A836" s="239" t="s">
        <v>2334</v>
      </c>
      <c r="B836" s="239" t="s">
        <v>2546</v>
      </c>
      <c r="C836" s="248" t="str">
        <f t="shared" si="40"/>
        <v xml:space="preserve">MSDDEF3 </v>
      </c>
      <c r="D836" s="248" t="str">
        <f t="shared" si="41"/>
        <v>Warning</v>
      </c>
      <c r="E836" s="240" t="s">
        <v>3331</v>
      </c>
      <c r="F836" s="248">
        <f t="shared" si="42"/>
        <v>0</v>
      </c>
      <c r="G836" s="248">
        <f t="shared" si="43"/>
        <v>1</v>
      </c>
      <c r="H836" s="248">
        <f t="shared" si="44"/>
        <v>80</v>
      </c>
    </row>
    <row r="837" spans="1:8" ht="45">
      <c r="A837" s="239" t="s">
        <v>2335</v>
      </c>
      <c r="B837" s="239" t="s">
        <v>2546</v>
      </c>
      <c r="C837" s="248" t="str">
        <f t="shared" si="40"/>
        <v xml:space="preserve">MSDDEF2 </v>
      </c>
      <c r="D837" s="248" t="str">
        <f t="shared" si="41"/>
        <v>Rejection</v>
      </c>
      <c r="E837" s="240" t="s">
        <v>3332</v>
      </c>
      <c r="F837" s="248">
        <f t="shared" si="42"/>
        <v>1</v>
      </c>
      <c r="G837" s="248">
        <f t="shared" si="43"/>
        <v>0</v>
      </c>
      <c r="H837" s="248">
        <f t="shared" si="44"/>
        <v>276</v>
      </c>
    </row>
    <row r="838" spans="1:8" ht="45">
      <c r="A838" s="239" t="s">
        <v>2336</v>
      </c>
      <c r="B838" s="239" t="s">
        <v>2546</v>
      </c>
      <c r="C838" s="248" t="str">
        <f t="shared" si="40"/>
        <v xml:space="preserve">MSDDEF2 </v>
      </c>
      <c r="D838" s="248" t="str">
        <f t="shared" si="41"/>
        <v>Rejection</v>
      </c>
      <c r="E838" s="240" t="s">
        <v>3333</v>
      </c>
      <c r="F838" s="248">
        <f t="shared" si="42"/>
        <v>1</v>
      </c>
      <c r="G838" s="248">
        <f t="shared" si="43"/>
        <v>0</v>
      </c>
      <c r="H838" s="248">
        <f t="shared" si="44"/>
        <v>276</v>
      </c>
    </row>
    <row r="839" spans="1:8" ht="60">
      <c r="A839" s="239" t="s">
        <v>2336</v>
      </c>
      <c r="B839" s="239" t="s">
        <v>2546</v>
      </c>
      <c r="C839" s="248" t="str">
        <f t="shared" si="40"/>
        <v xml:space="preserve">MSDDEF3 </v>
      </c>
      <c r="D839" s="248" t="str">
        <f t="shared" si="41"/>
        <v>Warning</v>
      </c>
      <c r="E839" s="240" t="s">
        <v>3334</v>
      </c>
      <c r="F839" s="248">
        <f t="shared" si="42"/>
        <v>0</v>
      </c>
      <c r="G839" s="248">
        <f t="shared" si="43"/>
        <v>1</v>
      </c>
      <c r="H839" s="248">
        <f t="shared" si="44"/>
        <v>80</v>
      </c>
    </row>
    <row r="840" spans="1:8" ht="45">
      <c r="A840" s="239" t="s">
        <v>2337</v>
      </c>
      <c r="B840" s="239" t="s">
        <v>2546</v>
      </c>
      <c r="C840" s="248" t="str">
        <f t="shared" si="40"/>
        <v xml:space="preserve">MSDDEF2 </v>
      </c>
      <c r="D840" s="248" t="str">
        <f t="shared" si="41"/>
        <v>Rejection</v>
      </c>
      <c r="E840" s="240" t="s">
        <v>3335</v>
      </c>
      <c r="F840" s="248">
        <f t="shared" si="42"/>
        <v>1</v>
      </c>
      <c r="G840" s="248">
        <f t="shared" si="43"/>
        <v>0</v>
      </c>
      <c r="H840" s="248">
        <f t="shared" si="44"/>
        <v>276</v>
      </c>
    </row>
    <row r="841" spans="1:8" ht="45">
      <c r="A841" s="239" t="s">
        <v>2338</v>
      </c>
      <c r="B841" s="239" t="s">
        <v>2546</v>
      </c>
      <c r="C841" s="248" t="str">
        <f t="shared" si="40"/>
        <v xml:space="preserve">MSDDEF2 </v>
      </c>
      <c r="D841" s="248" t="str">
        <f t="shared" si="41"/>
        <v>Rejection</v>
      </c>
      <c r="E841" s="240" t="s">
        <v>3336</v>
      </c>
      <c r="F841" s="248">
        <f t="shared" si="42"/>
        <v>1</v>
      </c>
      <c r="G841" s="248">
        <f t="shared" si="43"/>
        <v>0</v>
      </c>
      <c r="H841" s="248">
        <f t="shared" si="44"/>
        <v>276</v>
      </c>
    </row>
  </sheetData>
  <autoFilter ref="A1:H841" xr:uid="{92A0B5EB-B1E5-43C4-A8DD-BEA40FAF4CE0}"/>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918C-A896-40BE-BB48-B29EF1068619}">
  <dimension ref="A1:V1504"/>
  <sheetViews>
    <sheetView zoomScaleNormal="100" workbookViewId="0"/>
  </sheetViews>
  <sheetFormatPr defaultRowHeight="15"/>
  <cols>
    <col min="1" max="1" width="12" customWidth="1"/>
    <col min="2" max="2" width="48.6640625" customWidth="1"/>
    <col min="3" max="3" width="24.21875" bestFit="1" customWidth="1"/>
    <col min="4" max="4" width="101.77734375" customWidth="1"/>
    <col min="5" max="5" width="17.77734375" bestFit="1" customWidth="1"/>
    <col min="6" max="6" width="10.44140625" customWidth="1"/>
    <col min="7" max="7" width="34.88671875" bestFit="1" customWidth="1"/>
    <col min="8" max="8" width="8.77734375" bestFit="1" customWidth="1"/>
    <col min="9" max="9" width="9.5546875" customWidth="1"/>
    <col min="10" max="10" width="9.6640625" customWidth="1"/>
    <col min="11" max="11" width="109.33203125" bestFit="1" customWidth="1"/>
    <col min="12" max="12" width="17" bestFit="1" customWidth="1"/>
    <col min="13" max="13" width="121.6640625" customWidth="1"/>
    <col min="14" max="14" width="14.77734375" customWidth="1"/>
    <col min="15" max="15" width="160.6640625" customWidth="1"/>
    <col min="16" max="16" width="86.109375" bestFit="1" customWidth="1"/>
    <col min="17" max="17" width="12.5546875" customWidth="1"/>
    <col min="18" max="18" width="13.21875" customWidth="1"/>
    <col min="19" max="19" width="11.5546875" customWidth="1"/>
    <col min="20" max="21" width="14" customWidth="1"/>
  </cols>
  <sheetData>
    <row r="1" spans="1:22" ht="51">
      <c r="A1" s="85" t="s">
        <v>2050</v>
      </c>
      <c r="B1" s="85" t="s">
        <v>181</v>
      </c>
      <c r="C1" s="85" t="s">
        <v>15</v>
      </c>
      <c r="D1" s="85" t="s">
        <v>23</v>
      </c>
      <c r="E1" s="86" t="s">
        <v>24</v>
      </c>
      <c r="F1" s="86" t="s">
        <v>25</v>
      </c>
      <c r="G1" s="85" t="s">
        <v>26</v>
      </c>
      <c r="H1" s="744" t="s">
        <v>200</v>
      </c>
      <c r="I1" s="745"/>
      <c r="J1" s="745"/>
      <c r="K1" s="746"/>
      <c r="L1" s="87" t="s">
        <v>193</v>
      </c>
      <c r="M1" s="85" t="s">
        <v>27</v>
      </c>
      <c r="N1" s="88" t="s">
        <v>6095</v>
      </c>
      <c r="O1" s="85" t="s">
        <v>194</v>
      </c>
      <c r="P1" s="85" t="s">
        <v>201</v>
      </c>
      <c r="Q1" s="747" t="s">
        <v>202</v>
      </c>
      <c r="R1" s="747"/>
      <c r="S1" s="747"/>
      <c r="T1" s="89" t="s">
        <v>197</v>
      </c>
      <c r="U1" s="3"/>
      <c r="V1" s="3"/>
    </row>
    <row r="2" spans="1:22" ht="25.5">
      <c r="A2" s="85"/>
      <c r="B2" s="85"/>
      <c r="C2" s="85"/>
      <c r="D2" s="85"/>
      <c r="E2" s="85"/>
      <c r="F2" s="85"/>
      <c r="G2" s="85"/>
      <c r="H2" s="86" t="s">
        <v>188</v>
      </c>
      <c r="I2" s="86" t="s">
        <v>189</v>
      </c>
      <c r="J2" s="86" t="s">
        <v>190</v>
      </c>
      <c r="K2" s="86" t="s">
        <v>191</v>
      </c>
      <c r="L2" s="86"/>
      <c r="M2" s="85"/>
      <c r="N2" s="88"/>
      <c r="O2" s="85"/>
      <c r="P2" s="85" t="s">
        <v>203</v>
      </c>
      <c r="Q2" s="89" t="s">
        <v>204</v>
      </c>
      <c r="R2" s="89" t="s">
        <v>205</v>
      </c>
      <c r="S2" s="89" t="s">
        <v>5862</v>
      </c>
      <c r="T2" s="90"/>
      <c r="U2" s="3"/>
      <c r="V2" s="3"/>
    </row>
    <row r="3" spans="1:22" s="39" customFormat="1" ht="103.35" customHeight="1">
      <c r="A3" s="91" t="s">
        <v>2051</v>
      </c>
      <c r="B3" s="91" t="s">
        <v>207</v>
      </c>
      <c r="C3" s="91" t="s">
        <v>3</v>
      </c>
      <c r="D3" s="37" t="s">
        <v>208</v>
      </c>
      <c r="E3" s="38" t="s">
        <v>6121</v>
      </c>
      <c r="F3" s="38"/>
      <c r="G3" s="37"/>
      <c r="H3" s="38" t="s">
        <v>210</v>
      </c>
      <c r="I3" s="38" t="s">
        <v>210</v>
      </c>
      <c r="J3" s="38" t="s">
        <v>210</v>
      </c>
      <c r="K3" s="37" t="s">
        <v>2511</v>
      </c>
      <c r="L3" s="35" t="s">
        <v>211</v>
      </c>
      <c r="M3" s="92" t="s">
        <v>212</v>
      </c>
      <c r="N3" s="93" t="s">
        <v>31</v>
      </c>
      <c r="O3" s="37" t="s">
        <v>5235</v>
      </c>
      <c r="P3" s="94"/>
      <c r="Q3" s="38" t="s">
        <v>213</v>
      </c>
      <c r="R3" s="95" t="s">
        <v>213</v>
      </c>
      <c r="S3" s="95" t="s">
        <v>213</v>
      </c>
      <c r="T3" s="95" t="s">
        <v>2473</v>
      </c>
    </row>
    <row r="4" spans="1:22" s="39" customFormat="1" ht="33.75">
      <c r="A4" s="91" t="s">
        <v>2052</v>
      </c>
      <c r="B4" s="91" t="s">
        <v>964</v>
      </c>
      <c r="C4" s="96" t="s">
        <v>965</v>
      </c>
      <c r="D4" s="92" t="s">
        <v>5881</v>
      </c>
      <c r="E4" s="38" t="s">
        <v>967</v>
      </c>
      <c r="F4" s="35"/>
      <c r="G4" s="35"/>
      <c r="H4" s="35" t="s">
        <v>210</v>
      </c>
      <c r="I4" s="35" t="s">
        <v>210</v>
      </c>
      <c r="J4" s="35" t="s">
        <v>210</v>
      </c>
      <c r="K4" s="92" t="s">
        <v>4798</v>
      </c>
      <c r="L4" s="35" t="s">
        <v>211</v>
      </c>
      <c r="M4" s="92" t="s">
        <v>212</v>
      </c>
      <c r="N4" s="97" t="s">
        <v>31</v>
      </c>
      <c r="O4" s="37" t="s">
        <v>5236</v>
      </c>
      <c r="P4" s="94"/>
      <c r="Q4" s="95" t="s">
        <v>213</v>
      </c>
      <c r="R4" s="95" t="s">
        <v>213</v>
      </c>
      <c r="S4" s="95" t="s">
        <v>213</v>
      </c>
      <c r="T4" s="95" t="s">
        <v>4307</v>
      </c>
    </row>
    <row r="5" spans="1:22" s="39" customFormat="1" ht="154.5" customHeight="1">
      <c r="A5" s="91" t="s">
        <v>2053</v>
      </c>
      <c r="B5" s="91" t="s">
        <v>968</v>
      </c>
      <c r="C5" s="91" t="s">
        <v>969</v>
      </c>
      <c r="D5" s="37" t="s">
        <v>5882</v>
      </c>
      <c r="E5" s="38" t="s">
        <v>967</v>
      </c>
      <c r="F5" s="38"/>
      <c r="G5" s="37"/>
      <c r="H5" s="38" t="s">
        <v>210</v>
      </c>
      <c r="I5" s="38" t="s">
        <v>210</v>
      </c>
      <c r="J5" s="38" t="s">
        <v>210</v>
      </c>
      <c r="K5" s="37" t="s">
        <v>2536</v>
      </c>
      <c r="L5" s="35" t="s">
        <v>211</v>
      </c>
      <c r="M5" s="92" t="s">
        <v>212</v>
      </c>
      <c r="N5" s="93" t="s">
        <v>31</v>
      </c>
      <c r="O5" s="37" t="s">
        <v>5237</v>
      </c>
      <c r="P5" s="94"/>
      <c r="Q5" s="95" t="s">
        <v>213</v>
      </c>
      <c r="R5" s="95" t="s">
        <v>213</v>
      </c>
      <c r="S5" s="95" t="s">
        <v>213</v>
      </c>
      <c r="T5" s="95" t="s">
        <v>4865</v>
      </c>
    </row>
    <row r="6" spans="1:22" s="39" customFormat="1" ht="126" customHeight="1">
      <c r="A6" s="91" t="s">
        <v>2054</v>
      </c>
      <c r="B6" s="91" t="s">
        <v>214</v>
      </c>
      <c r="C6" s="91" t="s">
        <v>215</v>
      </c>
      <c r="D6" s="37" t="s">
        <v>216</v>
      </c>
      <c r="E6" s="38" t="s">
        <v>217</v>
      </c>
      <c r="F6" s="38"/>
      <c r="G6" s="37"/>
      <c r="H6" s="38" t="s">
        <v>210</v>
      </c>
      <c r="I6" s="38" t="s">
        <v>210</v>
      </c>
      <c r="J6" s="38" t="s">
        <v>21</v>
      </c>
      <c r="K6" s="37" t="s">
        <v>2498</v>
      </c>
      <c r="L6" s="35" t="s">
        <v>211</v>
      </c>
      <c r="M6" s="92" t="s">
        <v>212</v>
      </c>
      <c r="N6" s="93" t="s">
        <v>31</v>
      </c>
      <c r="O6" s="37" t="s">
        <v>5238</v>
      </c>
      <c r="P6" s="94"/>
      <c r="Q6" s="95" t="s">
        <v>213</v>
      </c>
      <c r="R6" s="95" t="s">
        <v>213</v>
      </c>
      <c r="S6" s="95" t="s">
        <v>213</v>
      </c>
      <c r="T6" s="95" t="s">
        <v>2473</v>
      </c>
    </row>
    <row r="7" spans="1:22" s="39" customFormat="1" ht="56.25">
      <c r="A7" s="91" t="s">
        <v>2055</v>
      </c>
      <c r="B7" s="91" t="s">
        <v>218</v>
      </c>
      <c r="C7" s="98" t="s">
        <v>219</v>
      </c>
      <c r="D7" s="37" t="s">
        <v>5883</v>
      </c>
      <c r="E7" s="38" t="s">
        <v>1841</v>
      </c>
      <c r="F7" s="38"/>
      <c r="G7" s="37"/>
      <c r="H7" s="38" t="s">
        <v>210</v>
      </c>
      <c r="I7" s="38" t="s">
        <v>210</v>
      </c>
      <c r="J7" s="38" t="s">
        <v>210</v>
      </c>
      <c r="K7" s="37" t="s">
        <v>2499</v>
      </c>
      <c r="L7" s="35" t="s">
        <v>211</v>
      </c>
      <c r="M7" s="92" t="s">
        <v>212</v>
      </c>
      <c r="N7" s="93" t="s">
        <v>31</v>
      </c>
      <c r="O7" s="37" t="s">
        <v>5239</v>
      </c>
      <c r="P7" s="94"/>
      <c r="Q7" s="95" t="s">
        <v>213</v>
      </c>
      <c r="R7" s="95" t="s">
        <v>213</v>
      </c>
      <c r="S7" s="95" t="s">
        <v>213</v>
      </c>
      <c r="T7" s="95" t="s">
        <v>2473</v>
      </c>
    </row>
    <row r="8" spans="1:22" s="39" customFormat="1" ht="117.75" customHeight="1">
      <c r="A8" s="91" t="s">
        <v>2056</v>
      </c>
      <c r="B8" s="91" t="s">
        <v>221</v>
      </c>
      <c r="C8" s="98" t="s">
        <v>222</v>
      </c>
      <c r="D8" s="37" t="s">
        <v>5884</v>
      </c>
      <c r="E8" s="38" t="s">
        <v>1841</v>
      </c>
      <c r="F8" s="38"/>
      <c r="G8" s="37"/>
      <c r="H8" s="38" t="s">
        <v>210</v>
      </c>
      <c r="I8" s="38" t="s">
        <v>210</v>
      </c>
      <c r="J8" s="38" t="s">
        <v>210</v>
      </c>
      <c r="K8" s="37" t="s">
        <v>2500</v>
      </c>
      <c r="L8" s="35" t="s">
        <v>211</v>
      </c>
      <c r="M8" s="92" t="s">
        <v>212</v>
      </c>
      <c r="N8" s="93" t="s">
        <v>31</v>
      </c>
      <c r="O8" s="37" t="s">
        <v>5240</v>
      </c>
      <c r="P8" s="94"/>
      <c r="Q8" s="95" t="s">
        <v>213</v>
      </c>
      <c r="R8" s="95" t="s">
        <v>213</v>
      </c>
      <c r="S8" s="95" t="s">
        <v>213</v>
      </c>
      <c r="T8" s="95" t="s">
        <v>2473</v>
      </c>
    </row>
    <row r="9" spans="1:22" s="39" customFormat="1" ht="185.85" customHeight="1">
      <c r="A9" s="91" t="s">
        <v>2057</v>
      </c>
      <c r="B9" s="91" t="s">
        <v>1124</v>
      </c>
      <c r="C9" s="91" t="s">
        <v>224</v>
      </c>
      <c r="D9" s="37" t="s">
        <v>5885</v>
      </c>
      <c r="E9" s="38" t="s">
        <v>1841</v>
      </c>
      <c r="F9" s="38"/>
      <c r="G9" s="37"/>
      <c r="H9" s="38" t="s">
        <v>210</v>
      </c>
      <c r="I9" s="38" t="s">
        <v>210</v>
      </c>
      <c r="J9" s="38" t="s">
        <v>21</v>
      </c>
      <c r="K9" s="37" t="s">
        <v>2835</v>
      </c>
      <c r="L9" s="35" t="s">
        <v>211</v>
      </c>
      <c r="M9" s="92" t="s">
        <v>212</v>
      </c>
      <c r="N9" s="93" t="s">
        <v>31</v>
      </c>
      <c r="O9" s="37" t="s">
        <v>5241</v>
      </c>
      <c r="P9" s="94"/>
      <c r="Q9" s="95" t="s">
        <v>213</v>
      </c>
      <c r="R9" s="95" t="s">
        <v>213</v>
      </c>
      <c r="S9" s="95" t="s">
        <v>213</v>
      </c>
      <c r="T9" s="95" t="s">
        <v>2473</v>
      </c>
    </row>
    <row r="10" spans="1:22" s="39" customFormat="1" ht="59.1" customHeight="1">
      <c r="A10" s="91" t="s">
        <v>2058</v>
      </c>
      <c r="B10" s="91" t="s">
        <v>1125</v>
      </c>
      <c r="C10" s="91" t="s">
        <v>226</v>
      </c>
      <c r="D10" s="37" t="s">
        <v>5886</v>
      </c>
      <c r="E10" s="38" t="s">
        <v>1846</v>
      </c>
      <c r="F10" s="38"/>
      <c r="G10" s="37"/>
      <c r="H10" s="38" t="s">
        <v>210</v>
      </c>
      <c r="I10" s="38" t="s">
        <v>210</v>
      </c>
      <c r="J10" s="38" t="s">
        <v>21</v>
      </c>
      <c r="K10" s="37" t="s">
        <v>2502</v>
      </c>
      <c r="L10" s="35" t="s">
        <v>211</v>
      </c>
      <c r="M10" s="92" t="s">
        <v>212</v>
      </c>
      <c r="N10" s="93" t="s">
        <v>31</v>
      </c>
      <c r="O10" s="37" t="s">
        <v>5242</v>
      </c>
      <c r="P10" s="94"/>
      <c r="Q10" s="95" t="s">
        <v>213</v>
      </c>
      <c r="R10" s="95" t="s">
        <v>213</v>
      </c>
      <c r="S10" s="95" t="s">
        <v>213</v>
      </c>
      <c r="T10" s="95" t="s">
        <v>2473</v>
      </c>
    </row>
    <row r="11" spans="1:22" s="10" customFormat="1" ht="84.75" customHeight="1">
      <c r="A11" s="249" t="s">
        <v>2950</v>
      </c>
      <c r="B11" s="249" t="s">
        <v>2625</v>
      </c>
      <c r="C11" s="249" t="s">
        <v>2626</v>
      </c>
      <c r="D11" s="250" t="s">
        <v>2551</v>
      </c>
      <c r="E11" s="251" t="s">
        <v>6115</v>
      </c>
      <c r="F11" s="297"/>
      <c r="G11" s="298"/>
      <c r="H11" s="298"/>
      <c r="I11" s="298"/>
      <c r="J11" s="298"/>
      <c r="K11" s="298"/>
      <c r="L11" s="297"/>
      <c r="M11" s="250" t="s">
        <v>2552</v>
      </c>
      <c r="N11" s="253" t="s">
        <v>229</v>
      </c>
      <c r="O11" s="299"/>
      <c r="P11" s="250" t="s">
        <v>5869</v>
      </c>
      <c r="Q11" s="251" t="s">
        <v>230</v>
      </c>
      <c r="R11" s="251" t="s">
        <v>213</v>
      </c>
      <c r="S11" s="251" t="s">
        <v>213</v>
      </c>
      <c r="T11" s="251" t="s">
        <v>5846</v>
      </c>
    </row>
    <row r="12" spans="1:22" s="10" customFormat="1" ht="84.75" customHeight="1">
      <c r="A12" s="249" t="s">
        <v>2951</v>
      </c>
      <c r="B12" s="249" t="s">
        <v>964</v>
      </c>
      <c r="C12" s="249" t="s">
        <v>2553</v>
      </c>
      <c r="D12" s="250" t="s">
        <v>2631</v>
      </c>
      <c r="E12" s="251" t="s">
        <v>967</v>
      </c>
      <c r="F12" s="254"/>
      <c r="G12" s="300"/>
      <c r="H12" s="300"/>
      <c r="I12" s="300"/>
      <c r="J12" s="300"/>
      <c r="K12" s="300"/>
      <c r="L12" s="301"/>
      <c r="M12" s="250" t="s">
        <v>2555</v>
      </c>
      <c r="N12" s="251" t="s">
        <v>229</v>
      </c>
      <c r="O12" s="300"/>
      <c r="P12" s="250" t="s">
        <v>2834</v>
      </c>
      <c r="Q12" s="251" t="s">
        <v>230</v>
      </c>
      <c r="R12" s="251" t="s">
        <v>213</v>
      </c>
      <c r="S12" s="251" t="s">
        <v>213</v>
      </c>
      <c r="T12" s="251" t="s">
        <v>5060</v>
      </c>
    </row>
    <row r="13" spans="1:22" s="3" customFormat="1" ht="12.75">
      <c r="A13" s="249" t="s">
        <v>2952</v>
      </c>
      <c r="B13" s="249" t="s">
        <v>4891</v>
      </c>
      <c r="C13" s="249" t="s">
        <v>4893</v>
      </c>
      <c r="D13" s="250" t="s">
        <v>4917</v>
      </c>
      <c r="E13" s="251" t="s">
        <v>2558</v>
      </c>
      <c r="F13" s="301"/>
      <c r="G13" s="300"/>
      <c r="H13" s="300"/>
      <c r="I13" s="300"/>
      <c r="J13" s="300"/>
      <c r="K13" s="300"/>
      <c r="L13" s="301"/>
      <c r="M13" s="250" t="s">
        <v>2565</v>
      </c>
      <c r="N13" s="251" t="s">
        <v>229</v>
      </c>
      <c r="O13" s="300"/>
      <c r="P13" s="250" t="s">
        <v>2566</v>
      </c>
      <c r="Q13" s="251" t="s">
        <v>230</v>
      </c>
      <c r="R13" s="251" t="s">
        <v>213</v>
      </c>
      <c r="S13" s="260" t="s">
        <v>213</v>
      </c>
      <c r="T13" s="251" t="s">
        <v>6267</v>
      </c>
    </row>
    <row r="14" spans="1:22" s="3" customFormat="1" ht="12.75">
      <c r="A14" s="291" t="s">
        <v>4321</v>
      </c>
      <c r="B14" s="291" t="s">
        <v>4469</v>
      </c>
      <c r="C14" s="291" t="s">
        <v>4460</v>
      </c>
      <c r="D14" s="292" t="s">
        <v>4897</v>
      </c>
      <c r="E14" s="260" t="s">
        <v>1841</v>
      </c>
      <c r="F14" s="293"/>
      <c r="G14" s="294"/>
      <c r="H14" s="294"/>
      <c r="I14" s="294"/>
      <c r="J14" s="294"/>
      <c r="K14" s="294"/>
      <c r="L14" s="293"/>
      <c r="M14" s="292"/>
      <c r="N14" s="260" t="s">
        <v>229</v>
      </c>
      <c r="O14" s="294"/>
      <c r="P14" s="292" t="s">
        <v>4897</v>
      </c>
      <c r="Q14" s="295" t="s">
        <v>230</v>
      </c>
      <c r="R14" s="295" t="s">
        <v>213</v>
      </c>
      <c r="S14" s="295" t="s">
        <v>213</v>
      </c>
      <c r="T14" s="251" t="s">
        <v>5060</v>
      </c>
    </row>
    <row r="15" spans="1:22" s="3" customFormat="1" ht="12.75">
      <c r="A15" s="291" t="s">
        <v>4322</v>
      </c>
      <c r="B15" s="291" t="s">
        <v>4456</v>
      </c>
      <c r="C15" s="291" t="s">
        <v>4457</v>
      </c>
      <c r="D15" s="292" t="s">
        <v>4898</v>
      </c>
      <c r="E15" s="260" t="s">
        <v>1846</v>
      </c>
      <c r="F15" s="293"/>
      <c r="G15" s="294"/>
      <c r="H15" s="294"/>
      <c r="I15" s="294"/>
      <c r="J15" s="294"/>
      <c r="K15" s="294"/>
      <c r="L15" s="293"/>
      <c r="M15" s="292"/>
      <c r="N15" s="260" t="s">
        <v>229</v>
      </c>
      <c r="O15" s="294"/>
      <c r="P15" s="292" t="s">
        <v>4898</v>
      </c>
      <c r="Q15" s="295" t="s">
        <v>230</v>
      </c>
      <c r="R15" s="295" t="s">
        <v>213</v>
      </c>
      <c r="S15" s="295" t="s">
        <v>213</v>
      </c>
      <c r="T15" s="251" t="s">
        <v>5060</v>
      </c>
    </row>
    <row r="16" spans="1:22" s="3" customFormat="1" ht="12.75">
      <c r="A16" s="291" t="s">
        <v>4323</v>
      </c>
      <c r="B16" s="291" t="s">
        <v>4461</v>
      </c>
      <c r="C16" s="291" t="s">
        <v>4464</v>
      </c>
      <c r="D16" s="292" t="s">
        <v>5887</v>
      </c>
      <c r="E16" s="260" t="s">
        <v>1841</v>
      </c>
      <c r="F16" s="293"/>
      <c r="G16" s="294"/>
      <c r="H16" s="294"/>
      <c r="I16" s="294"/>
      <c r="J16" s="294"/>
      <c r="K16" s="294"/>
      <c r="L16" s="293"/>
      <c r="M16" s="292"/>
      <c r="N16" s="260" t="s">
        <v>229</v>
      </c>
      <c r="O16" s="294"/>
      <c r="P16" s="292" t="s">
        <v>5730</v>
      </c>
      <c r="Q16" s="295" t="s">
        <v>230</v>
      </c>
      <c r="R16" s="295" t="s">
        <v>213</v>
      </c>
      <c r="S16" s="295" t="s">
        <v>213</v>
      </c>
      <c r="T16" s="251" t="s">
        <v>5714</v>
      </c>
    </row>
    <row r="17" spans="1:20" s="3" customFormat="1" ht="12.75">
      <c r="A17" s="291" t="s">
        <v>4325</v>
      </c>
      <c r="B17" s="291" t="s">
        <v>4462</v>
      </c>
      <c r="C17" s="291" t="s">
        <v>4463</v>
      </c>
      <c r="D17" s="292" t="s">
        <v>5888</v>
      </c>
      <c r="E17" s="260" t="s">
        <v>1846</v>
      </c>
      <c r="F17" s="293"/>
      <c r="G17" s="294"/>
      <c r="H17" s="294"/>
      <c r="I17" s="294"/>
      <c r="J17" s="294"/>
      <c r="K17" s="294"/>
      <c r="L17" s="293"/>
      <c r="M17" s="292"/>
      <c r="N17" s="260" t="s">
        <v>229</v>
      </c>
      <c r="O17" s="294"/>
      <c r="P17" s="292" t="s">
        <v>5731</v>
      </c>
      <c r="Q17" s="295" t="s">
        <v>230</v>
      </c>
      <c r="R17" s="295" t="s">
        <v>213</v>
      </c>
      <c r="S17" s="295" t="s">
        <v>213</v>
      </c>
      <c r="T17" s="251" t="s">
        <v>5714</v>
      </c>
    </row>
    <row r="18" spans="1:20" s="3" customFormat="1" ht="12.75">
      <c r="A18" s="291" t="s">
        <v>4329</v>
      </c>
      <c r="B18" s="291" t="s">
        <v>4318</v>
      </c>
      <c r="C18" s="291" t="s">
        <v>4319</v>
      </c>
      <c r="D18" s="292" t="s">
        <v>4320</v>
      </c>
      <c r="E18" s="260" t="s">
        <v>2558</v>
      </c>
      <c r="F18" s="293"/>
      <c r="G18" s="294"/>
      <c r="H18" s="294"/>
      <c r="I18" s="294"/>
      <c r="J18" s="294"/>
      <c r="K18" s="294"/>
      <c r="L18" s="293"/>
      <c r="M18" s="292"/>
      <c r="N18" s="260" t="s">
        <v>229</v>
      </c>
      <c r="O18" s="294"/>
      <c r="P18" s="292" t="s">
        <v>4320</v>
      </c>
      <c r="Q18" s="295" t="s">
        <v>230</v>
      </c>
      <c r="R18" s="295" t="s">
        <v>213</v>
      </c>
      <c r="S18" s="295" t="s">
        <v>213</v>
      </c>
      <c r="T18" s="251" t="s">
        <v>5060</v>
      </c>
    </row>
    <row r="19" spans="1:20" s="3" customFormat="1" ht="12.75">
      <c r="A19" s="291" t="s">
        <v>4333</v>
      </c>
      <c r="B19" s="291" t="s">
        <v>4326</v>
      </c>
      <c r="C19" s="291" t="s">
        <v>4327</v>
      </c>
      <c r="D19" s="292" t="s">
        <v>5610</v>
      </c>
      <c r="E19" s="260" t="s">
        <v>4324</v>
      </c>
      <c r="F19" s="293"/>
      <c r="G19" s="294"/>
      <c r="H19" s="294"/>
      <c r="I19" s="294"/>
      <c r="J19" s="294"/>
      <c r="K19" s="294"/>
      <c r="L19" s="293"/>
      <c r="M19" s="292"/>
      <c r="N19" s="260" t="s">
        <v>229</v>
      </c>
      <c r="O19" s="294"/>
      <c r="P19" s="292" t="s">
        <v>5747</v>
      </c>
      <c r="Q19" s="260" t="s">
        <v>230</v>
      </c>
      <c r="R19" s="260" t="s">
        <v>213</v>
      </c>
      <c r="S19" s="260" t="s">
        <v>213</v>
      </c>
      <c r="T19" s="251" t="s">
        <v>5714</v>
      </c>
    </row>
    <row r="20" spans="1:20" s="3" customFormat="1" ht="12.75">
      <c r="A20" s="291" t="s">
        <v>4337</v>
      </c>
      <c r="B20" s="291" t="s">
        <v>4330</v>
      </c>
      <c r="C20" s="291" t="s">
        <v>4331</v>
      </c>
      <c r="D20" s="292" t="s">
        <v>5610</v>
      </c>
      <c r="E20" s="260" t="s">
        <v>4324</v>
      </c>
      <c r="F20" s="293"/>
      <c r="G20" s="294"/>
      <c r="H20" s="294"/>
      <c r="I20" s="294"/>
      <c r="J20" s="294"/>
      <c r="K20" s="294"/>
      <c r="L20" s="293"/>
      <c r="M20" s="292"/>
      <c r="N20" s="260" t="s">
        <v>229</v>
      </c>
      <c r="O20" s="294"/>
      <c r="P20" s="292" t="s">
        <v>5748</v>
      </c>
      <c r="Q20" s="260" t="s">
        <v>230</v>
      </c>
      <c r="R20" s="260" t="s">
        <v>213</v>
      </c>
      <c r="S20" s="260" t="s">
        <v>213</v>
      </c>
      <c r="T20" s="251" t="s">
        <v>5714</v>
      </c>
    </row>
    <row r="21" spans="1:20" s="3" customFormat="1" ht="12.75">
      <c r="A21" s="291" t="s">
        <v>4341</v>
      </c>
      <c r="B21" s="291" t="s">
        <v>4334</v>
      </c>
      <c r="C21" s="291" t="s">
        <v>4335</v>
      </c>
      <c r="D21" s="292" t="s">
        <v>5610</v>
      </c>
      <c r="E21" s="260" t="s">
        <v>4324</v>
      </c>
      <c r="F21" s="293"/>
      <c r="G21" s="294"/>
      <c r="H21" s="294"/>
      <c r="I21" s="294"/>
      <c r="J21" s="294"/>
      <c r="K21" s="294"/>
      <c r="L21" s="293"/>
      <c r="M21" s="292"/>
      <c r="N21" s="260" t="s">
        <v>229</v>
      </c>
      <c r="O21" s="294"/>
      <c r="P21" s="292" t="s">
        <v>5749</v>
      </c>
      <c r="Q21" s="260" t="s">
        <v>230</v>
      </c>
      <c r="R21" s="260" t="s">
        <v>213</v>
      </c>
      <c r="S21" s="260" t="s">
        <v>213</v>
      </c>
      <c r="T21" s="251" t="s">
        <v>5714</v>
      </c>
    </row>
    <row r="22" spans="1:20" s="3" customFormat="1" ht="12.75">
      <c r="A22" s="291" t="s">
        <v>4345</v>
      </c>
      <c r="B22" s="291" t="s">
        <v>4338</v>
      </c>
      <c r="C22" s="291" t="s">
        <v>4339</v>
      </c>
      <c r="D22" s="292" t="s">
        <v>5610</v>
      </c>
      <c r="E22" s="260" t="s">
        <v>4324</v>
      </c>
      <c r="F22" s="293"/>
      <c r="G22" s="294"/>
      <c r="H22" s="294"/>
      <c r="I22" s="294"/>
      <c r="J22" s="294"/>
      <c r="K22" s="294"/>
      <c r="L22" s="293"/>
      <c r="M22" s="292"/>
      <c r="N22" s="260" t="s">
        <v>229</v>
      </c>
      <c r="O22" s="294"/>
      <c r="P22" s="292" t="s">
        <v>5750</v>
      </c>
      <c r="Q22" s="260" t="s">
        <v>230</v>
      </c>
      <c r="R22" s="260" t="s">
        <v>213</v>
      </c>
      <c r="S22" s="260" t="s">
        <v>213</v>
      </c>
      <c r="T22" s="251" t="s">
        <v>5714</v>
      </c>
    </row>
    <row r="23" spans="1:20" s="3" customFormat="1" ht="12.75">
      <c r="A23" s="291" t="s">
        <v>4347</v>
      </c>
      <c r="B23" s="291" t="s">
        <v>4342</v>
      </c>
      <c r="C23" s="291" t="s">
        <v>4343</v>
      </c>
      <c r="D23" s="292" t="s">
        <v>5610</v>
      </c>
      <c r="E23" s="260" t="s">
        <v>4324</v>
      </c>
      <c r="F23" s="293"/>
      <c r="G23" s="294"/>
      <c r="H23" s="294"/>
      <c r="I23" s="294"/>
      <c r="J23" s="294"/>
      <c r="K23" s="294"/>
      <c r="L23" s="293"/>
      <c r="M23" s="292"/>
      <c r="N23" s="260" t="s">
        <v>229</v>
      </c>
      <c r="O23" s="294"/>
      <c r="P23" s="292" t="s">
        <v>5751</v>
      </c>
      <c r="Q23" s="260" t="s">
        <v>230</v>
      </c>
      <c r="R23" s="260" t="s">
        <v>213</v>
      </c>
      <c r="S23" s="260" t="s">
        <v>213</v>
      </c>
      <c r="T23" s="251" t="s">
        <v>5714</v>
      </c>
    </row>
    <row r="24" spans="1:20" s="3" customFormat="1" ht="12.75">
      <c r="A24" s="291" t="s">
        <v>4349</v>
      </c>
      <c r="B24" s="291" t="s">
        <v>4361</v>
      </c>
      <c r="C24" s="291" t="s">
        <v>4346</v>
      </c>
      <c r="D24" s="292" t="s">
        <v>5610</v>
      </c>
      <c r="E24" s="260" t="s">
        <v>4324</v>
      </c>
      <c r="F24" s="293"/>
      <c r="G24" s="294"/>
      <c r="H24" s="294"/>
      <c r="I24" s="294"/>
      <c r="J24" s="294"/>
      <c r="K24" s="294"/>
      <c r="L24" s="293"/>
      <c r="M24" s="292"/>
      <c r="N24" s="260" t="s">
        <v>229</v>
      </c>
      <c r="O24" s="294"/>
      <c r="P24" s="292" t="s">
        <v>5752</v>
      </c>
      <c r="Q24" s="260" t="s">
        <v>230</v>
      </c>
      <c r="R24" s="260" t="s">
        <v>213</v>
      </c>
      <c r="S24" s="260" t="s">
        <v>213</v>
      </c>
      <c r="T24" s="251" t="s">
        <v>5714</v>
      </c>
    </row>
    <row r="25" spans="1:20" s="3" customFormat="1" ht="12.75">
      <c r="A25" s="291" t="s">
        <v>4351</v>
      </c>
      <c r="B25" s="291" t="s">
        <v>4362</v>
      </c>
      <c r="C25" s="291" t="s">
        <v>4348</v>
      </c>
      <c r="D25" s="292" t="s">
        <v>5610</v>
      </c>
      <c r="E25" s="260" t="s">
        <v>4324</v>
      </c>
      <c r="F25" s="293"/>
      <c r="G25" s="294"/>
      <c r="H25" s="294"/>
      <c r="I25" s="294"/>
      <c r="J25" s="294"/>
      <c r="K25" s="294"/>
      <c r="L25" s="293"/>
      <c r="M25" s="292"/>
      <c r="N25" s="260" t="s">
        <v>229</v>
      </c>
      <c r="O25" s="294"/>
      <c r="P25" s="292" t="s">
        <v>5753</v>
      </c>
      <c r="Q25" s="260" t="s">
        <v>230</v>
      </c>
      <c r="R25" s="260" t="s">
        <v>213</v>
      </c>
      <c r="S25" s="260" t="s">
        <v>213</v>
      </c>
      <c r="T25" s="251" t="s">
        <v>5714</v>
      </c>
    </row>
    <row r="26" spans="1:20" s="3" customFormat="1" ht="12.75">
      <c r="A26" s="291" t="s">
        <v>4353</v>
      </c>
      <c r="B26" s="291" t="s">
        <v>4363</v>
      </c>
      <c r="C26" s="291" t="s">
        <v>4350</v>
      </c>
      <c r="D26" s="292" t="s">
        <v>5610</v>
      </c>
      <c r="E26" s="260" t="s">
        <v>4324</v>
      </c>
      <c r="F26" s="293"/>
      <c r="G26" s="294"/>
      <c r="H26" s="294"/>
      <c r="I26" s="294"/>
      <c r="J26" s="294"/>
      <c r="K26" s="294"/>
      <c r="L26" s="293"/>
      <c r="M26" s="292"/>
      <c r="N26" s="260" t="s">
        <v>229</v>
      </c>
      <c r="O26" s="294"/>
      <c r="P26" s="292" t="s">
        <v>5754</v>
      </c>
      <c r="Q26" s="260" t="s">
        <v>230</v>
      </c>
      <c r="R26" s="260" t="s">
        <v>213</v>
      </c>
      <c r="S26" s="260" t="s">
        <v>213</v>
      </c>
      <c r="T26" s="251" t="s">
        <v>5714</v>
      </c>
    </row>
    <row r="27" spans="1:20" s="3" customFormat="1" ht="12.75">
      <c r="A27" s="291" t="s">
        <v>4355</v>
      </c>
      <c r="B27" s="291" t="s">
        <v>4364</v>
      </c>
      <c r="C27" s="291" t="s">
        <v>4352</v>
      </c>
      <c r="D27" s="292" t="s">
        <v>5610</v>
      </c>
      <c r="E27" s="260" t="s">
        <v>4324</v>
      </c>
      <c r="F27" s="293"/>
      <c r="G27" s="294"/>
      <c r="H27" s="294"/>
      <c r="I27" s="294"/>
      <c r="J27" s="294"/>
      <c r="K27" s="294"/>
      <c r="L27" s="293"/>
      <c r="M27" s="292"/>
      <c r="N27" s="260" t="s">
        <v>229</v>
      </c>
      <c r="O27" s="294"/>
      <c r="P27" s="292" t="s">
        <v>5755</v>
      </c>
      <c r="Q27" s="260" t="s">
        <v>230</v>
      </c>
      <c r="R27" s="260" t="s">
        <v>213</v>
      </c>
      <c r="S27" s="260" t="s">
        <v>213</v>
      </c>
      <c r="T27" s="251" t="s">
        <v>5714</v>
      </c>
    </row>
    <row r="28" spans="1:20" s="3" customFormat="1" ht="12.75">
      <c r="A28" s="291" t="s">
        <v>4357</v>
      </c>
      <c r="B28" s="291" t="s">
        <v>4365</v>
      </c>
      <c r="C28" s="291" t="s">
        <v>4354</v>
      </c>
      <c r="D28" s="292" t="s">
        <v>5610</v>
      </c>
      <c r="E28" s="260" t="s">
        <v>4324</v>
      </c>
      <c r="F28" s="293"/>
      <c r="G28" s="294"/>
      <c r="H28" s="294"/>
      <c r="I28" s="294"/>
      <c r="J28" s="294"/>
      <c r="K28" s="294"/>
      <c r="L28" s="293"/>
      <c r="M28" s="292"/>
      <c r="N28" s="260" t="s">
        <v>229</v>
      </c>
      <c r="O28" s="294"/>
      <c r="P28" s="292" t="s">
        <v>5756</v>
      </c>
      <c r="Q28" s="260" t="s">
        <v>230</v>
      </c>
      <c r="R28" s="260" t="s">
        <v>213</v>
      </c>
      <c r="S28" s="260" t="s">
        <v>213</v>
      </c>
      <c r="T28" s="251" t="s">
        <v>5714</v>
      </c>
    </row>
    <row r="29" spans="1:20" s="3" customFormat="1" ht="12.75">
      <c r="A29" s="291" t="s">
        <v>4359</v>
      </c>
      <c r="B29" s="291" t="s">
        <v>4366</v>
      </c>
      <c r="C29" s="291" t="s">
        <v>4356</v>
      </c>
      <c r="D29" s="292" t="s">
        <v>5610</v>
      </c>
      <c r="E29" s="260" t="s">
        <v>4324</v>
      </c>
      <c r="F29" s="293"/>
      <c r="G29" s="294"/>
      <c r="H29" s="294"/>
      <c r="I29" s="294"/>
      <c r="J29" s="294"/>
      <c r="K29" s="294"/>
      <c r="L29" s="293"/>
      <c r="M29" s="292"/>
      <c r="N29" s="260" t="s">
        <v>229</v>
      </c>
      <c r="O29" s="294"/>
      <c r="P29" s="292" t="s">
        <v>5757</v>
      </c>
      <c r="Q29" s="260" t="s">
        <v>230</v>
      </c>
      <c r="R29" s="260" t="s">
        <v>213</v>
      </c>
      <c r="S29" s="260" t="s">
        <v>213</v>
      </c>
      <c r="T29" s="251" t="s">
        <v>5714</v>
      </c>
    </row>
    <row r="30" spans="1:20" s="3" customFormat="1" ht="12.75">
      <c r="A30" s="291" t="s">
        <v>4369</v>
      </c>
      <c r="B30" s="291" t="s">
        <v>4367</v>
      </c>
      <c r="C30" s="291" t="s">
        <v>4358</v>
      </c>
      <c r="D30" s="292" t="s">
        <v>5610</v>
      </c>
      <c r="E30" s="260" t="s">
        <v>4324</v>
      </c>
      <c r="F30" s="293"/>
      <c r="G30" s="294"/>
      <c r="H30" s="294"/>
      <c r="I30" s="294"/>
      <c r="J30" s="294"/>
      <c r="K30" s="294"/>
      <c r="L30" s="293"/>
      <c r="M30" s="292"/>
      <c r="N30" s="260" t="s">
        <v>229</v>
      </c>
      <c r="O30" s="294"/>
      <c r="P30" s="292" t="s">
        <v>5758</v>
      </c>
      <c r="Q30" s="260" t="s">
        <v>230</v>
      </c>
      <c r="R30" s="260" t="s">
        <v>213</v>
      </c>
      <c r="S30" s="260" t="s">
        <v>213</v>
      </c>
      <c r="T30" s="251" t="s">
        <v>5714</v>
      </c>
    </row>
    <row r="31" spans="1:20" s="3" customFormat="1" ht="12.75">
      <c r="A31" s="291" t="s">
        <v>4373</v>
      </c>
      <c r="B31" s="291" t="s">
        <v>4368</v>
      </c>
      <c r="C31" s="291" t="s">
        <v>4360</v>
      </c>
      <c r="D31" s="292" t="s">
        <v>5610</v>
      </c>
      <c r="E31" s="260" t="s">
        <v>4324</v>
      </c>
      <c r="F31" s="293"/>
      <c r="G31" s="294"/>
      <c r="H31" s="294"/>
      <c r="I31" s="294"/>
      <c r="J31" s="294"/>
      <c r="K31" s="294"/>
      <c r="L31" s="293"/>
      <c r="M31" s="292"/>
      <c r="N31" s="260" t="s">
        <v>229</v>
      </c>
      <c r="O31" s="294"/>
      <c r="P31" s="292" t="s">
        <v>5759</v>
      </c>
      <c r="Q31" s="260" t="s">
        <v>230</v>
      </c>
      <c r="R31" s="260" t="s">
        <v>213</v>
      </c>
      <c r="S31" s="260" t="s">
        <v>213</v>
      </c>
      <c r="T31" s="251" t="s">
        <v>5714</v>
      </c>
    </row>
    <row r="32" spans="1:20" s="3" customFormat="1" ht="12.75">
      <c r="A32" s="291" t="s">
        <v>4375</v>
      </c>
      <c r="B32" s="291" t="s">
        <v>4370</v>
      </c>
      <c r="C32" s="291" t="s">
        <v>4371</v>
      </c>
      <c r="D32" s="292" t="s">
        <v>5610</v>
      </c>
      <c r="E32" s="260" t="s">
        <v>4324</v>
      </c>
      <c r="F32" s="293"/>
      <c r="G32" s="294"/>
      <c r="H32" s="294"/>
      <c r="I32" s="294"/>
      <c r="J32" s="294"/>
      <c r="K32" s="294"/>
      <c r="L32" s="293"/>
      <c r="M32" s="292"/>
      <c r="N32" s="260" t="s">
        <v>229</v>
      </c>
      <c r="O32" s="294"/>
      <c r="P32" s="292" t="s">
        <v>5760</v>
      </c>
      <c r="Q32" s="260" t="s">
        <v>230</v>
      </c>
      <c r="R32" s="260" t="s">
        <v>213</v>
      </c>
      <c r="S32" s="260" t="s">
        <v>213</v>
      </c>
      <c r="T32" s="251" t="s">
        <v>5714</v>
      </c>
    </row>
    <row r="33" spans="1:20" s="3" customFormat="1" ht="12.75">
      <c r="A33" s="291" t="s">
        <v>4377</v>
      </c>
      <c r="B33" s="291" t="s">
        <v>4378</v>
      </c>
      <c r="C33" s="291" t="s">
        <v>4374</v>
      </c>
      <c r="D33" s="292" t="s">
        <v>5610</v>
      </c>
      <c r="E33" s="260" t="s">
        <v>4324</v>
      </c>
      <c r="F33" s="293"/>
      <c r="G33" s="294"/>
      <c r="H33" s="294"/>
      <c r="I33" s="294"/>
      <c r="J33" s="294"/>
      <c r="K33" s="294"/>
      <c r="L33" s="293"/>
      <c r="M33" s="292"/>
      <c r="N33" s="260" t="s">
        <v>229</v>
      </c>
      <c r="O33" s="294"/>
      <c r="P33" s="292" t="s">
        <v>5761</v>
      </c>
      <c r="Q33" s="260" t="s">
        <v>230</v>
      </c>
      <c r="R33" s="260" t="s">
        <v>213</v>
      </c>
      <c r="S33" s="260" t="s">
        <v>213</v>
      </c>
      <c r="T33" s="251" t="s">
        <v>5714</v>
      </c>
    </row>
    <row r="34" spans="1:20" s="3" customFormat="1" ht="12.75">
      <c r="A34" s="291" t="s">
        <v>4384</v>
      </c>
      <c r="B34" s="291" t="s">
        <v>4379</v>
      </c>
      <c r="C34" s="291" t="s">
        <v>4376</v>
      </c>
      <c r="D34" s="292" t="s">
        <v>5610</v>
      </c>
      <c r="E34" s="260" t="s">
        <v>4324</v>
      </c>
      <c r="F34" s="293"/>
      <c r="G34" s="294"/>
      <c r="H34" s="294"/>
      <c r="I34" s="294"/>
      <c r="J34" s="294"/>
      <c r="K34" s="294"/>
      <c r="L34" s="293"/>
      <c r="M34" s="292"/>
      <c r="N34" s="260" t="s">
        <v>229</v>
      </c>
      <c r="O34" s="294"/>
      <c r="P34" s="292" t="s">
        <v>5762</v>
      </c>
      <c r="Q34" s="260" t="s">
        <v>230</v>
      </c>
      <c r="R34" s="260" t="s">
        <v>213</v>
      </c>
      <c r="S34" s="260" t="s">
        <v>213</v>
      </c>
      <c r="T34" s="251" t="s">
        <v>5714</v>
      </c>
    </row>
    <row r="35" spans="1:20" s="3" customFormat="1" ht="12.75">
      <c r="A35" s="291" t="s">
        <v>4385</v>
      </c>
      <c r="B35" s="291" t="s">
        <v>4383</v>
      </c>
      <c r="C35" s="291" t="s">
        <v>4389</v>
      </c>
      <c r="D35" s="292" t="s">
        <v>5610</v>
      </c>
      <c r="E35" s="260" t="s">
        <v>4324</v>
      </c>
      <c r="F35" s="293"/>
      <c r="G35" s="294"/>
      <c r="H35" s="294"/>
      <c r="I35" s="294"/>
      <c r="J35" s="294"/>
      <c r="K35" s="294"/>
      <c r="L35" s="293"/>
      <c r="M35" s="292"/>
      <c r="N35" s="260" t="s">
        <v>229</v>
      </c>
      <c r="O35" s="294"/>
      <c r="P35" s="292" t="s">
        <v>5763</v>
      </c>
      <c r="Q35" s="260" t="s">
        <v>230</v>
      </c>
      <c r="R35" s="260" t="s">
        <v>213</v>
      </c>
      <c r="S35" s="260" t="s">
        <v>213</v>
      </c>
      <c r="T35" s="251" t="s">
        <v>5714</v>
      </c>
    </row>
    <row r="36" spans="1:20" s="3" customFormat="1" ht="12.75">
      <c r="A36" s="291" t="s">
        <v>4393</v>
      </c>
      <c r="B36" s="291" t="s">
        <v>4388</v>
      </c>
      <c r="C36" s="291" t="s">
        <v>4390</v>
      </c>
      <c r="D36" s="292" t="s">
        <v>5610</v>
      </c>
      <c r="E36" s="260" t="s">
        <v>4324</v>
      </c>
      <c r="F36" s="293"/>
      <c r="G36" s="294"/>
      <c r="H36" s="294"/>
      <c r="I36" s="294"/>
      <c r="J36" s="294"/>
      <c r="K36" s="294"/>
      <c r="L36" s="293"/>
      <c r="M36" s="292"/>
      <c r="N36" s="260" t="s">
        <v>229</v>
      </c>
      <c r="O36" s="294"/>
      <c r="P36" s="292" t="s">
        <v>5764</v>
      </c>
      <c r="Q36" s="260" t="s">
        <v>230</v>
      </c>
      <c r="R36" s="260" t="s">
        <v>213</v>
      </c>
      <c r="S36" s="260" t="s">
        <v>213</v>
      </c>
      <c r="T36" s="251" t="s">
        <v>5714</v>
      </c>
    </row>
    <row r="37" spans="1:20" s="3" customFormat="1" ht="12.75">
      <c r="A37" s="291" t="s">
        <v>4395</v>
      </c>
      <c r="B37" s="291" t="s">
        <v>4391</v>
      </c>
      <c r="C37" s="291" t="s">
        <v>4392</v>
      </c>
      <c r="D37" s="292" t="s">
        <v>5610</v>
      </c>
      <c r="E37" s="260" t="s">
        <v>4324</v>
      </c>
      <c r="F37" s="293"/>
      <c r="G37" s="294"/>
      <c r="H37" s="294"/>
      <c r="I37" s="294"/>
      <c r="J37" s="294"/>
      <c r="K37" s="294"/>
      <c r="L37" s="293"/>
      <c r="M37" s="292"/>
      <c r="N37" s="260" t="s">
        <v>229</v>
      </c>
      <c r="O37" s="294"/>
      <c r="P37" s="292" t="s">
        <v>5765</v>
      </c>
      <c r="Q37" s="260" t="s">
        <v>230</v>
      </c>
      <c r="R37" s="260" t="s">
        <v>213</v>
      </c>
      <c r="S37" s="260" t="s">
        <v>213</v>
      </c>
      <c r="T37" s="251" t="s">
        <v>5714</v>
      </c>
    </row>
    <row r="38" spans="1:20" s="3" customFormat="1" ht="12.75">
      <c r="A38" s="291" t="s">
        <v>4397</v>
      </c>
      <c r="B38" s="291" t="s">
        <v>4401</v>
      </c>
      <c r="C38" s="291" t="s">
        <v>4394</v>
      </c>
      <c r="D38" s="292" t="s">
        <v>5610</v>
      </c>
      <c r="E38" s="260" t="s">
        <v>4324</v>
      </c>
      <c r="F38" s="293"/>
      <c r="G38" s="294"/>
      <c r="H38" s="294"/>
      <c r="I38" s="294"/>
      <c r="J38" s="294"/>
      <c r="K38" s="294"/>
      <c r="L38" s="293"/>
      <c r="M38" s="292"/>
      <c r="N38" s="260" t="s">
        <v>229</v>
      </c>
      <c r="O38" s="294"/>
      <c r="P38" s="292" t="s">
        <v>5766</v>
      </c>
      <c r="Q38" s="260" t="s">
        <v>230</v>
      </c>
      <c r="R38" s="260" t="s">
        <v>213</v>
      </c>
      <c r="S38" s="260" t="s">
        <v>213</v>
      </c>
      <c r="T38" s="251" t="s">
        <v>5714</v>
      </c>
    </row>
    <row r="39" spans="1:20" s="3" customFormat="1" ht="12.75">
      <c r="A39" s="291" t="s">
        <v>4399</v>
      </c>
      <c r="B39" s="291" t="s">
        <v>4402</v>
      </c>
      <c r="C39" s="291" t="s">
        <v>4396</v>
      </c>
      <c r="D39" s="292" t="s">
        <v>5610</v>
      </c>
      <c r="E39" s="260" t="s">
        <v>4324</v>
      </c>
      <c r="F39" s="293"/>
      <c r="G39" s="294"/>
      <c r="H39" s="294"/>
      <c r="I39" s="294"/>
      <c r="J39" s="294"/>
      <c r="K39" s="294"/>
      <c r="L39" s="293"/>
      <c r="M39" s="292"/>
      <c r="N39" s="260" t="s">
        <v>229</v>
      </c>
      <c r="O39" s="294"/>
      <c r="P39" s="292" t="s">
        <v>5767</v>
      </c>
      <c r="Q39" s="260" t="s">
        <v>230</v>
      </c>
      <c r="R39" s="260" t="s">
        <v>213</v>
      </c>
      <c r="S39" s="260" t="s">
        <v>213</v>
      </c>
      <c r="T39" s="251" t="s">
        <v>5714</v>
      </c>
    </row>
    <row r="40" spans="1:20" s="3" customFormat="1" ht="12.75">
      <c r="A40" s="291" t="s">
        <v>4409</v>
      </c>
      <c r="B40" s="291" t="s">
        <v>4403</v>
      </c>
      <c r="C40" s="291" t="s">
        <v>4398</v>
      </c>
      <c r="D40" s="292" t="s">
        <v>5610</v>
      </c>
      <c r="E40" s="260" t="s">
        <v>4324</v>
      </c>
      <c r="F40" s="293"/>
      <c r="G40" s="294"/>
      <c r="H40" s="294"/>
      <c r="I40" s="294"/>
      <c r="J40" s="294"/>
      <c r="K40" s="294"/>
      <c r="L40" s="293"/>
      <c r="M40" s="292"/>
      <c r="N40" s="260" t="s">
        <v>229</v>
      </c>
      <c r="O40" s="294"/>
      <c r="P40" s="292" t="s">
        <v>5768</v>
      </c>
      <c r="Q40" s="260" t="s">
        <v>230</v>
      </c>
      <c r="R40" s="260" t="s">
        <v>213</v>
      </c>
      <c r="S40" s="260" t="s">
        <v>213</v>
      </c>
      <c r="T40" s="251" t="s">
        <v>5714</v>
      </c>
    </row>
    <row r="41" spans="1:20" s="3" customFormat="1" ht="12.75">
      <c r="A41" s="291" t="s">
        <v>4411</v>
      </c>
      <c r="B41" s="291" t="s">
        <v>4404</v>
      </c>
      <c r="C41" s="291" t="s">
        <v>4400</v>
      </c>
      <c r="D41" s="292" t="s">
        <v>5610</v>
      </c>
      <c r="E41" s="260" t="s">
        <v>4324</v>
      </c>
      <c r="F41" s="293"/>
      <c r="G41" s="294"/>
      <c r="H41" s="294"/>
      <c r="I41" s="294"/>
      <c r="J41" s="294"/>
      <c r="K41" s="294"/>
      <c r="L41" s="293"/>
      <c r="M41" s="292"/>
      <c r="N41" s="260" t="s">
        <v>229</v>
      </c>
      <c r="O41" s="294"/>
      <c r="P41" s="292" t="s">
        <v>5769</v>
      </c>
      <c r="Q41" s="260" t="s">
        <v>230</v>
      </c>
      <c r="R41" s="260" t="s">
        <v>213</v>
      </c>
      <c r="S41" s="260" t="s">
        <v>213</v>
      </c>
      <c r="T41" s="251" t="s">
        <v>5714</v>
      </c>
    </row>
    <row r="42" spans="1:20" s="3" customFormat="1" ht="12.75">
      <c r="A42" s="291" t="s">
        <v>4417</v>
      </c>
      <c r="B42" s="291" t="s">
        <v>4413</v>
      </c>
      <c r="C42" s="291" t="s">
        <v>4410</v>
      </c>
      <c r="D42" s="292" t="s">
        <v>5610</v>
      </c>
      <c r="E42" s="260" t="s">
        <v>4324</v>
      </c>
      <c r="F42" s="293"/>
      <c r="G42" s="294"/>
      <c r="H42" s="294"/>
      <c r="I42" s="294"/>
      <c r="J42" s="294"/>
      <c r="K42" s="294"/>
      <c r="L42" s="293"/>
      <c r="M42" s="292"/>
      <c r="N42" s="260" t="s">
        <v>229</v>
      </c>
      <c r="O42" s="294"/>
      <c r="P42" s="292" t="s">
        <v>5770</v>
      </c>
      <c r="Q42" s="260" t="s">
        <v>230</v>
      </c>
      <c r="R42" s="260" t="s">
        <v>213</v>
      </c>
      <c r="S42" s="260" t="s">
        <v>213</v>
      </c>
      <c r="T42" s="251" t="s">
        <v>5714</v>
      </c>
    </row>
    <row r="43" spans="1:20" s="3" customFormat="1" ht="12.75">
      <c r="A43" s="291" t="s">
        <v>4419</v>
      </c>
      <c r="B43" s="291" t="s">
        <v>4414</v>
      </c>
      <c r="C43" s="291" t="s">
        <v>4415</v>
      </c>
      <c r="D43" s="292" t="s">
        <v>5610</v>
      </c>
      <c r="E43" s="260" t="s">
        <v>4324</v>
      </c>
      <c r="F43" s="293"/>
      <c r="G43" s="294"/>
      <c r="H43" s="294"/>
      <c r="I43" s="294"/>
      <c r="J43" s="294"/>
      <c r="K43" s="294"/>
      <c r="L43" s="293"/>
      <c r="M43" s="292"/>
      <c r="N43" s="260" t="s">
        <v>229</v>
      </c>
      <c r="O43" s="294"/>
      <c r="P43" s="292" t="s">
        <v>5771</v>
      </c>
      <c r="Q43" s="260" t="s">
        <v>230</v>
      </c>
      <c r="R43" s="260" t="s">
        <v>213</v>
      </c>
      <c r="S43" s="260" t="s">
        <v>213</v>
      </c>
      <c r="T43" s="251" t="s">
        <v>5714</v>
      </c>
    </row>
    <row r="44" spans="1:20" s="3" customFormat="1" ht="12.75">
      <c r="A44" s="291" t="s">
        <v>4421</v>
      </c>
      <c r="B44" s="291" t="s">
        <v>4424</v>
      </c>
      <c r="C44" s="291" t="s">
        <v>4418</v>
      </c>
      <c r="D44" s="292" t="s">
        <v>5610</v>
      </c>
      <c r="E44" s="260" t="s">
        <v>4324</v>
      </c>
      <c r="F44" s="293"/>
      <c r="G44" s="294"/>
      <c r="H44" s="294"/>
      <c r="I44" s="294"/>
      <c r="J44" s="294"/>
      <c r="K44" s="294"/>
      <c r="L44" s="293"/>
      <c r="M44" s="292"/>
      <c r="N44" s="260" t="s">
        <v>229</v>
      </c>
      <c r="O44" s="294"/>
      <c r="P44" s="292" t="s">
        <v>5772</v>
      </c>
      <c r="Q44" s="260" t="s">
        <v>230</v>
      </c>
      <c r="R44" s="260" t="s">
        <v>213</v>
      </c>
      <c r="S44" s="260" t="s">
        <v>213</v>
      </c>
      <c r="T44" s="251" t="s">
        <v>5714</v>
      </c>
    </row>
    <row r="45" spans="1:20" s="3" customFormat="1" ht="12.75">
      <c r="A45" s="291" t="s">
        <v>4423</v>
      </c>
      <c r="B45" s="291" t="s">
        <v>4425</v>
      </c>
      <c r="C45" s="291" t="s">
        <v>4420</v>
      </c>
      <c r="D45" s="292" t="s">
        <v>5610</v>
      </c>
      <c r="E45" s="260" t="s">
        <v>4324</v>
      </c>
      <c r="F45" s="293"/>
      <c r="G45" s="294"/>
      <c r="H45" s="294"/>
      <c r="I45" s="294"/>
      <c r="J45" s="294"/>
      <c r="K45" s="294"/>
      <c r="L45" s="293"/>
      <c r="M45" s="292"/>
      <c r="N45" s="260" t="s">
        <v>229</v>
      </c>
      <c r="O45" s="294"/>
      <c r="P45" s="292" t="s">
        <v>5773</v>
      </c>
      <c r="Q45" s="260" t="s">
        <v>230</v>
      </c>
      <c r="R45" s="260" t="s">
        <v>213</v>
      </c>
      <c r="S45" s="260" t="s">
        <v>213</v>
      </c>
      <c r="T45" s="251" t="s">
        <v>5714</v>
      </c>
    </row>
    <row r="46" spans="1:20" s="3" customFormat="1" ht="12.75">
      <c r="A46" s="291" t="s">
        <v>4432</v>
      </c>
      <c r="B46" s="291" t="s">
        <v>4426</v>
      </c>
      <c r="C46" s="291" t="s">
        <v>4422</v>
      </c>
      <c r="D46" s="292" t="s">
        <v>5610</v>
      </c>
      <c r="E46" s="260" t="s">
        <v>4324</v>
      </c>
      <c r="F46" s="293"/>
      <c r="G46" s="294"/>
      <c r="H46" s="294"/>
      <c r="I46" s="294"/>
      <c r="J46" s="294"/>
      <c r="K46" s="294"/>
      <c r="L46" s="293"/>
      <c r="M46" s="292"/>
      <c r="N46" s="260" t="s">
        <v>229</v>
      </c>
      <c r="O46" s="294"/>
      <c r="P46" s="292" t="s">
        <v>5774</v>
      </c>
      <c r="Q46" s="260" t="s">
        <v>230</v>
      </c>
      <c r="R46" s="260" t="s">
        <v>213</v>
      </c>
      <c r="S46" s="260" t="s">
        <v>213</v>
      </c>
      <c r="T46" s="251" t="s">
        <v>5714</v>
      </c>
    </row>
    <row r="47" spans="1:20" s="3" customFormat="1" ht="12.75">
      <c r="A47" s="291" t="s">
        <v>4433</v>
      </c>
      <c r="B47" s="291" t="s">
        <v>4427</v>
      </c>
      <c r="C47" s="291" t="s">
        <v>4437</v>
      </c>
      <c r="D47" s="292" t="s">
        <v>5610</v>
      </c>
      <c r="E47" s="260" t="s">
        <v>4324</v>
      </c>
      <c r="F47" s="293"/>
      <c r="G47" s="294"/>
      <c r="H47" s="294"/>
      <c r="I47" s="294"/>
      <c r="J47" s="294"/>
      <c r="K47" s="294"/>
      <c r="L47" s="293"/>
      <c r="M47" s="292"/>
      <c r="N47" s="260" t="s">
        <v>229</v>
      </c>
      <c r="O47" s="294"/>
      <c r="P47" s="292" t="s">
        <v>5775</v>
      </c>
      <c r="Q47" s="260" t="s">
        <v>230</v>
      </c>
      <c r="R47" s="260" t="s">
        <v>213</v>
      </c>
      <c r="S47" s="260" t="s">
        <v>213</v>
      </c>
      <c r="T47" s="251" t="s">
        <v>5714</v>
      </c>
    </row>
    <row r="48" spans="1:20" s="3" customFormat="1" ht="12.75">
      <c r="A48" s="291" t="s">
        <v>4465</v>
      </c>
      <c r="B48" s="291" t="s">
        <v>4436</v>
      </c>
      <c r="C48" s="291" t="s">
        <v>4438</v>
      </c>
      <c r="D48" s="292" t="s">
        <v>5610</v>
      </c>
      <c r="E48" s="260" t="s">
        <v>4324</v>
      </c>
      <c r="F48" s="293"/>
      <c r="G48" s="294"/>
      <c r="H48" s="294"/>
      <c r="I48" s="294"/>
      <c r="J48" s="294"/>
      <c r="K48" s="294"/>
      <c r="L48" s="293"/>
      <c r="M48" s="292"/>
      <c r="N48" s="260" t="s">
        <v>229</v>
      </c>
      <c r="O48" s="294"/>
      <c r="P48" s="292" t="s">
        <v>5776</v>
      </c>
      <c r="Q48" s="260" t="s">
        <v>230</v>
      </c>
      <c r="R48" s="260" t="s">
        <v>213</v>
      </c>
      <c r="S48" s="260" t="s">
        <v>213</v>
      </c>
      <c r="T48" s="251" t="s">
        <v>5714</v>
      </c>
    </row>
    <row r="49" spans="1:20" s="3" customFormat="1" ht="12.75">
      <c r="A49" s="291" t="s">
        <v>4466</v>
      </c>
      <c r="B49" s="291" t="s">
        <v>4440</v>
      </c>
      <c r="C49" s="291" t="s">
        <v>4439</v>
      </c>
      <c r="D49" s="292" t="s">
        <v>5610</v>
      </c>
      <c r="E49" s="260" t="s">
        <v>4324</v>
      </c>
      <c r="F49" s="293"/>
      <c r="G49" s="294"/>
      <c r="H49" s="294"/>
      <c r="I49" s="294"/>
      <c r="J49" s="294"/>
      <c r="K49" s="294"/>
      <c r="L49" s="293"/>
      <c r="M49" s="292"/>
      <c r="N49" s="260" t="s">
        <v>229</v>
      </c>
      <c r="O49" s="294"/>
      <c r="P49" s="292" t="s">
        <v>5777</v>
      </c>
      <c r="Q49" s="260" t="s">
        <v>230</v>
      </c>
      <c r="R49" s="260" t="s">
        <v>213</v>
      </c>
      <c r="S49" s="260" t="s">
        <v>213</v>
      </c>
      <c r="T49" s="251" t="s">
        <v>5714</v>
      </c>
    </row>
    <row r="50" spans="1:20" s="3" customFormat="1" ht="12.75">
      <c r="A50" s="291" t="s">
        <v>6012</v>
      </c>
      <c r="B50" s="291" t="s">
        <v>6010</v>
      </c>
      <c r="C50" s="291" t="s">
        <v>6011</v>
      </c>
      <c r="D50" s="292" t="s">
        <v>6062</v>
      </c>
      <c r="E50" s="260" t="s">
        <v>6013</v>
      </c>
      <c r="F50" s="293"/>
      <c r="G50" s="294"/>
      <c r="H50" s="294"/>
      <c r="I50" s="294"/>
      <c r="J50" s="294"/>
      <c r="K50" s="294"/>
      <c r="L50" s="293"/>
      <c r="M50" s="292"/>
      <c r="N50" s="260" t="s">
        <v>229</v>
      </c>
      <c r="O50" s="294"/>
      <c r="P50" s="292" t="s">
        <v>6014</v>
      </c>
      <c r="Q50" s="260" t="s">
        <v>230</v>
      </c>
      <c r="R50" s="260" t="s">
        <v>230</v>
      </c>
      <c r="S50" s="260" t="s">
        <v>213</v>
      </c>
      <c r="T50" s="251" t="s">
        <v>5846</v>
      </c>
    </row>
    <row r="51" spans="1:20" s="39" customFormat="1" ht="77.25" customHeight="1">
      <c r="A51" s="110" t="s">
        <v>2059</v>
      </c>
      <c r="B51" s="110" t="s">
        <v>231</v>
      </c>
      <c r="C51" s="110" t="s">
        <v>1331</v>
      </c>
      <c r="D51" s="36" t="s">
        <v>1396</v>
      </c>
      <c r="E51" s="35" t="s">
        <v>217</v>
      </c>
      <c r="F51" s="36"/>
      <c r="G51" s="36"/>
      <c r="H51" s="35" t="s">
        <v>210</v>
      </c>
      <c r="I51" s="35" t="s">
        <v>210</v>
      </c>
      <c r="J51" s="35" t="s">
        <v>21</v>
      </c>
      <c r="K51" s="36" t="s">
        <v>2503</v>
      </c>
      <c r="L51" s="35" t="s">
        <v>211</v>
      </c>
      <c r="M51" s="36" t="s">
        <v>233</v>
      </c>
      <c r="N51" s="35" t="s">
        <v>31</v>
      </c>
      <c r="O51" s="36" t="s">
        <v>5243</v>
      </c>
      <c r="P51" s="94"/>
      <c r="Q51" s="95" t="s">
        <v>213</v>
      </c>
      <c r="R51" s="95" t="s">
        <v>213</v>
      </c>
      <c r="S51" s="111" t="s">
        <v>213</v>
      </c>
      <c r="T51" s="95" t="s">
        <v>5060</v>
      </c>
    </row>
    <row r="52" spans="1:20" s="39" customFormat="1" ht="206.25" customHeight="1">
      <c r="A52" s="112" t="s">
        <v>2060</v>
      </c>
      <c r="B52" s="112" t="s">
        <v>1229</v>
      </c>
      <c r="C52" s="215" t="s">
        <v>1332</v>
      </c>
      <c r="D52" s="114" t="s">
        <v>972</v>
      </c>
      <c r="E52" s="115" t="s">
        <v>973</v>
      </c>
      <c r="F52" s="114"/>
      <c r="G52" s="114"/>
      <c r="H52" s="115" t="s">
        <v>210</v>
      </c>
      <c r="I52" s="115" t="s">
        <v>210</v>
      </c>
      <c r="J52" s="115" t="s">
        <v>21</v>
      </c>
      <c r="K52" s="114" t="s">
        <v>2423</v>
      </c>
      <c r="L52" s="115" t="s">
        <v>211</v>
      </c>
      <c r="M52" s="116" t="s">
        <v>234</v>
      </c>
      <c r="N52" s="115" t="s">
        <v>31</v>
      </c>
      <c r="O52" s="36" t="s">
        <v>5244</v>
      </c>
      <c r="P52" s="117"/>
      <c r="Q52" s="118" t="s">
        <v>213</v>
      </c>
      <c r="R52" s="118" t="s">
        <v>213</v>
      </c>
      <c r="S52" s="119" t="s">
        <v>213</v>
      </c>
      <c r="T52" s="95" t="s">
        <v>4865</v>
      </c>
    </row>
    <row r="53" spans="1:20" s="39" customFormat="1" ht="11.25">
      <c r="A53" s="803" t="s">
        <v>2061</v>
      </c>
      <c r="B53" s="803" t="s">
        <v>235</v>
      </c>
      <c r="C53" s="803" t="s">
        <v>236</v>
      </c>
      <c r="D53" s="785" t="s">
        <v>5889</v>
      </c>
      <c r="E53" s="773" t="s">
        <v>1841</v>
      </c>
      <c r="F53" s="785"/>
      <c r="G53" s="785"/>
      <c r="H53" s="770" t="s">
        <v>210</v>
      </c>
      <c r="I53" s="770" t="s">
        <v>210</v>
      </c>
      <c r="J53" s="770" t="s">
        <v>21</v>
      </c>
      <c r="K53" s="785" t="s">
        <v>2424</v>
      </c>
      <c r="L53" s="35" t="s">
        <v>367</v>
      </c>
      <c r="M53" s="36" t="s">
        <v>368</v>
      </c>
      <c r="N53" s="773" t="s">
        <v>31</v>
      </c>
      <c r="O53" s="785" t="s">
        <v>5245</v>
      </c>
      <c r="P53" s="779"/>
      <c r="Q53" s="761" t="s">
        <v>213</v>
      </c>
      <c r="R53" s="761" t="s">
        <v>213</v>
      </c>
      <c r="S53" s="761" t="s">
        <v>213</v>
      </c>
      <c r="T53" s="761" t="s">
        <v>5060</v>
      </c>
    </row>
    <row r="54" spans="1:20" s="39" customFormat="1" ht="11.25">
      <c r="A54" s="804"/>
      <c r="B54" s="804"/>
      <c r="C54" s="804"/>
      <c r="D54" s="786"/>
      <c r="E54" s="774"/>
      <c r="F54" s="786"/>
      <c r="G54" s="786"/>
      <c r="H54" s="771"/>
      <c r="I54" s="771"/>
      <c r="J54" s="771"/>
      <c r="K54" s="786"/>
      <c r="L54" s="35" t="s">
        <v>996</v>
      </c>
      <c r="M54" s="36" t="s">
        <v>995</v>
      </c>
      <c r="N54" s="774"/>
      <c r="O54" s="786"/>
      <c r="P54" s="780"/>
      <c r="Q54" s="762"/>
      <c r="R54" s="762"/>
      <c r="S54" s="762"/>
      <c r="T54" s="762"/>
    </row>
    <row r="55" spans="1:20" s="39" customFormat="1" ht="11.25">
      <c r="A55" s="804"/>
      <c r="B55" s="804"/>
      <c r="C55" s="804"/>
      <c r="D55" s="786"/>
      <c r="E55" s="774"/>
      <c r="F55" s="786"/>
      <c r="G55" s="786"/>
      <c r="H55" s="771"/>
      <c r="I55" s="771"/>
      <c r="J55" s="771"/>
      <c r="K55" s="786"/>
      <c r="L55" s="35" t="s">
        <v>997</v>
      </c>
      <c r="M55" s="36" t="s">
        <v>263</v>
      </c>
      <c r="N55" s="774"/>
      <c r="O55" s="786"/>
      <c r="P55" s="780"/>
      <c r="Q55" s="762"/>
      <c r="R55" s="762"/>
      <c r="S55" s="762"/>
      <c r="T55" s="762"/>
    </row>
    <row r="56" spans="1:20" s="39" customFormat="1" ht="11.25">
      <c r="A56" s="804"/>
      <c r="B56" s="804"/>
      <c r="C56" s="804"/>
      <c r="D56" s="786"/>
      <c r="E56" s="774"/>
      <c r="F56" s="786"/>
      <c r="G56" s="786"/>
      <c r="H56" s="771"/>
      <c r="I56" s="771"/>
      <c r="J56" s="771"/>
      <c r="K56" s="786"/>
      <c r="L56" s="35" t="s">
        <v>998</v>
      </c>
      <c r="M56" s="36" t="s">
        <v>390</v>
      </c>
      <c r="N56" s="774"/>
      <c r="O56" s="786"/>
      <c r="P56" s="780"/>
      <c r="Q56" s="762"/>
      <c r="R56" s="762"/>
      <c r="S56" s="762"/>
      <c r="T56" s="762"/>
    </row>
    <row r="57" spans="1:20" s="39" customFormat="1" ht="11.25">
      <c r="A57" s="804"/>
      <c r="B57" s="804"/>
      <c r="C57" s="804"/>
      <c r="D57" s="786"/>
      <c r="E57" s="774"/>
      <c r="F57" s="786"/>
      <c r="G57" s="786"/>
      <c r="H57" s="771"/>
      <c r="I57" s="771"/>
      <c r="J57" s="771"/>
      <c r="K57" s="786"/>
      <c r="L57" s="35" t="s">
        <v>999</v>
      </c>
      <c r="M57" s="36" t="s">
        <v>1000</v>
      </c>
      <c r="N57" s="774"/>
      <c r="O57" s="786"/>
      <c r="P57" s="780"/>
      <c r="Q57" s="762"/>
      <c r="R57" s="762"/>
      <c r="S57" s="762"/>
      <c r="T57" s="762"/>
    </row>
    <row r="58" spans="1:20" s="39" customFormat="1" ht="11.25">
      <c r="A58" s="804"/>
      <c r="B58" s="804"/>
      <c r="C58" s="804"/>
      <c r="D58" s="786"/>
      <c r="E58" s="774"/>
      <c r="F58" s="786"/>
      <c r="G58" s="786"/>
      <c r="H58" s="771"/>
      <c r="I58" s="771"/>
      <c r="J58" s="771"/>
      <c r="K58" s="786"/>
      <c r="L58" s="35" t="s">
        <v>1001</v>
      </c>
      <c r="M58" s="36" t="s">
        <v>1002</v>
      </c>
      <c r="N58" s="774"/>
      <c r="O58" s="786"/>
      <c r="P58" s="780"/>
      <c r="Q58" s="762"/>
      <c r="R58" s="762"/>
      <c r="S58" s="762"/>
      <c r="T58" s="762"/>
    </row>
    <row r="59" spans="1:20" s="39" customFormat="1" ht="11.25">
      <c r="A59" s="804"/>
      <c r="B59" s="804"/>
      <c r="C59" s="804"/>
      <c r="D59" s="786"/>
      <c r="E59" s="774"/>
      <c r="F59" s="786"/>
      <c r="G59" s="786"/>
      <c r="H59" s="771"/>
      <c r="I59" s="771"/>
      <c r="J59" s="771"/>
      <c r="K59" s="786"/>
      <c r="L59" s="35" t="s">
        <v>1003</v>
      </c>
      <c r="M59" s="36" t="s">
        <v>1004</v>
      </c>
      <c r="N59" s="774"/>
      <c r="O59" s="786"/>
      <c r="P59" s="780"/>
      <c r="Q59" s="762"/>
      <c r="R59" s="762"/>
      <c r="S59" s="762"/>
      <c r="T59" s="762"/>
    </row>
    <row r="60" spans="1:20" s="39" customFormat="1" ht="11.25">
      <c r="A60" s="805"/>
      <c r="B60" s="805"/>
      <c r="C60" s="805"/>
      <c r="D60" s="787"/>
      <c r="E60" s="775"/>
      <c r="F60" s="787"/>
      <c r="G60" s="787"/>
      <c r="H60" s="772"/>
      <c r="I60" s="772"/>
      <c r="J60" s="772"/>
      <c r="K60" s="787"/>
      <c r="L60" s="35" t="s">
        <v>1005</v>
      </c>
      <c r="M60" s="36" t="s">
        <v>361</v>
      </c>
      <c r="N60" s="775"/>
      <c r="O60" s="787"/>
      <c r="P60" s="781"/>
      <c r="Q60" s="763"/>
      <c r="R60" s="763"/>
      <c r="S60" s="763"/>
      <c r="T60" s="763"/>
    </row>
    <row r="61" spans="1:20" s="39" customFormat="1" ht="102" customHeight="1">
      <c r="A61" s="112" t="s">
        <v>2062</v>
      </c>
      <c r="B61" s="112" t="s">
        <v>974</v>
      </c>
      <c r="C61" s="112" t="s">
        <v>975</v>
      </c>
      <c r="D61" s="116" t="s">
        <v>5890</v>
      </c>
      <c r="E61" s="115" t="s">
        <v>973</v>
      </c>
      <c r="F61" s="116"/>
      <c r="G61" s="120"/>
      <c r="H61" s="115" t="s">
        <v>21</v>
      </c>
      <c r="I61" s="115" t="s">
        <v>210</v>
      </c>
      <c r="J61" s="115" t="s">
        <v>21</v>
      </c>
      <c r="K61" s="116" t="s">
        <v>2396</v>
      </c>
      <c r="L61" s="115"/>
      <c r="M61" s="116" t="s">
        <v>239</v>
      </c>
      <c r="N61" s="115" t="s">
        <v>155</v>
      </c>
      <c r="O61" s="116" t="s">
        <v>5246</v>
      </c>
      <c r="P61" s="117"/>
      <c r="Q61" s="118" t="s">
        <v>213</v>
      </c>
      <c r="R61" s="118" t="s">
        <v>213</v>
      </c>
      <c r="S61" s="119" t="s">
        <v>213</v>
      </c>
      <c r="T61" s="95" t="s">
        <v>4865</v>
      </c>
    </row>
    <row r="62" spans="1:20" s="39" customFormat="1" ht="45.75" customHeight="1">
      <c r="A62" s="91" t="s">
        <v>2063</v>
      </c>
      <c r="B62" s="91" t="s">
        <v>240</v>
      </c>
      <c r="C62" s="91" t="s">
        <v>241</v>
      </c>
      <c r="D62" s="37" t="s">
        <v>5891</v>
      </c>
      <c r="E62" s="41" t="s">
        <v>1848</v>
      </c>
      <c r="F62" s="38"/>
      <c r="G62" s="37"/>
      <c r="H62" s="38" t="s">
        <v>243</v>
      </c>
      <c r="I62" s="38" t="s">
        <v>210</v>
      </c>
      <c r="J62" s="38" t="s">
        <v>21</v>
      </c>
      <c r="K62" s="37" t="s">
        <v>2425</v>
      </c>
      <c r="L62" s="37"/>
      <c r="M62" s="37" t="s">
        <v>233</v>
      </c>
      <c r="N62" s="38" t="s">
        <v>155</v>
      </c>
      <c r="O62" s="116" t="s">
        <v>2942</v>
      </c>
      <c r="P62" s="94"/>
      <c r="Q62" s="95" t="s">
        <v>213</v>
      </c>
      <c r="R62" s="95" t="s">
        <v>213</v>
      </c>
      <c r="S62" s="111" t="s">
        <v>213</v>
      </c>
      <c r="T62" s="95" t="s">
        <v>5060</v>
      </c>
    </row>
    <row r="63" spans="1:20" s="39" customFormat="1" ht="11.25">
      <c r="A63" s="764" t="s">
        <v>2064</v>
      </c>
      <c r="B63" s="764" t="s">
        <v>244</v>
      </c>
      <c r="C63" s="764" t="s">
        <v>245</v>
      </c>
      <c r="D63" s="767" t="s">
        <v>246</v>
      </c>
      <c r="E63" s="770" t="s">
        <v>82</v>
      </c>
      <c r="F63" s="41" t="s">
        <v>247</v>
      </c>
      <c r="G63" s="121" t="s">
        <v>1956</v>
      </c>
      <c r="H63" s="773" t="s">
        <v>21</v>
      </c>
      <c r="I63" s="773" t="s">
        <v>210</v>
      </c>
      <c r="J63" s="773" t="s">
        <v>243</v>
      </c>
      <c r="K63" s="767" t="s">
        <v>2426</v>
      </c>
      <c r="L63" s="773"/>
      <c r="M63" s="767" t="s">
        <v>248</v>
      </c>
      <c r="N63" s="773" t="s">
        <v>155</v>
      </c>
      <c r="O63" s="791" t="s">
        <v>5247</v>
      </c>
      <c r="P63" s="758"/>
      <c r="Q63" s="761" t="s">
        <v>213</v>
      </c>
      <c r="R63" s="761" t="s">
        <v>213</v>
      </c>
      <c r="S63" s="782" t="s">
        <v>213</v>
      </c>
      <c r="T63" s="806" t="s">
        <v>4307</v>
      </c>
    </row>
    <row r="64" spans="1:20" s="39" customFormat="1" ht="11.25">
      <c r="A64" s="765"/>
      <c r="B64" s="765"/>
      <c r="C64" s="765"/>
      <c r="D64" s="768"/>
      <c r="E64" s="771"/>
      <c r="F64" s="41" t="s">
        <v>249</v>
      </c>
      <c r="G64" s="121" t="s">
        <v>1957</v>
      </c>
      <c r="H64" s="774"/>
      <c r="I64" s="774"/>
      <c r="J64" s="774"/>
      <c r="K64" s="768"/>
      <c r="L64" s="774"/>
      <c r="M64" s="768"/>
      <c r="N64" s="774"/>
      <c r="O64" s="792"/>
      <c r="P64" s="759"/>
      <c r="Q64" s="762"/>
      <c r="R64" s="762"/>
      <c r="S64" s="783"/>
      <c r="T64" s="806"/>
    </row>
    <row r="65" spans="1:20" s="39" customFormat="1" ht="11.25">
      <c r="A65" s="765"/>
      <c r="B65" s="765"/>
      <c r="C65" s="765"/>
      <c r="D65" s="768"/>
      <c r="E65" s="771"/>
      <c r="F65" s="41" t="s">
        <v>250</v>
      </c>
      <c r="G65" s="121" t="s">
        <v>1958</v>
      </c>
      <c r="H65" s="774"/>
      <c r="I65" s="774"/>
      <c r="J65" s="774"/>
      <c r="K65" s="768"/>
      <c r="L65" s="774"/>
      <c r="M65" s="768"/>
      <c r="N65" s="774"/>
      <c r="O65" s="792"/>
      <c r="P65" s="759"/>
      <c r="Q65" s="762"/>
      <c r="R65" s="762"/>
      <c r="S65" s="783"/>
      <c r="T65" s="806"/>
    </row>
    <row r="66" spans="1:20" s="39" customFormat="1" ht="11.25">
      <c r="A66" s="765"/>
      <c r="B66" s="765"/>
      <c r="C66" s="765"/>
      <c r="D66" s="768"/>
      <c r="E66" s="771"/>
      <c r="F66" s="41" t="s">
        <v>251</v>
      </c>
      <c r="G66" s="121" t="s">
        <v>1959</v>
      </c>
      <c r="H66" s="774"/>
      <c r="I66" s="774"/>
      <c r="J66" s="774"/>
      <c r="K66" s="768"/>
      <c r="L66" s="774"/>
      <c r="M66" s="768"/>
      <c r="N66" s="774"/>
      <c r="O66" s="792"/>
      <c r="P66" s="759"/>
      <c r="Q66" s="762"/>
      <c r="R66" s="762"/>
      <c r="S66" s="783"/>
      <c r="T66" s="806"/>
    </row>
    <row r="67" spans="1:20" s="39" customFormat="1" ht="22.5">
      <c r="A67" s="765"/>
      <c r="B67" s="765"/>
      <c r="C67" s="765"/>
      <c r="D67" s="768"/>
      <c r="E67" s="771"/>
      <c r="F67" s="41" t="s">
        <v>252</v>
      </c>
      <c r="G67" s="121" t="s">
        <v>1960</v>
      </c>
      <c r="H67" s="774"/>
      <c r="I67" s="774"/>
      <c r="J67" s="774"/>
      <c r="K67" s="768"/>
      <c r="L67" s="774"/>
      <c r="M67" s="768"/>
      <c r="N67" s="774"/>
      <c r="O67" s="792"/>
      <c r="P67" s="759"/>
      <c r="Q67" s="762"/>
      <c r="R67" s="762"/>
      <c r="S67" s="783"/>
      <c r="T67" s="806"/>
    </row>
    <row r="68" spans="1:20" s="39" customFormat="1" ht="11.25">
      <c r="A68" s="765"/>
      <c r="B68" s="765"/>
      <c r="C68" s="765"/>
      <c r="D68" s="768"/>
      <c r="E68" s="771"/>
      <c r="F68" s="41" t="s">
        <v>253</v>
      </c>
      <c r="G68" s="121" t="s">
        <v>1961</v>
      </c>
      <c r="H68" s="774"/>
      <c r="I68" s="774"/>
      <c r="J68" s="774"/>
      <c r="K68" s="768"/>
      <c r="L68" s="774"/>
      <c r="M68" s="768"/>
      <c r="N68" s="774"/>
      <c r="O68" s="792"/>
      <c r="P68" s="759"/>
      <c r="Q68" s="762"/>
      <c r="R68" s="762"/>
      <c r="S68" s="783"/>
      <c r="T68" s="806"/>
    </row>
    <row r="69" spans="1:20" s="39" customFormat="1" ht="166.5" customHeight="1">
      <c r="A69" s="766"/>
      <c r="B69" s="766"/>
      <c r="C69" s="766"/>
      <c r="D69" s="769"/>
      <c r="E69" s="772"/>
      <c r="F69" s="41" t="s">
        <v>254</v>
      </c>
      <c r="G69" s="121" t="s">
        <v>1962</v>
      </c>
      <c r="H69" s="775"/>
      <c r="I69" s="775"/>
      <c r="J69" s="775"/>
      <c r="K69" s="769"/>
      <c r="L69" s="775"/>
      <c r="M69" s="769"/>
      <c r="N69" s="775"/>
      <c r="O69" s="793"/>
      <c r="P69" s="760"/>
      <c r="Q69" s="763"/>
      <c r="R69" s="763"/>
      <c r="S69" s="784"/>
      <c r="T69" s="806"/>
    </row>
    <row r="70" spans="1:20" s="39" customFormat="1" ht="108" customHeight="1">
      <c r="A70" s="98" t="s">
        <v>2065</v>
      </c>
      <c r="B70" s="98" t="s">
        <v>255</v>
      </c>
      <c r="C70" s="98" t="s">
        <v>147</v>
      </c>
      <c r="D70" s="121" t="s">
        <v>5892</v>
      </c>
      <c r="E70" s="41" t="s">
        <v>148</v>
      </c>
      <c r="F70" s="41"/>
      <c r="G70" s="121"/>
      <c r="H70" s="41" t="s">
        <v>243</v>
      </c>
      <c r="I70" s="41" t="s">
        <v>210</v>
      </c>
      <c r="J70" s="41" t="s">
        <v>21</v>
      </c>
      <c r="K70" s="121" t="s">
        <v>2505</v>
      </c>
      <c r="L70" s="121" t="s">
        <v>257</v>
      </c>
      <c r="M70" s="121" t="s">
        <v>258</v>
      </c>
      <c r="N70" s="41" t="s">
        <v>155</v>
      </c>
      <c r="O70" s="121" t="s">
        <v>5248</v>
      </c>
      <c r="P70" s="94"/>
      <c r="Q70" s="95" t="s">
        <v>213</v>
      </c>
      <c r="R70" s="95" t="s">
        <v>213</v>
      </c>
      <c r="S70" s="111" t="s">
        <v>213</v>
      </c>
      <c r="T70" s="95" t="s">
        <v>5060</v>
      </c>
    </row>
    <row r="71" spans="1:20" s="39" customFormat="1" ht="11.45" customHeight="1">
      <c r="A71" s="800" t="s">
        <v>2066</v>
      </c>
      <c r="B71" s="800" t="s">
        <v>259</v>
      </c>
      <c r="C71" s="800" t="s">
        <v>260</v>
      </c>
      <c r="D71" s="767" t="s">
        <v>1034</v>
      </c>
      <c r="E71" s="770" t="s">
        <v>86</v>
      </c>
      <c r="F71" s="38"/>
      <c r="G71" s="202" t="s">
        <v>1941</v>
      </c>
      <c r="H71" s="770" t="s">
        <v>243</v>
      </c>
      <c r="I71" s="770" t="s">
        <v>210</v>
      </c>
      <c r="J71" s="770" t="s">
        <v>243</v>
      </c>
      <c r="K71" s="788"/>
      <c r="L71" s="770" t="s">
        <v>262</v>
      </c>
      <c r="M71" s="788" t="s">
        <v>263</v>
      </c>
      <c r="N71" s="770" t="s">
        <v>155</v>
      </c>
      <c r="O71" s="788" t="s">
        <v>5249</v>
      </c>
      <c r="P71" s="758"/>
      <c r="Q71" s="761" t="s">
        <v>213</v>
      </c>
      <c r="R71" s="761" t="s">
        <v>213</v>
      </c>
      <c r="S71" s="782" t="s">
        <v>213</v>
      </c>
      <c r="T71" s="806" t="s">
        <v>2473</v>
      </c>
    </row>
    <row r="72" spans="1:20" s="39" customFormat="1" ht="11.45" customHeight="1">
      <c r="A72" s="801"/>
      <c r="B72" s="801"/>
      <c r="C72" s="801"/>
      <c r="D72" s="768"/>
      <c r="E72" s="771"/>
      <c r="F72" s="38" t="s">
        <v>261</v>
      </c>
      <c r="G72" s="37" t="s">
        <v>1024</v>
      </c>
      <c r="H72" s="771"/>
      <c r="I72" s="771"/>
      <c r="J72" s="771"/>
      <c r="K72" s="789"/>
      <c r="L72" s="771"/>
      <c r="M72" s="789"/>
      <c r="N72" s="771"/>
      <c r="O72" s="789"/>
      <c r="P72" s="759"/>
      <c r="Q72" s="762"/>
      <c r="R72" s="762"/>
      <c r="S72" s="783"/>
      <c r="T72" s="806"/>
    </row>
    <row r="73" spans="1:20" s="39" customFormat="1" ht="11.25">
      <c r="A73" s="801"/>
      <c r="B73" s="801"/>
      <c r="C73" s="801"/>
      <c r="D73" s="768"/>
      <c r="E73" s="771"/>
      <c r="F73" s="38" t="s">
        <v>264</v>
      </c>
      <c r="G73" s="37" t="s">
        <v>1025</v>
      </c>
      <c r="H73" s="771"/>
      <c r="I73" s="771"/>
      <c r="J73" s="771"/>
      <c r="K73" s="789"/>
      <c r="L73" s="771"/>
      <c r="M73" s="789"/>
      <c r="N73" s="771"/>
      <c r="O73" s="789"/>
      <c r="P73" s="759"/>
      <c r="Q73" s="762"/>
      <c r="R73" s="762"/>
      <c r="S73" s="783"/>
      <c r="T73" s="806"/>
    </row>
    <row r="74" spans="1:20" s="39" customFormat="1" ht="11.25">
      <c r="A74" s="801"/>
      <c r="B74" s="801"/>
      <c r="C74" s="801"/>
      <c r="D74" s="768"/>
      <c r="E74" s="771"/>
      <c r="F74" s="38" t="s">
        <v>265</v>
      </c>
      <c r="G74" s="37" t="s">
        <v>266</v>
      </c>
      <c r="H74" s="771"/>
      <c r="I74" s="771"/>
      <c r="J74" s="771"/>
      <c r="K74" s="789"/>
      <c r="L74" s="771"/>
      <c r="M74" s="789"/>
      <c r="N74" s="771"/>
      <c r="O74" s="789"/>
      <c r="P74" s="759"/>
      <c r="Q74" s="762"/>
      <c r="R74" s="762"/>
      <c r="S74" s="783"/>
      <c r="T74" s="806"/>
    </row>
    <row r="75" spans="1:20" s="39" customFormat="1" ht="11.25">
      <c r="A75" s="801"/>
      <c r="B75" s="801"/>
      <c r="C75" s="801"/>
      <c r="D75" s="768"/>
      <c r="E75" s="771"/>
      <c r="F75" s="38"/>
      <c r="G75" s="202" t="s">
        <v>1026</v>
      </c>
      <c r="H75" s="771"/>
      <c r="I75" s="771"/>
      <c r="J75" s="771"/>
      <c r="K75" s="789"/>
      <c r="L75" s="771"/>
      <c r="M75" s="789"/>
      <c r="N75" s="771"/>
      <c r="O75" s="789"/>
      <c r="P75" s="759"/>
      <c r="Q75" s="762"/>
      <c r="R75" s="762"/>
      <c r="S75" s="783"/>
      <c r="T75" s="806"/>
    </row>
    <row r="76" spans="1:20" s="39" customFormat="1" ht="11.25">
      <c r="A76" s="801"/>
      <c r="B76" s="801"/>
      <c r="C76" s="801"/>
      <c r="D76" s="768"/>
      <c r="E76" s="771"/>
      <c r="F76" s="38" t="s">
        <v>229</v>
      </c>
      <c r="G76" s="37" t="s">
        <v>267</v>
      </c>
      <c r="H76" s="771"/>
      <c r="I76" s="771"/>
      <c r="J76" s="771"/>
      <c r="K76" s="789"/>
      <c r="L76" s="771"/>
      <c r="M76" s="789"/>
      <c r="N76" s="771"/>
      <c r="O76" s="789"/>
      <c r="P76" s="759"/>
      <c r="Q76" s="762"/>
      <c r="R76" s="762"/>
      <c r="S76" s="783"/>
      <c r="T76" s="806"/>
    </row>
    <row r="77" spans="1:20" s="39" customFormat="1" ht="11.25">
      <c r="A77" s="801"/>
      <c r="B77" s="801"/>
      <c r="C77" s="801"/>
      <c r="D77" s="768"/>
      <c r="E77" s="771"/>
      <c r="F77" s="38" t="s">
        <v>268</v>
      </c>
      <c r="G77" s="37" t="s">
        <v>269</v>
      </c>
      <c r="H77" s="771"/>
      <c r="I77" s="771"/>
      <c r="J77" s="771"/>
      <c r="K77" s="789"/>
      <c r="L77" s="771"/>
      <c r="M77" s="789"/>
      <c r="N77" s="771"/>
      <c r="O77" s="789"/>
      <c r="P77" s="759"/>
      <c r="Q77" s="762"/>
      <c r="R77" s="762"/>
      <c r="S77" s="783"/>
      <c r="T77" s="806"/>
    </row>
    <row r="78" spans="1:20" s="39" customFormat="1" ht="11.25">
      <c r="A78" s="801"/>
      <c r="B78" s="801"/>
      <c r="C78" s="801"/>
      <c r="D78" s="768"/>
      <c r="E78" s="771"/>
      <c r="F78" s="38" t="s">
        <v>270</v>
      </c>
      <c r="G78" s="37" t="s">
        <v>1027</v>
      </c>
      <c r="H78" s="771"/>
      <c r="I78" s="771"/>
      <c r="J78" s="771"/>
      <c r="K78" s="789"/>
      <c r="L78" s="771"/>
      <c r="M78" s="789"/>
      <c r="N78" s="771"/>
      <c r="O78" s="789"/>
      <c r="P78" s="759"/>
      <c r="Q78" s="762"/>
      <c r="R78" s="762"/>
      <c r="S78" s="783"/>
      <c r="T78" s="806"/>
    </row>
    <row r="79" spans="1:20" s="39" customFormat="1" ht="11.25">
      <c r="A79" s="801"/>
      <c r="B79" s="801"/>
      <c r="C79" s="801"/>
      <c r="D79" s="768"/>
      <c r="E79" s="771"/>
      <c r="F79" s="38" t="s">
        <v>271</v>
      </c>
      <c r="G79" s="37" t="s">
        <v>1028</v>
      </c>
      <c r="H79" s="771"/>
      <c r="I79" s="771"/>
      <c r="J79" s="771"/>
      <c r="K79" s="789"/>
      <c r="L79" s="771"/>
      <c r="M79" s="789"/>
      <c r="N79" s="771"/>
      <c r="O79" s="789"/>
      <c r="P79" s="759"/>
      <c r="Q79" s="762"/>
      <c r="R79" s="762"/>
      <c r="S79" s="783"/>
      <c r="T79" s="806"/>
    </row>
    <row r="80" spans="1:20" s="39" customFormat="1" ht="11.25">
      <c r="A80" s="801"/>
      <c r="B80" s="801"/>
      <c r="C80" s="801"/>
      <c r="D80" s="768"/>
      <c r="E80" s="771"/>
      <c r="F80" s="38"/>
      <c r="G80" s="202" t="s">
        <v>1029</v>
      </c>
      <c r="H80" s="771"/>
      <c r="I80" s="771"/>
      <c r="J80" s="771"/>
      <c r="K80" s="789"/>
      <c r="L80" s="771"/>
      <c r="M80" s="789"/>
      <c r="N80" s="771"/>
      <c r="O80" s="789"/>
      <c r="P80" s="759"/>
      <c r="Q80" s="762"/>
      <c r="R80" s="762"/>
      <c r="S80" s="783"/>
      <c r="T80" s="806"/>
    </row>
    <row r="81" spans="1:20" s="39" customFormat="1" ht="11.25">
      <c r="A81" s="801"/>
      <c r="B81" s="801"/>
      <c r="C81" s="801"/>
      <c r="D81" s="768"/>
      <c r="E81" s="771"/>
      <c r="F81" s="38" t="s">
        <v>272</v>
      </c>
      <c r="G81" s="37" t="s">
        <v>273</v>
      </c>
      <c r="H81" s="771"/>
      <c r="I81" s="771"/>
      <c r="J81" s="771"/>
      <c r="K81" s="789"/>
      <c r="L81" s="771"/>
      <c r="M81" s="789"/>
      <c r="N81" s="771"/>
      <c r="O81" s="789"/>
      <c r="P81" s="759"/>
      <c r="Q81" s="762"/>
      <c r="R81" s="762"/>
      <c r="S81" s="783"/>
      <c r="T81" s="806"/>
    </row>
    <row r="82" spans="1:20" s="39" customFormat="1" ht="11.25">
      <c r="A82" s="801"/>
      <c r="B82" s="801"/>
      <c r="C82" s="801"/>
      <c r="D82" s="768"/>
      <c r="E82" s="771"/>
      <c r="F82" s="38" t="s">
        <v>274</v>
      </c>
      <c r="G82" s="37" t="s">
        <v>275</v>
      </c>
      <c r="H82" s="771"/>
      <c r="I82" s="771"/>
      <c r="J82" s="771"/>
      <c r="K82" s="789"/>
      <c r="L82" s="771"/>
      <c r="M82" s="789"/>
      <c r="N82" s="771"/>
      <c r="O82" s="789"/>
      <c r="P82" s="759"/>
      <c r="Q82" s="762"/>
      <c r="R82" s="762"/>
      <c r="S82" s="783"/>
      <c r="T82" s="806"/>
    </row>
    <row r="83" spans="1:20" s="39" customFormat="1" ht="11.25">
      <c r="A83" s="801"/>
      <c r="B83" s="801"/>
      <c r="C83" s="801"/>
      <c r="D83" s="768"/>
      <c r="E83" s="771"/>
      <c r="F83" s="38" t="s">
        <v>276</v>
      </c>
      <c r="G83" s="37" t="s">
        <v>277</v>
      </c>
      <c r="H83" s="771"/>
      <c r="I83" s="771"/>
      <c r="J83" s="771"/>
      <c r="K83" s="789"/>
      <c r="L83" s="771"/>
      <c r="M83" s="789"/>
      <c r="N83" s="771"/>
      <c r="O83" s="789"/>
      <c r="P83" s="759"/>
      <c r="Q83" s="762"/>
      <c r="R83" s="762"/>
      <c r="S83" s="783"/>
      <c r="T83" s="806"/>
    </row>
    <row r="84" spans="1:20" s="39" customFormat="1" ht="11.25">
      <c r="A84" s="801"/>
      <c r="B84" s="801"/>
      <c r="C84" s="801"/>
      <c r="D84" s="768"/>
      <c r="E84" s="771"/>
      <c r="F84" s="38" t="s">
        <v>278</v>
      </c>
      <c r="G84" s="37" t="s">
        <v>1030</v>
      </c>
      <c r="H84" s="771"/>
      <c r="I84" s="771"/>
      <c r="J84" s="771"/>
      <c r="K84" s="789"/>
      <c r="L84" s="771"/>
      <c r="M84" s="789"/>
      <c r="N84" s="771"/>
      <c r="O84" s="789"/>
      <c r="P84" s="759"/>
      <c r="Q84" s="762"/>
      <c r="R84" s="762"/>
      <c r="S84" s="783"/>
      <c r="T84" s="806"/>
    </row>
    <row r="85" spans="1:20" s="39" customFormat="1" ht="11.25">
      <c r="A85" s="801"/>
      <c r="B85" s="801"/>
      <c r="C85" s="801"/>
      <c r="D85" s="768"/>
      <c r="E85" s="771"/>
      <c r="F85" s="38"/>
      <c r="G85" s="202" t="s">
        <v>1031</v>
      </c>
      <c r="H85" s="771"/>
      <c r="I85" s="771"/>
      <c r="J85" s="771"/>
      <c r="K85" s="789"/>
      <c r="L85" s="771"/>
      <c r="M85" s="789"/>
      <c r="N85" s="771"/>
      <c r="O85" s="789"/>
      <c r="P85" s="759"/>
      <c r="Q85" s="762"/>
      <c r="R85" s="762"/>
      <c r="S85" s="783"/>
      <c r="T85" s="806"/>
    </row>
    <row r="86" spans="1:20" s="39" customFormat="1" ht="11.25">
      <c r="A86" s="801"/>
      <c r="B86" s="801"/>
      <c r="C86" s="801"/>
      <c r="D86" s="768"/>
      <c r="E86" s="771"/>
      <c r="F86" s="38" t="s">
        <v>31</v>
      </c>
      <c r="G86" s="37" t="s">
        <v>279</v>
      </c>
      <c r="H86" s="771"/>
      <c r="I86" s="771"/>
      <c r="J86" s="771"/>
      <c r="K86" s="789"/>
      <c r="L86" s="771"/>
      <c r="M86" s="789"/>
      <c r="N86" s="771"/>
      <c r="O86" s="789"/>
      <c r="P86" s="759"/>
      <c r="Q86" s="762"/>
      <c r="R86" s="762"/>
      <c r="S86" s="783"/>
      <c r="T86" s="806"/>
    </row>
    <row r="87" spans="1:20" s="39" customFormat="1" ht="11.25">
      <c r="A87" s="801"/>
      <c r="B87" s="801"/>
      <c r="C87" s="801"/>
      <c r="D87" s="768"/>
      <c r="E87" s="771"/>
      <c r="F87" s="38" t="s">
        <v>230</v>
      </c>
      <c r="G87" s="37" t="s">
        <v>280</v>
      </c>
      <c r="H87" s="771"/>
      <c r="I87" s="771"/>
      <c r="J87" s="771"/>
      <c r="K87" s="789"/>
      <c r="L87" s="771"/>
      <c r="M87" s="789"/>
      <c r="N87" s="771"/>
      <c r="O87" s="789"/>
      <c r="P87" s="759"/>
      <c r="Q87" s="762"/>
      <c r="R87" s="762"/>
      <c r="S87" s="783"/>
      <c r="T87" s="806"/>
    </row>
    <row r="88" spans="1:20" s="39" customFormat="1" ht="11.25">
      <c r="A88" s="801"/>
      <c r="B88" s="801"/>
      <c r="C88" s="801"/>
      <c r="D88" s="768"/>
      <c r="E88" s="771"/>
      <c r="F88" s="38" t="s">
        <v>281</v>
      </c>
      <c r="G88" s="37" t="s">
        <v>282</v>
      </c>
      <c r="H88" s="771"/>
      <c r="I88" s="771"/>
      <c r="J88" s="771"/>
      <c r="K88" s="789"/>
      <c r="L88" s="771"/>
      <c r="M88" s="789"/>
      <c r="N88" s="771"/>
      <c r="O88" s="789"/>
      <c r="P88" s="759"/>
      <c r="Q88" s="762"/>
      <c r="R88" s="762"/>
      <c r="S88" s="783"/>
      <c r="T88" s="806"/>
    </row>
    <row r="89" spans="1:20" s="39" customFormat="1" ht="11.25">
      <c r="A89" s="801"/>
      <c r="B89" s="801"/>
      <c r="C89" s="801"/>
      <c r="D89" s="768"/>
      <c r="E89" s="771"/>
      <c r="F89" s="38"/>
      <c r="G89" s="202" t="s">
        <v>1032</v>
      </c>
      <c r="H89" s="771"/>
      <c r="I89" s="771"/>
      <c r="J89" s="771"/>
      <c r="K89" s="789"/>
      <c r="L89" s="771"/>
      <c r="M89" s="789"/>
      <c r="N89" s="771"/>
      <c r="O89" s="789"/>
      <c r="P89" s="759"/>
      <c r="Q89" s="762"/>
      <c r="R89" s="762"/>
      <c r="S89" s="783"/>
      <c r="T89" s="806"/>
    </row>
    <row r="90" spans="1:20" s="39" customFormat="1" ht="11.25">
      <c r="A90" s="801"/>
      <c r="B90" s="801"/>
      <c r="C90" s="801"/>
      <c r="D90" s="768"/>
      <c r="E90" s="771"/>
      <c r="F90" s="38" t="s">
        <v>155</v>
      </c>
      <c r="G90" s="37" t="s">
        <v>283</v>
      </c>
      <c r="H90" s="771"/>
      <c r="I90" s="771"/>
      <c r="J90" s="771"/>
      <c r="K90" s="789"/>
      <c r="L90" s="771"/>
      <c r="M90" s="789"/>
      <c r="N90" s="771"/>
      <c r="O90" s="789"/>
      <c r="P90" s="759"/>
      <c r="Q90" s="762"/>
      <c r="R90" s="762"/>
      <c r="S90" s="783"/>
      <c r="T90" s="806"/>
    </row>
    <row r="91" spans="1:20" s="39" customFormat="1" ht="11.25">
      <c r="A91" s="801"/>
      <c r="B91" s="801"/>
      <c r="C91" s="801"/>
      <c r="D91" s="768"/>
      <c r="E91" s="771"/>
      <c r="F91" s="38" t="s">
        <v>284</v>
      </c>
      <c r="G91" s="37" t="s">
        <v>285</v>
      </c>
      <c r="H91" s="771"/>
      <c r="I91" s="771"/>
      <c r="J91" s="771"/>
      <c r="K91" s="789"/>
      <c r="L91" s="771"/>
      <c r="M91" s="789"/>
      <c r="N91" s="771"/>
      <c r="O91" s="789"/>
      <c r="P91" s="759"/>
      <c r="Q91" s="762"/>
      <c r="R91" s="762"/>
      <c r="S91" s="783"/>
      <c r="T91" s="806"/>
    </row>
    <row r="92" spans="1:20" s="39" customFormat="1" ht="11.25">
      <c r="A92" s="801"/>
      <c r="B92" s="801"/>
      <c r="C92" s="801"/>
      <c r="D92" s="768"/>
      <c r="E92" s="771"/>
      <c r="F92" s="38" t="s">
        <v>286</v>
      </c>
      <c r="G92" s="37" t="s">
        <v>1033</v>
      </c>
      <c r="H92" s="771"/>
      <c r="I92" s="771"/>
      <c r="J92" s="771"/>
      <c r="K92" s="789"/>
      <c r="L92" s="771"/>
      <c r="M92" s="789"/>
      <c r="N92" s="771"/>
      <c r="O92" s="789"/>
      <c r="P92" s="759"/>
      <c r="Q92" s="762"/>
      <c r="R92" s="762"/>
      <c r="S92" s="783"/>
      <c r="T92" s="806"/>
    </row>
    <row r="93" spans="1:20" s="39" customFormat="1" ht="11.25">
      <c r="A93" s="802"/>
      <c r="B93" s="802"/>
      <c r="C93" s="802"/>
      <c r="D93" s="769"/>
      <c r="E93" s="772"/>
      <c r="F93" s="38" t="s">
        <v>287</v>
      </c>
      <c r="G93" s="37" t="s">
        <v>288</v>
      </c>
      <c r="H93" s="772"/>
      <c r="I93" s="772"/>
      <c r="J93" s="772"/>
      <c r="K93" s="790"/>
      <c r="L93" s="772"/>
      <c r="M93" s="790"/>
      <c r="N93" s="772"/>
      <c r="O93" s="790"/>
      <c r="P93" s="760"/>
      <c r="Q93" s="763"/>
      <c r="R93" s="763"/>
      <c r="S93" s="784"/>
      <c r="T93" s="806"/>
    </row>
    <row r="94" spans="1:20" s="39" customFormat="1" ht="213.75" customHeight="1">
      <c r="A94" s="91" t="s">
        <v>2067</v>
      </c>
      <c r="B94" s="91" t="s">
        <v>289</v>
      </c>
      <c r="C94" s="91" t="s">
        <v>290</v>
      </c>
      <c r="D94" s="37" t="s">
        <v>959</v>
      </c>
      <c r="E94" s="41" t="s">
        <v>1841</v>
      </c>
      <c r="F94" s="38"/>
      <c r="G94" s="37"/>
      <c r="H94" s="38" t="s">
        <v>21</v>
      </c>
      <c r="I94" s="38" t="s">
        <v>210</v>
      </c>
      <c r="J94" s="38" t="s">
        <v>21</v>
      </c>
      <c r="K94" s="37" t="s">
        <v>5044</v>
      </c>
      <c r="L94" s="38" t="s">
        <v>291</v>
      </c>
      <c r="M94" s="37" t="s">
        <v>292</v>
      </c>
      <c r="N94" s="38" t="s">
        <v>155</v>
      </c>
      <c r="O94" s="121" t="s">
        <v>5250</v>
      </c>
      <c r="P94" s="94"/>
      <c r="Q94" s="95" t="s">
        <v>213</v>
      </c>
      <c r="R94" s="95" t="s">
        <v>213</v>
      </c>
      <c r="S94" s="95" t="s">
        <v>213</v>
      </c>
      <c r="T94" s="95" t="s">
        <v>4865</v>
      </c>
    </row>
    <row r="95" spans="1:20" s="39" customFormat="1" ht="98.25" customHeight="1">
      <c r="A95" s="91" t="s">
        <v>2068</v>
      </c>
      <c r="B95" s="91" t="s">
        <v>293</v>
      </c>
      <c r="C95" s="91" t="s">
        <v>294</v>
      </c>
      <c r="D95" s="37" t="s">
        <v>960</v>
      </c>
      <c r="E95" s="41" t="s">
        <v>1846</v>
      </c>
      <c r="F95" s="38"/>
      <c r="G95" s="37"/>
      <c r="H95" s="38" t="s">
        <v>21</v>
      </c>
      <c r="I95" s="38" t="s">
        <v>210</v>
      </c>
      <c r="J95" s="38" t="s">
        <v>21</v>
      </c>
      <c r="K95" s="37" t="s">
        <v>2514</v>
      </c>
      <c r="L95" s="38" t="s">
        <v>291</v>
      </c>
      <c r="M95" s="37" t="s">
        <v>292</v>
      </c>
      <c r="N95" s="38" t="s">
        <v>155</v>
      </c>
      <c r="O95" s="121" t="s">
        <v>5251</v>
      </c>
      <c r="P95" s="94"/>
      <c r="Q95" s="95" t="s">
        <v>213</v>
      </c>
      <c r="R95" s="95" t="s">
        <v>213</v>
      </c>
      <c r="S95" s="95" t="s">
        <v>213</v>
      </c>
      <c r="T95" s="95" t="s">
        <v>2473</v>
      </c>
    </row>
    <row r="96" spans="1:20" s="10" customFormat="1" ht="69" customHeight="1">
      <c r="A96" s="249" t="s">
        <v>2953</v>
      </c>
      <c r="B96" s="249" t="s">
        <v>2620</v>
      </c>
      <c r="C96" s="249" t="s">
        <v>2621</v>
      </c>
      <c r="D96" s="250" t="s">
        <v>2551</v>
      </c>
      <c r="E96" s="251" t="s">
        <v>6115</v>
      </c>
      <c r="F96" s="297"/>
      <c r="G96" s="298"/>
      <c r="H96" s="298"/>
      <c r="I96" s="298"/>
      <c r="J96" s="298"/>
      <c r="K96" s="298"/>
      <c r="L96" s="297"/>
      <c r="M96" s="250" t="s">
        <v>2552</v>
      </c>
      <c r="N96" s="253" t="s">
        <v>229</v>
      </c>
      <c r="O96" s="299"/>
      <c r="P96" s="250" t="s">
        <v>5869</v>
      </c>
      <c r="Q96" s="251" t="s">
        <v>230</v>
      </c>
      <c r="R96" s="251" t="s">
        <v>213</v>
      </c>
      <c r="S96" s="251" t="s">
        <v>213</v>
      </c>
      <c r="T96" s="251" t="s">
        <v>5846</v>
      </c>
    </row>
    <row r="97" spans="1:20" s="10" customFormat="1" ht="36.75" customHeight="1">
      <c r="A97" s="249" t="s">
        <v>2954</v>
      </c>
      <c r="B97" s="249" t="s">
        <v>964</v>
      </c>
      <c r="C97" s="249" t="s">
        <v>2553</v>
      </c>
      <c r="D97" s="250" t="s">
        <v>2631</v>
      </c>
      <c r="E97" s="251" t="s">
        <v>967</v>
      </c>
      <c r="F97" s="254"/>
      <c r="G97" s="300"/>
      <c r="H97" s="300"/>
      <c r="I97" s="300"/>
      <c r="J97" s="300"/>
      <c r="K97" s="300"/>
      <c r="L97" s="301"/>
      <c r="M97" s="250" t="s">
        <v>2555</v>
      </c>
      <c r="N97" s="251" t="s">
        <v>229</v>
      </c>
      <c r="O97" s="300"/>
      <c r="P97" s="250" t="s">
        <v>2834</v>
      </c>
      <c r="Q97" s="251" t="s">
        <v>230</v>
      </c>
      <c r="R97" s="251" t="s">
        <v>213</v>
      </c>
      <c r="S97" s="251" t="s">
        <v>213</v>
      </c>
      <c r="T97" s="251" t="s">
        <v>4307</v>
      </c>
    </row>
    <row r="98" spans="1:20" s="10" customFormat="1" ht="33.75">
      <c r="A98" s="249" t="s">
        <v>2955</v>
      </c>
      <c r="B98" s="249" t="s">
        <v>2547</v>
      </c>
      <c r="C98" s="249" t="s">
        <v>2548</v>
      </c>
      <c r="D98" s="250" t="s">
        <v>5871</v>
      </c>
      <c r="E98" s="251" t="s">
        <v>2549</v>
      </c>
      <c r="F98" s="301"/>
      <c r="G98" s="300"/>
      <c r="H98" s="300"/>
      <c r="I98" s="300"/>
      <c r="J98" s="300"/>
      <c r="K98" s="300"/>
      <c r="L98" s="301"/>
      <c r="M98" s="250" t="s">
        <v>2550</v>
      </c>
      <c r="N98" s="251" t="s">
        <v>229</v>
      </c>
      <c r="O98" s="300"/>
      <c r="P98" s="252" t="s">
        <v>5867</v>
      </c>
      <c r="Q98" s="251" t="s">
        <v>230</v>
      </c>
      <c r="R98" s="251" t="s">
        <v>213</v>
      </c>
      <c r="S98" s="251" t="s">
        <v>213</v>
      </c>
      <c r="T98" s="251" t="s">
        <v>5846</v>
      </c>
    </row>
    <row r="99" spans="1:20" s="3" customFormat="1" ht="26.25" customHeight="1">
      <c r="A99" s="249" t="s">
        <v>2956</v>
      </c>
      <c r="B99" s="249" t="s">
        <v>4891</v>
      </c>
      <c r="C99" s="249" t="s">
        <v>4893</v>
      </c>
      <c r="D99" s="250" t="s">
        <v>4917</v>
      </c>
      <c r="E99" s="251" t="s">
        <v>2558</v>
      </c>
      <c r="F99" s="301"/>
      <c r="G99" s="300"/>
      <c r="H99" s="300"/>
      <c r="I99" s="300"/>
      <c r="J99" s="300"/>
      <c r="K99" s="300"/>
      <c r="L99" s="301"/>
      <c r="M99" s="250" t="s">
        <v>2565</v>
      </c>
      <c r="N99" s="251" t="s">
        <v>229</v>
      </c>
      <c r="O99" s="300"/>
      <c r="P99" s="250" t="s">
        <v>2566</v>
      </c>
      <c r="Q99" s="251" t="s">
        <v>230</v>
      </c>
      <c r="R99" s="251" t="s">
        <v>213</v>
      </c>
      <c r="S99" s="251" t="s">
        <v>213</v>
      </c>
      <c r="T99" s="251" t="s">
        <v>6267</v>
      </c>
    </row>
    <row r="100" spans="1:20" s="3" customFormat="1" ht="39.6" customHeight="1">
      <c r="A100" s="249" t="s">
        <v>2957</v>
      </c>
      <c r="B100" s="249" t="s">
        <v>5790</v>
      </c>
      <c r="C100" s="249" t="s">
        <v>5514</v>
      </c>
      <c r="D100" s="250" t="s">
        <v>6079</v>
      </c>
      <c r="E100" s="251" t="s">
        <v>6071</v>
      </c>
      <c r="F100" s="254"/>
      <c r="G100" s="251"/>
      <c r="H100" s="251"/>
      <c r="I100" s="251"/>
      <c r="J100" s="251"/>
      <c r="K100" s="251"/>
      <c r="L100" s="254"/>
      <c r="M100" s="250" t="s">
        <v>2559</v>
      </c>
      <c r="N100" s="251" t="s">
        <v>229</v>
      </c>
      <c r="O100" s="251"/>
      <c r="P100" s="250" t="s">
        <v>6072</v>
      </c>
      <c r="Q100" s="251" t="s">
        <v>230</v>
      </c>
      <c r="R100" s="251" t="s">
        <v>230</v>
      </c>
      <c r="S100" s="251" t="s">
        <v>213</v>
      </c>
      <c r="T100" s="251" t="s">
        <v>5846</v>
      </c>
    </row>
    <row r="101" spans="1:20" s="3" customFormat="1" ht="36" customHeight="1">
      <c r="A101" s="776" t="s">
        <v>2959</v>
      </c>
      <c r="B101" s="754" t="s">
        <v>4856</v>
      </c>
      <c r="C101" s="754" t="s">
        <v>4858</v>
      </c>
      <c r="D101" s="751" t="s">
        <v>2599</v>
      </c>
      <c r="E101" s="750" t="s">
        <v>394</v>
      </c>
      <c r="F101" s="254" t="s">
        <v>213</v>
      </c>
      <c r="G101" s="251" t="s">
        <v>301</v>
      </c>
      <c r="H101" s="753"/>
      <c r="I101" s="753"/>
      <c r="J101" s="753"/>
      <c r="K101" s="753"/>
      <c r="L101" s="796"/>
      <c r="M101" s="778"/>
      <c r="N101" s="750" t="s">
        <v>229</v>
      </c>
      <c r="O101" s="753"/>
      <c r="P101" s="751" t="s">
        <v>2601</v>
      </c>
      <c r="Q101" s="750" t="s">
        <v>230</v>
      </c>
      <c r="R101" s="750" t="s">
        <v>213</v>
      </c>
      <c r="S101" s="750" t="s">
        <v>213</v>
      </c>
      <c r="T101" s="750" t="s">
        <v>5538</v>
      </c>
    </row>
    <row r="102" spans="1:20" s="3" customFormat="1" ht="12.75">
      <c r="A102" s="777"/>
      <c r="B102" s="754"/>
      <c r="C102" s="754"/>
      <c r="D102" s="757"/>
      <c r="E102" s="750"/>
      <c r="F102" s="254" t="s">
        <v>230</v>
      </c>
      <c r="G102" s="251" t="s">
        <v>302</v>
      </c>
      <c r="H102" s="753"/>
      <c r="I102" s="753"/>
      <c r="J102" s="753"/>
      <c r="K102" s="753"/>
      <c r="L102" s="796"/>
      <c r="M102" s="778"/>
      <c r="N102" s="750"/>
      <c r="O102" s="753"/>
      <c r="P102" s="752"/>
      <c r="Q102" s="750"/>
      <c r="R102" s="750"/>
      <c r="S102" s="750"/>
      <c r="T102" s="750"/>
    </row>
    <row r="103" spans="1:20" s="3" customFormat="1" ht="24" customHeight="1">
      <c r="A103" s="754" t="s">
        <v>2960</v>
      </c>
      <c r="B103" s="754" t="s">
        <v>2602</v>
      </c>
      <c r="C103" s="754" t="s">
        <v>2603</v>
      </c>
      <c r="D103" s="795" t="s">
        <v>2604</v>
      </c>
      <c r="E103" s="756" t="s">
        <v>394</v>
      </c>
      <c r="F103" s="259" t="s">
        <v>213</v>
      </c>
      <c r="G103" s="256" t="s">
        <v>301</v>
      </c>
      <c r="H103" s="750"/>
      <c r="I103" s="750"/>
      <c r="J103" s="750"/>
      <c r="K103" s="750"/>
      <c r="L103" s="750"/>
      <c r="M103" s="750"/>
      <c r="N103" s="750" t="s">
        <v>229</v>
      </c>
      <c r="O103" s="750"/>
      <c r="P103" s="751" t="s">
        <v>5638</v>
      </c>
      <c r="Q103" s="750" t="s">
        <v>230</v>
      </c>
      <c r="R103" s="750" t="s">
        <v>213</v>
      </c>
      <c r="S103" s="750" t="s">
        <v>213</v>
      </c>
      <c r="T103" s="750" t="s">
        <v>5538</v>
      </c>
    </row>
    <row r="104" spans="1:20" s="3" customFormat="1" ht="33.75" customHeight="1">
      <c r="A104" s="777"/>
      <c r="B104" s="754"/>
      <c r="C104" s="754"/>
      <c r="D104" s="755"/>
      <c r="E104" s="756"/>
      <c r="F104" s="259" t="s">
        <v>230</v>
      </c>
      <c r="G104" s="256" t="s">
        <v>302</v>
      </c>
      <c r="H104" s="750"/>
      <c r="I104" s="750"/>
      <c r="J104" s="750"/>
      <c r="K104" s="750"/>
      <c r="L104" s="750"/>
      <c r="M104" s="750"/>
      <c r="N104" s="750"/>
      <c r="O104" s="750"/>
      <c r="P104" s="752"/>
      <c r="Q104" s="750"/>
      <c r="R104" s="750"/>
      <c r="S104" s="750"/>
      <c r="T104" s="750"/>
    </row>
    <row r="105" spans="1:20" s="3" customFormat="1" ht="109.35" customHeight="1">
      <c r="A105" s="249" t="s">
        <v>2961</v>
      </c>
      <c r="B105" s="249" t="s">
        <v>2606</v>
      </c>
      <c r="C105" s="249" t="s">
        <v>2607</v>
      </c>
      <c r="D105" s="511" t="s">
        <v>5893</v>
      </c>
      <c r="E105" s="512" t="s">
        <v>2608</v>
      </c>
      <c r="F105" s="259"/>
      <c r="G105" s="256"/>
      <c r="H105" s="251"/>
      <c r="I105" s="251"/>
      <c r="J105" s="251"/>
      <c r="K105" s="251"/>
      <c r="L105" s="251"/>
      <c r="M105" s="251"/>
      <c r="N105" s="251" t="s">
        <v>229</v>
      </c>
      <c r="O105" s="251"/>
      <c r="P105" s="250" t="s">
        <v>5740</v>
      </c>
      <c r="Q105" s="251" t="s">
        <v>230</v>
      </c>
      <c r="R105" s="251" t="s">
        <v>213</v>
      </c>
      <c r="S105" s="251" t="s">
        <v>213</v>
      </c>
      <c r="T105" s="251" t="s">
        <v>5714</v>
      </c>
    </row>
    <row r="106" spans="1:20" s="3" customFormat="1" ht="174.75" customHeight="1">
      <c r="A106" s="249" t="s">
        <v>2962</v>
      </c>
      <c r="B106" s="249" t="s">
        <v>2610</v>
      </c>
      <c r="C106" s="249" t="s">
        <v>2611</v>
      </c>
      <c r="D106" s="511" t="s">
        <v>5894</v>
      </c>
      <c r="E106" s="512" t="s">
        <v>2612</v>
      </c>
      <c r="F106" s="259"/>
      <c r="G106" s="256"/>
      <c r="H106" s="251"/>
      <c r="I106" s="251"/>
      <c r="J106" s="251"/>
      <c r="K106" s="251"/>
      <c r="L106" s="251"/>
      <c r="M106" s="251"/>
      <c r="N106" s="251" t="s">
        <v>229</v>
      </c>
      <c r="O106" s="251"/>
      <c r="P106" s="250" t="s">
        <v>5741</v>
      </c>
      <c r="Q106" s="251" t="s">
        <v>230</v>
      </c>
      <c r="R106" s="251" t="s">
        <v>213</v>
      </c>
      <c r="S106" s="251" t="s">
        <v>213</v>
      </c>
      <c r="T106" s="251" t="s">
        <v>5714</v>
      </c>
    </row>
    <row r="107" spans="1:20" s="3" customFormat="1" ht="175.5" customHeight="1">
      <c r="A107" s="249" t="s">
        <v>2963</v>
      </c>
      <c r="B107" s="249" t="s">
        <v>2613</v>
      </c>
      <c r="C107" s="249" t="s">
        <v>2614</v>
      </c>
      <c r="D107" s="511" t="s">
        <v>5895</v>
      </c>
      <c r="E107" s="512" t="s">
        <v>2612</v>
      </c>
      <c r="F107" s="259"/>
      <c r="G107" s="256"/>
      <c r="H107" s="251"/>
      <c r="I107" s="251"/>
      <c r="J107" s="251"/>
      <c r="K107" s="251"/>
      <c r="L107" s="251"/>
      <c r="M107" s="251"/>
      <c r="N107" s="251" t="s">
        <v>229</v>
      </c>
      <c r="O107" s="251"/>
      <c r="P107" s="250" t="s">
        <v>5742</v>
      </c>
      <c r="Q107" s="251" t="s">
        <v>230</v>
      </c>
      <c r="R107" s="251" t="s">
        <v>213</v>
      </c>
      <c r="S107" s="251" t="s">
        <v>213</v>
      </c>
      <c r="T107" s="251" t="s">
        <v>5714</v>
      </c>
    </row>
    <row r="108" spans="1:20" s="3" customFormat="1" ht="312.75" customHeight="1">
      <c r="A108" s="249" t="s">
        <v>2964</v>
      </c>
      <c r="B108" s="249" t="s">
        <v>2615</v>
      </c>
      <c r="C108" s="249" t="s">
        <v>2987</v>
      </c>
      <c r="D108" s="511" t="s">
        <v>6259</v>
      </c>
      <c r="E108" s="512" t="s">
        <v>238</v>
      </c>
      <c r="F108" s="259"/>
      <c r="G108" s="256"/>
      <c r="H108" s="251"/>
      <c r="I108" s="251"/>
      <c r="J108" s="251"/>
      <c r="K108" s="251"/>
      <c r="L108" s="251"/>
      <c r="M108" s="251"/>
      <c r="N108" s="251" t="s">
        <v>229</v>
      </c>
      <c r="O108" s="502"/>
      <c r="P108" s="250" t="s">
        <v>6258</v>
      </c>
      <c r="Q108" s="251" t="s">
        <v>230</v>
      </c>
      <c r="R108" s="251" t="s">
        <v>213</v>
      </c>
      <c r="S108" s="251" t="s">
        <v>213</v>
      </c>
      <c r="T108" s="251" t="s">
        <v>6187</v>
      </c>
    </row>
    <row r="109" spans="1:20" s="3" customFormat="1" ht="164.85" customHeight="1">
      <c r="A109" s="249" t="s">
        <v>2965</v>
      </c>
      <c r="B109" s="249" t="s">
        <v>2616</v>
      </c>
      <c r="C109" s="249" t="s">
        <v>2617</v>
      </c>
      <c r="D109" s="511" t="s">
        <v>5898</v>
      </c>
      <c r="E109" s="512" t="s">
        <v>2612</v>
      </c>
      <c r="F109" s="259"/>
      <c r="G109" s="256"/>
      <c r="H109" s="251"/>
      <c r="I109" s="251"/>
      <c r="J109" s="251"/>
      <c r="K109" s="251"/>
      <c r="L109" s="251"/>
      <c r="M109" s="251"/>
      <c r="N109" s="251" t="s">
        <v>229</v>
      </c>
      <c r="O109" s="251"/>
      <c r="P109" s="250" t="s">
        <v>5744</v>
      </c>
      <c r="Q109" s="251" t="s">
        <v>230</v>
      </c>
      <c r="R109" s="251" t="s">
        <v>213</v>
      </c>
      <c r="S109" s="251" t="s">
        <v>213</v>
      </c>
      <c r="T109" s="251" t="s">
        <v>5714</v>
      </c>
    </row>
    <row r="110" spans="1:20" s="3" customFormat="1" ht="161.85" customHeight="1">
      <c r="A110" s="249" t="s">
        <v>2966</v>
      </c>
      <c r="B110" s="249" t="s">
        <v>2618</v>
      </c>
      <c r="C110" s="249" t="s">
        <v>2619</v>
      </c>
      <c r="D110" s="511" t="s">
        <v>5896</v>
      </c>
      <c r="E110" s="512" t="s">
        <v>2612</v>
      </c>
      <c r="F110" s="259"/>
      <c r="G110" s="256"/>
      <c r="H110" s="251"/>
      <c r="I110" s="251"/>
      <c r="J110" s="251"/>
      <c r="K110" s="251"/>
      <c r="L110" s="251"/>
      <c r="M110" s="251"/>
      <c r="N110" s="251" t="s">
        <v>229</v>
      </c>
      <c r="O110" s="251"/>
      <c r="P110" s="250" t="s">
        <v>5745</v>
      </c>
      <c r="Q110" s="251" t="s">
        <v>230</v>
      </c>
      <c r="R110" s="251" t="s">
        <v>213</v>
      </c>
      <c r="S110" s="251" t="s">
        <v>213</v>
      </c>
      <c r="T110" s="251" t="s">
        <v>5714</v>
      </c>
    </row>
    <row r="111" spans="1:20" s="3" customFormat="1" ht="54" customHeight="1">
      <c r="A111" s="249" t="s">
        <v>2967</v>
      </c>
      <c r="B111" s="255" t="s">
        <v>2567</v>
      </c>
      <c r="C111" s="249" t="s">
        <v>2568</v>
      </c>
      <c r="D111" s="258" t="s">
        <v>5897</v>
      </c>
      <c r="E111" s="256" t="s">
        <v>295</v>
      </c>
      <c r="F111" s="256"/>
      <c r="G111" s="256"/>
      <c r="H111" s="256"/>
      <c r="I111" s="256"/>
      <c r="J111" s="256"/>
      <c r="K111" s="256"/>
      <c r="L111" s="256"/>
      <c r="M111" s="256"/>
      <c r="N111" s="256" t="s">
        <v>229</v>
      </c>
      <c r="O111" s="256"/>
      <c r="P111" s="258" t="s">
        <v>5902</v>
      </c>
      <c r="Q111" s="251" t="s">
        <v>230</v>
      </c>
      <c r="R111" s="251" t="s">
        <v>213</v>
      </c>
      <c r="S111" s="251" t="s">
        <v>213</v>
      </c>
      <c r="T111" s="251" t="s">
        <v>2627</v>
      </c>
    </row>
    <row r="112" spans="1:20" s="3" customFormat="1" ht="41.25" customHeight="1">
      <c r="A112" s="249" t="s">
        <v>2968</v>
      </c>
      <c r="B112" s="249" t="s">
        <v>2569</v>
      </c>
      <c r="C112" s="249" t="s">
        <v>2972</v>
      </c>
      <c r="D112" s="511" t="s">
        <v>2570</v>
      </c>
      <c r="E112" s="512" t="s">
        <v>2571</v>
      </c>
      <c r="F112" s="259"/>
      <c r="G112" s="256"/>
      <c r="H112" s="251"/>
      <c r="I112" s="251"/>
      <c r="J112" s="251"/>
      <c r="K112" s="251"/>
      <c r="L112" s="257"/>
      <c r="M112" s="252"/>
      <c r="N112" s="251" t="s">
        <v>229</v>
      </c>
      <c r="O112" s="251"/>
      <c r="P112" s="250" t="s">
        <v>6006</v>
      </c>
      <c r="Q112" s="251" t="s">
        <v>230</v>
      </c>
      <c r="R112" s="251" t="s">
        <v>213</v>
      </c>
      <c r="S112" s="251" t="s">
        <v>213</v>
      </c>
      <c r="T112" s="251" t="s">
        <v>2627</v>
      </c>
    </row>
    <row r="113" spans="1:20" s="3" customFormat="1" ht="12.75">
      <c r="A113" s="754" t="s">
        <v>2969</v>
      </c>
      <c r="B113" s="754" t="s">
        <v>2572</v>
      </c>
      <c r="C113" s="754" t="s">
        <v>2973</v>
      </c>
      <c r="D113" s="755" t="s">
        <v>2976</v>
      </c>
      <c r="E113" s="756" t="s">
        <v>82</v>
      </c>
      <c r="F113" s="259" t="s">
        <v>247</v>
      </c>
      <c r="G113" s="256" t="s">
        <v>2573</v>
      </c>
      <c r="H113" s="756"/>
      <c r="I113" s="756"/>
      <c r="J113" s="756"/>
      <c r="K113" s="756"/>
      <c r="L113" s="756"/>
      <c r="M113" s="756"/>
      <c r="N113" s="756" t="s">
        <v>229</v>
      </c>
      <c r="O113" s="756"/>
      <c r="P113" s="757" t="s">
        <v>6007</v>
      </c>
      <c r="Q113" s="750" t="s">
        <v>230</v>
      </c>
      <c r="R113" s="750" t="s">
        <v>213</v>
      </c>
      <c r="S113" s="750" t="s">
        <v>213</v>
      </c>
      <c r="T113" s="750" t="s">
        <v>5182</v>
      </c>
    </row>
    <row r="114" spans="1:20" s="3" customFormat="1" ht="12.75">
      <c r="A114" s="754"/>
      <c r="B114" s="754"/>
      <c r="C114" s="754"/>
      <c r="D114" s="755"/>
      <c r="E114" s="756"/>
      <c r="F114" s="259" t="s">
        <v>249</v>
      </c>
      <c r="G114" s="256" t="s">
        <v>2574</v>
      </c>
      <c r="H114" s="756"/>
      <c r="I114" s="756"/>
      <c r="J114" s="756"/>
      <c r="K114" s="756"/>
      <c r="L114" s="756"/>
      <c r="M114" s="756"/>
      <c r="N114" s="756"/>
      <c r="O114" s="756"/>
      <c r="P114" s="757"/>
      <c r="Q114" s="750"/>
      <c r="R114" s="750"/>
      <c r="S114" s="750"/>
      <c r="T114" s="750"/>
    </row>
    <row r="115" spans="1:20" s="3" customFormat="1" ht="12.75">
      <c r="A115" s="754"/>
      <c r="B115" s="754"/>
      <c r="C115" s="754"/>
      <c r="D115" s="755"/>
      <c r="E115" s="756"/>
      <c r="F115" s="259" t="s">
        <v>250</v>
      </c>
      <c r="G115" s="256" t="s">
        <v>2575</v>
      </c>
      <c r="H115" s="756"/>
      <c r="I115" s="756"/>
      <c r="J115" s="756"/>
      <c r="K115" s="756"/>
      <c r="L115" s="756"/>
      <c r="M115" s="756"/>
      <c r="N115" s="756"/>
      <c r="O115" s="756"/>
      <c r="P115" s="757"/>
      <c r="Q115" s="750"/>
      <c r="R115" s="750"/>
      <c r="S115" s="750"/>
      <c r="T115" s="750"/>
    </row>
    <row r="116" spans="1:20" s="3" customFormat="1" ht="12.75">
      <c r="A116" s="754"/>
      <c r="B116" s="754"/>
      <c r="C116" s="754"/>
      <c r="D116" s="755"/>
      <c r="E116" s="756"/>
      <c r="F116" s="259" t="s">
        <v>251</v>
      </c>
      <c r="G116" s="256" t="s">
        <v>2576</v>
      </c>
      <c r="H116" s="756"/>
      <c r="I116" s="756"/>
      <c r="J116" s="756"/>
      <c r="K116" s="756"/>
      <c r="L116" s="756"/>
      <c r="M116" s="756"/>
      <c r="N116" s="756"/>
      <c r="O116" s="756"/>
      <c r="P116" s="757"/>
      <c r="Q116" s="750"/>
      <c r="R116" s="750"/>
      <c r="S116" s="750"/>
      <c r="T116" s="750"/>
    </row>
    <row r="117" spans="1:20" s="3" customFormat="1" ht="12.75">
      <c r="A117" s="754"/>
      <c r="B117" s="754"/>
      <c r="C117" s="754"/>
      <c r="D117" s="755"/>
      <c r="E117" s="756"/>
      <c r="F117" s="259" t="s">
        <v>252</v>
      </c>
      <c r="G117" s="256" t="s">
        <v>2577</v>
      </c>
      <c r="H117" s="756"/>
      <c r="I117" s="756"/>
      <c r="J117" s="756"/>
      <c r="K117" s="756"/>
      <c r="L117" s="756"/>
      <c r="M117" s="756"/>
      <c r="N117" s="756"/>
      <c r="O117" s="756"/>
      <c r="P117" s="757"/>
      <c r="Q117" s="750"/>
      <c r="R117" s="750"/>
      <c r="S117" s="750"/>
      <c r="T117" s="750"/>
    </row>
    <row r="118" spans="1:20" s="3" customFormat="1" ht="12.75">
      <c r="A118" s="754"/>
      <c r="B118" s="754"/>
      <c r="C118" s="754"/>
      <c r="D118" s="755"/>
      <c r="E118" s="756"/>
      <c r="F118" s="259" t="s">
        <v>253</v>
      </c>
      <c r="G118" s="256" t="s">
        <v>2578</v>
      </c>
      <c r="H118" s="756"/>
      <c r="I118" s="756"/>
      <c r="J118" s="756"/>
      <c r="K118" s="756"/>
      <c r="L118" s="756"/>
      <c r="M118" s="756"/>
      <c r="N118" s="756"/>
      <c r="O118" s="756"/>
      <c r="P118" s="757"/>
      <c r="Q118" s="750"/>
      <c r="R118" s="750"/>
      <c r="S118" s="750"/>
      <c r="T118" s="750"/>
    </row>
    <row r="119" spans="1:20" s="3" customFormat="1" ht="12.75">
      <c r="A119" s="754"/>
      <c r="B119" s="754"/>
      <c r="C119" s="754"/>
      <c r="D119" s="755"/>
      <c r="E119" s="756"/>
      <c r="F119" s="259" t="s">
        <v>254</v>
      </c>
      <c r="G119" s="256" t="s">
        <v>2579</v>
      </c>
      <c r="H119" s="756"/>
      <c r="I119" s="756"/>
      <c r="J119" s="756"/>
      <c r="K119" s="756"/>
      <c r="L119" s="756"/>
      <c r="M119" s="756"/>
      <c r="N119" s="756"/>
      <c r="O119" s="756"/>
      <c r="P119" s="757"/>
      <c r="Q119" s="750"/>
      <c r="R119" s="750"/>
      <c r="S119" s="750"/>
      <c r="T119" s="750"/>
    </row>
    <row r="120" spans="1:20" s="3" customFormat="1" ht="12.75">
      <c r="A120" s="754"/>
      <c r="B120" s="754"/>
      <c r="C120" s="754"/>
      <c r="D120" s="755"/>
      <c r="E120" s="756"/>
      <c r="F120" s="259" t="s">
        <v>296</v>
      </c>
      <c r="G120" s="256" t="s">
        <v>2580</v>
      </c>
      <c r="H120" s="756"/>
      <c r="I120" s="756"/>
      <c r="J120" s="756"/>
      <c r="K120" s="756"/>
      <c r="L120" s="756"/>
      <c r="M120" s="756"/>
      <c r="N120" s="756"/>
      <c r="O120" s="756"/>
      <c r="P120" s="757"/>
      <c r="Q120" s="750"/>
      <c r="R120" s="750"/>
      <c r="S120" s="750"/>
      <c r="T120" s="750"/>
    </row>
    <row r="121" spans="1:20" s="3" customFormat="1" ht="12.75">
      <c r="A121" s="754"/>
      <c r="B121" s="754"/>
      <c r="C121" s="754"/>
      <c r="D121" s="755"/>
      <c r="E121" s="756"/>
      <c r="F121" s="259" t="s">
        <v>297</v>
      </c>
      <c r="G121" s="256" t="s">
        <v>2581</v>
      </c>
      <c r="H121" s="756"/>
      <c r="I121" s="756"/>
      <c r="J121" s="756"/>
      <c r="K121" s="756"/>
      <c r="L121" s="756"/>
      <c r="M121" s="756"/>
      <c r="N121" s="756"/>
      <c r="O121" s="756"/>
      <c r="P121" s="757"/>
      <c r="Q121" s="750"/>
      <c r="R121" s="750"/>
      <c r="S121" s="750"/>
      <c r="T121" s="750"/>
    </row>
    <row r="122" spans="1:20" s="3" customFormat="1" ht="12.75">
      <c r="A122" s="754"/>
      <c r="B122" s="754"/>
      <c r="C122" s="754"/>
      <c r="D122" s="755"/>
      <c r="E122" s="756"/>
      <c r="F122" s="259" t="s">
        <v>298</v>
      </c>
      <c r="G122" s="256" t="s">
        <v>2582</v>
      </c>
      <c r="H122" s="756"/>
      <c r="I122" s="756"/>
      <c r="J122" s="756"/>
      <c r="K122" s="756"/>
      <c r="L122" s="756"/>
      <c r="M122" s="756"/>
      <c r="N122" s="756"/>
      <c r="O122" s="756"/>
      <c r="P122" s="757"/>
      <c r="Q122" s="750"/>
      <c r="R122" s="750"/>
      <c r="S122" s="750"/>
      <c r="T122" s="750"/>
    </row>
    <row r="123" spans="1:20" s="3" customFormat="1" ht="12.75">
      <c r="A123" s="754"/>
      <c r="B123" s="754"/>
      <c r="C123" s="754"/>
      <c r="D123" s="755"/>
      <c r="E123" s="756"/>
      <c r="F123" s="259" t="s">
        <v>299</v>
      </c>
      <c r="G123" s="256" t="s">
        <v>2583</v>
      </c>
      <c r="H123" s="756"/>
      <c r="I123" s="756"/>
      <c r="J123" s="756"/>
      <c r="K123" s="756"/>
      <c r="L123" s="756"/>
      <c r="M123" s="756"/>
      <c r="N123" s="756"/>
      <c r="O123" s="756"/>
      <c r="P123" s="757"/>
      <c r="Q123" s="750"/>
      <c r="R123" s="750"/>
      <c r="S123" s="750"/>
      <c r="T123" s="750"/>
    </row>
    <row r="124" spans="1:20" s="3" customFormat="1" ht="12.75">
      <c r="A124" s="754"/>
      <c r="B124" s="754"/>
      <c r="C124" s="754"/>
      <c r="D124" s="755"/>
      <c r="E124" s="756"/>
      <c r="F124" s="259" t="s">
        <v>300</v>
      </c>
      <c r="G124" s="256" t="s">
        <v>2584</v>
      </c>
      <c r="H124" s="756"/>
      <c r="I124" s="756"/>
      <c r="J124" s="756"/>
      <c r="K124" s="756"/>
      <c r="L124" s="756"/>
      <c r="M124" s="756"/>
      <c r="N124" s="756"/>
      <c r="O124" s="756"/>
      <c r="P124" s="757"/>
      <c r="Q124" s="750"/>
      <c r="R124" s="750"/>
      <c r="S124" s="750"/>
      <c r="T124" s="750"/>
    </row>
    <row r="125" spans="1:20" s="3" customFormat="1" ht="12.75">
      <c r="A125" s="754" t="s">
        <v>2970</v>
      </c>
      <c r="B125" s="754" t="s">
        <v>2585</v>
      </c>
      <c r="C125" s="754" t="s">
        <v>2974</v>
      </c>
      <c r="D125" s="755" t="s">
        <v>2978</v>
      </c>
      <c r="E125" s="756" t="s">
        <v>82</v>
      </c>
      <c r="F125" s="259" t="s">
        <v>247</v>
      </c>
      <c r="G125" s="256" t="s">
        <v>2586</v>
      </c>
      <c r="H125" s="750"/>
      <c r="I125" s="750"/>
      <c r="J125" s="750"/>
      <c r="K125" s="750"/>
      <c r="L125" s="750"/>
      <c r="M125" s="750"/>
      <c r="N125" s="750" t="s">
        <v>229</v>
      </c>
      <c r="O125" s="750"/>
      <c r="P125" s="757" t="s">
        <v>5252</v>
      </c>
      <c r="Q125" s="750" t="s">
        <v>230</v>
      </c>
      <c r="R125" s="750" t="s">
        <v>213</v>
      </c>
      <c r="S125" s="750" t="s">
        <v>213</v>
      </c>
      <c r="T125" s="750" t="s">
        <v>5182</v>
      </c>
    </row>
    <row r="126" spans="1:20" s="3" customFormat="1" ht="12.75">
      <c r="A126" s="754"/>
      <c r="B126" s="754"/>
      <c r="C126" s="754"/>
      <c r="D126" s="755"/>
      <c r="E126" s="756"/>
      <c r="F126" s="259" t="s">
        <v>249</v>
      </c>
      <c r="G126" s="256" t="s">
        <v>2587</v>
      </c>
      <c r="H126" s="750"/>
      <c r="I126" s="750"/>
      <c r="J126" s="750"/>
      <c r="K126" s="750"/>
      <c r="L126" s="750"/>
      <c r="M126" s="750"/>
      <c r="N126" s="750"/>
      <c r="O126" s="750"/>
      <c r="P126" s="757"/>
      <c r="Q126" s="750"/>
      <c r="R126" s="750"/>
      <c r="S126" s="750"/>
      <c r="T126" s="750"/>
    </row>
    <row r="127" spans="1:20" s="3" customFormat="1" ht="12.75">
      <c r="A127" s="754"/>
      <c r="B127" s="754"/>
      <c r="C127" s="754"/>
      <c r="D127" s="755"/>
      <c r="E127" s="756"/>
      <c r="F127" s="259" t="s">
        <v>250</v>
      </c>
      <c r="G127" s="256" t="s">
        <v>2588</v>
      </c>
      <c r="H127" s="750"/>
      <c r="I127" s="750"/>
      <c r="J127" s="750"/>
      <c r="K127" s="750"/>
      <c r="L127" s="750"/>
      <c r="M127" s="750"/>
      <c r="N127" s="750"/>
      <c r="O127" s="750"/>
      <c r="P127" s="757"/>
      <c r="Q127" s="750"/>
      <c r="R127" s="750"/>
      <c r="S127" s="750"/>
      <c r="T127" s="750"/>
    </row>
    <row r="128" spans="1:20" s="3" customFormat="1" ht="12.75">
      <c r="A128" s="754"/>
      <c r="B128" s="754"/>
      <c r="C128" s="754"/>
      <c r="D128" s="755"/>
      <c r="E128" s="756"/>
      <c r="F128" s="259" t="s">
        <v>251</v>
      </c>
      <c r="G128" s="256" t="s">
        <v>2589</v>
      </c>
      <c r="H128" s="750"/>
      <c r="I128" s="750"/>
      <c r="J128" s="750"/>
      <c r="K128" s="750"/>
      <c r="L128" s="750"/>
      <c r="M128" s="750"/>
      <c r="N128" s="750"/>
      <c r="O128" s="750"/>
      <c r="P128" s="757"/>
      <c r="Q128" s="750"/>
      <c r="R128" s="750"/>
      <c r="S128" s="750"/>
      <c r="T128" s="750"/>
    </row>
    <row r="129" spans="1:20" s="3" customFormat="1" ht="12.75">
      <c r="A129" s="754"/>
      <c r="B129" s="754"/>
      <c r="C129" s="754"/>
      <c r="D129" s="755"/>
      <c r="E129" s="756"/>
      <c r="F129" s="259" t="s">
        <v>252</v>
      </c>
      <c r="G129" s="256" t="s">
        <v>2590</v>
      </c>
      <c r="H129" s="750"/>
      <c r="I129" s="750"/>
      <c r="J129" s="750"/>
      <c r="K129" s="750"/>
      <c r="L129" s="750"/>
      <c r="M129" s="750"/>
      <c r="N129" s="750"/>
      <c r="O129" s="750"/>
      <c r="P129" s="757"/>
      <c r="Q129" s="750"/>
      <c r="R129" s="750"/>
      <c r="S129" s="750"/>
      <c r="T129" s="750"/>
    </row>
    <row r="130" spans="1:20" s="3" customFormat="1" ht="12.75">
      <c r="A130" s="754"/>
      <c r="B130" s="754"/>
      <c r="C130" s="754"/>
      <c r="D130" s="755"/>
      <c r="E130" s="756"/>
      <c r="F130" s="259" t="s">
        <v>253</v>
      </c>
      <c r="G130" s="256" t="s">
        <v>2591</v>
      </c>
      <c r="H130" s="750"/>
      <c r="I130" s="750"/>
      <c r="J130" s="750"/>
      <c r="K130" s="750"/>
      <c r="L130" s="750"/>
      <c r="M130" s="750"/>
      <c r="N130" s="750"/>
      <c r="O130" s="750"/>
      <c r="P130" s="757"/>
      <c r="Q130" s="750"/>
      <c r="R130" s="750"/>
      <c r="S130" s="750"/>
      <c r="T130" s="750"/>
    </row>
    <row r="131" spans="1:20" s="3" customFormat="1" ht="12.75">
      <c r="A131" s="754"/>
      <c r="B131" s="754"/>
      <c r="C131" s="754"/>
      <c r="D131" s="755"/>
      <c r="E131" s="756"/>
      <c r="F131" s="259" t="s">
        <v>254</v>
      </c>
      <c r="G131" s="256" t="s">
        <v>2592</v>
      </c>
      <c r="H131" s="750"/>
      <c r="I131" s="750"/>
      <c r="J131" s="750"/>
      <c r="K131" s="750"/>
      <c r="L131" s="750"/>
      <c r="M131" s="750"/>
      <c r="N131" s="750"/>
      <c r="O131" s="750"/>
      <c r="P131" s="757"/>
      <c r="Q131" s="750"/>
      <c r="R131" s="750"/>
      <c r="S131" s="750"/>
      <c r="T131" s="750"/>
    </row>
    <row r="132" spans="1:20" s="3" customFormat="1" ht="41.25" customHeight="1">
      <c r="A132" s="754" t="s">
        <v>2971</v>
      </c>
      <c r="B132" s="754" t="s">
        <v>2593</v>
      </c>
      <c r="C132" s="754" t="s">
        <v>2975</v>
      </c>
      <c r="D132" s="755" t="s">
        <v>2594</v>
      </c>
      <c r="E132" s="756" t="s">
        <v>82</v>
      </c>
      <c r="F132" s="259" t="s">
        <v>247</v>
      </c>
      <c r="G132" s="256" t="s">
        <v>2595</v>
      </c>
      <c r="H132" s="750"/>
      <c r="I132" s="750"/>
      <c r="J132" s="750"/>
      <c r="K132" s="750"/>
      <c r="L132" s="750"/>
      <c r="M132" s="750"/>
      <c r="N132" s="750" t="s">
        <v>229</v>
      </c>
      <c r="O132" s="750"/>
      <c r="P132" s="757" t="s">
        <v>4139</v>
      </c>
      <c r="Q132" s="750" t="s">
        <v>230</v>
      </c>
      <c r="R132" s="750" t="s">
        <v>213</v>
      </c>
      <c r="S132" s="750" t="s">
        <v>213</v>
      </c>
      <c r="T132" s="750" t="s">
        <v>5182</v>
      </c>
    </row>
    <row r="133" spans="1:20" s="3" customFormat="1" ht="46.5" customHeight="1">
      <c r="A133" s="754"/>
      <c r="B133" s="754"/>
      <c r="C133" s="754"/>
      <c r="D133" s="755"/>
      <c r="E133" s="756"/>
      <c r="F133" s="259" t="s">
        <v>249</v>
      </c>
      <c r="G133" s="256" t="s">
        <v>2596</v>
      </c>
      <c r="H133" s="750"/>
      <c r="I133" s="750"/>
      <c r="J133" s="750"/>
      <c r="K133" s="750"/>
      <c r="L133" s="750"/>
      <c r="M133" s="750"/>
      <c r="N133" s="750"/>
      <c r="O133" s="750"/>
      <c r="P133" s="757"/>
      <c r="Q133" s="750"/>
      <c r="R133" s="750"/>
      <c r="S133" s="750"/>
      <c r="T133" s="750"/>
    </row>
    <row r="134" spans="1:20" s="3" customFormat="1" ht="88.5" customHeight="1">
      <c r="A134" s="261" t="s">
        <v>4924</v>
      </c>
      <c r="B134" s="261" t="s">
        <v>4920</v>
      </c>
      <c r="C134" s="261" t="s">
        <v>4921</v>
      </c>
      <c r="D134" s="262" t="s">
        <v>4922</v>
      </c>
      <c r="E134" s="263" t="s">
        <v>558</v>
      </c>
      <c r="F134" s="263"/>
      <c r="G134" s="263"/>
      <c r="H134" s="263"/>
      <c r="I134" s="263"/>
      <c r="J134" s="261"/>
      <c r="K134" s="282"/>
      <c r="L134" s="263"/>
      <c r="M134" s="263"/>
      <c r="N134" s="263" t="s">
        <v>229</v>
      </c>
      <c r="O134" s="263"/>
      <c r="P134" s="262" t="s">
        <v>4923</v>
      </c>
      <c r="Q134" s="263" t="s">
        <v>230</v>
      </c>
      <c r="R134" s="263" t="s">
        <v>213</v>
      </c>
      <c r="S134" s="263" t="s">
        <v>213</v>
      </c>
      <c r="T134" s="263" t="s">
        <v>4865</v>
      </c>
    </row>
    <row r="135" spans="1:20" s="3" customFormat="1" ht="40.5" customHeight="1">
      <c r="A135" s="261" t="s">
        <v>4949</v>
      </c>
      <c r="B135" s="261" t="s">
        <v>4943</v>
      </c>
      <c r="C135" s="261" t="s">
        <v>219</v>
      </c>
      <c r="D135" s="262" t="s">
        <v>4945</v>
      </c>
      <c r="E135" s="263" t="s">
        <v>1841</v>
      </c>
      <c r="F135" s="263"/>
      <c r="G135" s="263"/>
      <c r="H135" s="263"/>
      <c r="I135" s="263"/>
      <c r="J135" s="263"/>
      <c r="K135" s="263"/>
      <c r="L135" s="263"/>
      <c r="M135" s="263"/>
      <c r="N135" s="263" t="s">
        <v>229</v>
      </c>
      <c r="O135" s="263"/>
      <c r="P135" s="262" t="s">
        <v>4948</v>
      </c>
      <c r="Q135" s="263" t="s">
        <v>230</v>
      </c>
      <c r="R135" s="263" t="s">
        <v>230</v>
      </c>
      <c r="S135" s="263" t="s">
        <v>213</v>
      </c>
      <c r="T135" s="263" t="s">
        <v>5846</v>
      </c>
    </row>
    <row r="136" spans="1:20" s="3" customFormat="1" ht="43.5" customHeight="1">
      <c r="A136" s="261" t="s">
        <v>4950</v>
      </c>
      <c r="B136" s="261" t="s">
        <v>4944</v>
      </c>
      <c r="C136" s="261" t="s">
        <v>222</v>
      </c>
      <c r="D136" s="262" t="s">
        <v>4946</v>
      </c>
      <c r="E136" s="263" t="s">
        <v>1841</v>
      </c>
      <c r="F136" s="263"/>
      <c r="G136" s="263"/>
      <c r="H136" s="263"/>
      <c r="I136" s="263"/>
      <c r="J136" s="263"/>
      <c r="K136" s="263"/>
      <c r="L136" s="263"/>
      <c r="M136" s="263"/>
      <c r="N136" s="263" t="s">
        <v>229</v>
      </c>
      <c r="O136" s="263"/>
      <c r="P136" s="262" t="s">
        <v>4947</v>
      </c>
      <c r="Q136" s="263" t="s">
        <v>230</v>
      </c>
      <c r="R136" s="263" t="s">
        <v>230</v>
      </c>
      <c r="S136" s="263" t="s">
        <v>213</v>
      </c>
      <c r="T136" s="263" t="s">
        <v>5846</v>
      </c>
    </row>
    <row r="137" spans="1:20" s="3" customFormat="1" ht="33.6" customHeight="1">
      <c r="A137" s="249" t="s">
        <v>5577</v>
      </c>
      <c r="B137" s="255" t="s">
        <v>5580</v>
      </c>
      <c r="C137" s="249" t="s">
        <v>5581</v>
      </c>
      <c r="D137" s="258" t="s">
        <v>5578</v>
      </c>
      <c r="E137" s="256" t="s">
        <v>295</v>
      </c>
      <c r="F137" s="256"/>
      <c r="G137" s="256"/>
      <c r="H137" s="256"/>
      <c r="I137" s="256"/>
      <c r="J137" s="256"/>
      <c r="K137" s="256"/>
      <c r="L137" s="256"/>
      <c r="M137" s="256"/>
      <c r="N137" s="256" t="s">
        <v>229</v>
      </c>
      <c r="O137" s="256"/>
      <c r="P137" s="258" t="s">
        <v>5579</v>
      </c>
      <c r="Q137" s="251" t="s">
        <v>230</v>
      </c>
      <c r="R137" s="251" t="s">
        <v>230</v>
      </c>
      <c r="S137" s="251" t="s">
        <v>213</v>
      </c>
      <c r="T137" s="251" t="s">
        <v>5846</v>
      </c>
    </row>
    <row r="138" spans="1:20" s="3" customFormat="1" ht="33.6" customHeight="1">
      <c r="A138" s="291" t="s">
        <v>6015</v>
      </c>
      <c r="B138" s="249" t="s">
        <v>6010</v>
      </c>
      <c r="C138" s="249" t="s">
        <v>6011</v>
      </c>
      <c r="D138" s="250" t="s">
        <v>6062</v>
      </c>
      <c r="E138" s="251" t="s">
        <v>6013</v>
      </c>
      <c r="F138" s="301"/>
      <c r="G138" s="300"/>
      <c r="H138" s="300"/>
      <c r="I138" s="300"/>
      <c r="J138" s="300"/>
      <c r="K138" s="300"/>
      <c r="L138" s="301"/>
      <c r="M138" s="250"/>
      <c r="N138" s="251" t="s">
        <v>229</v>
      </c>
      <c r="O138" s="300"/>
      <c r="P138" s="250" t="s">
        <v>6014</v>
      </c>
      <c r="Q138" s="251" t="s">
        <v>230</v>
      </c>
      <c r="R138" s="251" t="s">
        <v>230</v>
      </c>
      <c r="S138" s="251" t="s">
        <v>213</v>
      </c>
      <c r="T138" s="251" t="s">
        <v>5846</v>
      </c>
    </row>
    <row r="139" spans="1:20" s="3" customFormat="1" ht="106.5" customHeight="1">
      <c r="A139" s="501" t="s">
        <v>6051</v>
      </c>
      <c r="B139" s="449" t="s">
        <v>6048</v>
      </c>
      <c r="C139" s="450" t="s">
        <v>6049</v>
      </c>
      <c r="D139" s="250" t="s">
        <v>6053</v>
      </c>
      <c r="E139" s="251" t="s">
        <v>6054</v>
      </c>
      <c r="F139" s="301"/>
      <c r="G139" s="300"/>
      <c r="H139" s="300"/>
      <c r="I139" s="300"/>
      <c r="J139" s="300"/>
      <c r="K139" s="300"/>
      <c r="L139" s="301"/>
      <c r="M139" s="250"/>
      <c r="N139" s="251" t="s">
        <v>229</v>
      </c>
      <c r="O139" s="300"/>
      <c r="P139" s="519" t="s">
        <v>6061</v>
      </c>
      <c r="Q139" s="251" t="s">
        <v>230</v>
      </c>
      <c r="R139" s="251" t="s">
        <v>213</v>
      </c>
      <c r="S139" s="251" t="s">
        <v>213</v>
      </c>
      <c r="T139" s="251" t="s">
        <v>5846</v>
      </c>
    </row>
    <row r="140" spans="1:20" s="3" customFormat="1" ht="208.5" customHeight="1">
      <c r="A140" s="501" t="s">
        <v>6148</v>
      </c>
      <c r="B140" s="261" t="s">
        <v>6143</v>
      </c>
      <c r="C140" s="261" t="s">
        <v>6150</v>
      </c>
      <c r="D140" s="262" t="s">
        <v>6166</v>
      </c>
      <c r="E140" s="263" t="s">
        <v>973</v>
      </c>
      <c r="F140" s="254"/>
      <c r="G140" s="251"/>
      <c r="H140" s="251"/>
      <c r="I140" s="251"/>
      <c r="J140" s="251"/>
      <c r="K140" s="251"/>
      <c r="L140" s="254"/>
      <c r="M140" s="250"/>
      <c r="N140" s="251" t="s">
        <v>229</v>
      </c>
      <c r="O140" s="251"/>
      <c r="P140" s="262" t="s">
        <v>6168</v>
      </c>
      <c r="Q140" s="251" t="s">
        <v>230</v>
      </c>
      <c r="R140" s="251" t="s">
        <v>213</v>
      </c>
      <c r="S140" s="251" t="s">
        <v>213</v>
      </c>
      <c r="T140" s="251" t="s">
        <v>6141</v>
      </c>
    </row>
    <row r="141" spans="1:20" s="3" customFormat="1" ht="214.5" customHeight="1">
      <c r="A141" s="501" t="s">
        <v>6149</v>
      </c>
      <c r="B141" s="261" t="s">
        <v>6145</v>
      </c>
      <c r="C141" s="261" t="s">
        <v>6151</v>
      </c>
      <c r="D141" s="262" t="s">
        <v>6167</v>
      </c>
      <c r="E141" s="263" t="s">
        <v>973</v>
      </c>
      <c r="F141" s="254"/>
      <c r="G141" s="251"/>
      <c r="H141" s="251"/>
      <c r="I141" s="251"/>
      <c r="J141" s="251"/>
      <c r="K141" s="251"/>
      <c r="L141" s="254"/>
      <c r="M141" s="250"/>
      <c r="N141" s="251" t="s">
        <v>229</v>
      </c>
      <c r="O141" s="251"/>
      <c r="P141" s="262" t="s">
        <v>6169</v>
      </c>
      <c r="Q141" s="251" t="s">
        <v>230</v>
      </c>
      <c r="R141" s="251" t="s">
        <v>213</v>
      </c>
      <c r="S141" s="251" t="s">
        <v>213</v>
      </c>
      <c r="T141" s="251" t="s">
        <v>6141</v>
      </c>
    </row>
    <row r="142" spans="1:20" s="39" customFormat="1" ht="54" customHeight="1">
      <c r="A142" s="91" t="s">
        <v>2069</v>
      </c>
      <c r="B142" s="91" t="s">
        <v>231</v>
      </c>
      <c r="C142" s="213" t="s">
        <v>1331</v>
      </c>
      <c r="D142" s="37" t="s">
        <v>1396</v>
      </c>
      <c r="E142" s="38" t="s">
        <v>217</v>
      </c>
      <c r="F142" s="38"/>
      <c r="G142" s="37"/>
      <c r="H142" s="38" t="s">
        <v>210</v>
      </c>
      <c r="I142" s="38" t="s">
        <v>210</v>
      </c>
      <c r="J142" s="38" t="s">
        <v>21</v>
      </c>
      <c r="K142" s="37"/>
      <c r="L142" s="38" t="s">
        <v>211</v>
      </c>
      <c r="M142" s="37" t="s">
        <v>233</v>
      </c>
      <c r="N142" s="38" t="s">
        <v>31</v>
      </c>
      <c r="O142" s="37" t="s">
        <v>5253</v>
      </c>
      <c r="P142" s="94"/>
      <c r="Q142" s="95" t="s">
        <v>213</v>
      </c>
      <c r="R142" s="95" t="s">
        <v>213</v>
      </c>
      <c r="S142" s="95" t="s">
        <v>213</v>
      </c>
      <c r="T142" s="95" t="s">
        <v>5060</v>
      </c>
    </row>
    <row r="143" spans="1:20" s="39" customFormat="1" ht="78.75">
      <c r="A143" s="98" t="s">
        <v>2070</v>
      </c>
      <c r="B143" s="98" t="s">
        <v>305</v>
      </c>
      <c r="C143" s="98" t="s">
        <v>306</v>
      </c>
      <c r="D143" s="121" t="s">
        <v>307</v>
      </c>
      <c r="E143" s="41" t="s">
        <v>308</v>
      </c>
      <c r="F143" s="41"/>
      <c r="G143" s="121"/>
      <c r="H143" s="41" t="s">
        <v>210</v>
      </c>
      <c r="I143" s="41" t="s">
        <v>210</v>
      </c>
      <c r="J143" s="41" t="s">
        <v>21</v>
      </c>
      <c r="K143" s="127" t="s">
        <v>2397</v>
      </c>
      <c r="L143" s="41"/>
      <c r="M143" s="40" t="s">
        <v>1263</v>
      </c>
      <c r="N143" s="41" t="s">
        <v>31</v>
      </c>
      <c r="O143" s="37" t="s">
        <v>5254</v>
      </c>
      <c r="P143" s="94"/>
      <c r="Q143" s="95" t="s">
        <v>213</v>
      </c>
      <c r="R143" s="95" t="s">
        <v>213</v>
      </c>
      <c r="S143" s="95" t="s">
        <v>213</v>
      </c>
      <c r="T143" s="95" t="s">
        <v>4307</v>
      </c>
    </row>
    <row r="144" spans="1:20" s="39" customFormat="1" ht="67.5">
      <c r="A144" s="96" t="s">
        <v>2071</v>
      </c>
      <c r="B144" s="96" t="s">
        <v>309</v>
      </c>
      <c r="C144" s="214" t="s">
        <v>1333</v>
      </c>
      <c r="D144" s="92" t="s">
        <v>311</v>
      </c>
      <c r="E144" s="35" t="s">
        <v>1841</v>
      </c>
      <c r="F144" s="35"/>
      <c r="G144" s="92"/>
      <c r="H144" s="35" t="s">
        <v>21</v>
      </c>
      <c r="I144" s="35" t="s">
        <v>210</v>
      </c>
      <c r="J144" s="35" t="s">
        <v>21</v>
      </c>
      <c r="K144" s="40" t="s">
        <v>2428</v>
      </c>
      <c r="L144" s="35"/>
      <c r="M144" s="40" t="s">
        <v>1263</v>
      </c>
      <c r="N144" s="35" t="s">
        <v>155</v>
      </c>
      <c r="O144" s="37" t="s">
        <v>5255</v>
      </c>
      <c r="P144" s="94"/>
      <c r="Q144" s="95" t="s">
        <v>213</v>
      </c>
      <c r="R144" s="95" t="s">
        <v>213</v>
      </c>
      <c r="S144" s="95" t="s">
        <v>213</v>
      </c>
      <c r="T144" s="95" t="s">
        <v>2473</v>
      </c>
    </row>
    <row r="145" spans="1:20" s="39" customFormat="1" ht="180" customHeight="1">
      <c r="A145" s="91" t="s">
        <v>2072</v>
      </c>
      <c r="B145" s="91" t="s">
        <v>312</v>
      </c>
      <c r="C145" s="214" t="s">
        <v>1334</v>
      </c>
      <c r="D145" s="37" t="s">
        <v>314</v>
      </c>
      <c r="E145" s="35" t="s">
        <v>1841</v>
      </c>
      <c r="F145" s="38"/>
      <c r="G145" s="37"/>
      <c r="H145" s="38" t="s">
        <v>21</v>
      </c>
      <c r="I145" s="38" t="s">
        <v>210</v>
      </c>
      <c r="J145" s="38" t="s">
        <v>21</v>
      </c>
      <c r="K145" s="40" t="s">
        <v>2427</v>
      </c>
      <c r="L145" s="37"/>
      <c r="M145" s="40" t="s">
        <v>1263</v>
      </c>
      <c r="N145" s="38" t="s">
        <v>155</v>
      </c>
      <c r="O145" s="37" t="s">
        <v>5256</v>
      </c>
      <c r="P145" s="94"/>
      <c r="Q145" s="95" t="s">
        <v>213</v>
      </c>
      <c r="R145" s="95" t="s">
        <v>213</v>
      </c>
      <c r="S145" s="95" t="s">
        <v>213</v>
      </c>
      <c r="T145" s="95" t="s">
        <v>2473</v>
      </c>
    </row>
    <row r="146" spans="1:20" s="39" customFormat="1" ht="133.5" customHeight="1">
      <c r="A146" s="113" t="s">
        <v>2073</v>
      </c>
      <c r="B146" s="113" t="s">
        <v>977</v>
      </c>
      <c r="C146" s="113" t="s">
        <v>978</v>
      </c>
      <c r="D146" s="116" t="s">
        <v>979</v>
      </c>
      <c r="E146" s="115" t="s">
        <v>973</v>
      </c>
      <c r="F146" s="41"/>
      <c r="G146" s="121"/>
      <c r="H146" s="115" t="s">
        <v>243</v>
      </c>
      <c r="I146" s="115" t="s">
        <v>210</v>
      </c>
      <c r="J146" s="115" t="s">
        <v>21</v>
      </c>
      <c r="K146" s="116" t="s">
        <v>2398</v>
      </c>
      <c r="L146" s="128"/>
      <c r="M146" s="121" t="s">
        <v>315</v>
      </c>
      <c r="N146" s="115" t="s">
        <v>155</v>
      </c>
      <c r="O146" s="37" t="s">
        <v>5257</v>
      </c>
      <c r="P146" s="94"/>
      <c r="Q146" s="95" t="s">
        <v>213</v>
      </c>
      <c r="R146" s="95" t="s">
        <v>213</v>
      </c>
      <c r="S146" s="95" t="s">
        <v>213</v>
      </c>
      <c r="T146" s="95" t="s">
        <v>4307</v>
      </c>
    </row>
    <row r="147" spans="1:20" s="39" customFormat="1" ht="75" customHeight="1">
      <c r="A147" s="249" t="s">
        <v>2988</v>
      </c>
      <c r="B147" s="249" t="s">
        <v>2832</v>
      </c>
      <c r="C147" s="249" t="s">
        <v>2833</v>
      </c>
      <c r="D147" s="250" t="s">
        <v>2551</v>
      </c>
      <c r="E147" s="251" t="s">
        <v>6115</v>
      </c>
      <c r="F147" s="297"/>
      <c r="G147" s="298"/>
      <c r="H147" s="298"/>
      <c r="I147" s="298"/>
      <c r="J147" s="298"/>
      <c r="K147" s="298"/>
      <c r="L147" s="297"/>
      <c r="M147" s="250" t="s">
        <v>2552</v>
      </c>
      <c r="N147" s="253" t="s">
        <v>229</v>
      </c>
      <c r="O147" s="299"/>
      <c r="P147" s="250" t="s">
        <v>5869</v>
      </c>
      <c r="Q147" s="251" t="s">
        <v>230</v>
      </c>
      <c r="R147" s="251" t="s">
        <v>213</v>
      </c>
      <c r="S147" s="251" t="s">
        <v>213</v>
      </c>
      <c r="T147" s="251" t="s">
        <v>5846</v>
      </c>
    </row>
    <row r="148" spans="1:20" s="39" customFormat="1" ht="11.25">
      <c r="A148" s="249" t="s">
        <v>2989</v>
      </c>
      <c r="B148" s="249" t="s">
        <v>964</v>
      </c>
      <c r="C148" s="249" t="s">
        <v>2553</v>
      </c>
      <c r="D148" s="250" t="s">
        <v>2631</v>
      </c>
      <c r="E148" s="251" t="s">
        <v>967</v>
      </c>
      <c r="F148" s="254"/>
      <c r="G148" s="300"/>
      <c r="H148" s="300"/>
      <c r="I148" s="300"/>
      <c r="J148" s="300"/>
      <c r="K148" s="300"/>
      <c r="L148" s="301"/>
      <c r="M148" s="250" t="s">
        <v>2555</v>
      </c>
      <c r="N148" s="251" t="s">
        <v>229</v>
      </c>
      <c r="O148" s="300"/>
      <c r="P148" s="250" t="s">
        <v>2834</v>
      </c>
      <c r="Q148" s="251" t="s">
        <v>230</v>
      </c>
      <c r="R148" s="251" t="s">
        <v>213</v>
      </c>
      <c r="S148" s="251" t="s">
        <v>213</v>
      </c>
      <c r="T148" s="251" t="s">
        <v>5060</v>
      </c>
    </row>
    <row r="149" spans="1:20" s="39" customFormat="1" ht="77.849999999999994" customHeight="1">
      <c r="A149" s="249" t="s">
        <v>2990</v>
      </c>
      <c r="B149" s="249" t="s">
        <v>2547</v>
      </c>
      <c r="C149" s="249" t="s">
        <v>2548</v>
      </c>
      <c r="D149" s="250" t="s">
        <v>5871</v>
      </c>
      <c r="E149" s="251" t="s">
        <v>2549</v>
      </c>
      <c r="F149" s="301"/>
      <c r="G149" s="300"/>
      <c r="H149" s="300"/>
      <c r="I149" s="300"/>
      <c r="J149" s="300"/>
      <c r="K149" s="300"/>
      <c r="L149" s="301"/>
      <c r="M149" s="250" t="s">
        <v>2550</v>
      </c>
      <c r="N149" s="251" t="s">
        <v>229</v>
      </c>
      <c r="O149" s="300"/>
      <c r="P149" s="252" t="s">
        <v>5867</v>
      </c>
      <c r="Q149" s="251" t="s">
        <v>230</v>
      </c>
      <c r="R149" s="251" t="s">
        <v>213</v>
      </c>
      <c r="S149" s="260" t="s">
        <v>213</v>
      </c>
      <c r="T149" s="251" t="s">
        <v>5846</v>
      </c>
    </row>
    <row r="150" spans="1:20" s="39" customFormat="1" ht="11.25">
      <c r="A150" s="249" t="s">
        <v>2991</v>
      </c>
      <c r="B150" s="249" t="s">
        <v>4891</v>
      </c>
      <c r="C150" s="249" t="s">
        <v>4893</v>
      </c>
      <c r="D150" s="250" t="s">
        <v>4917</v>
      </c>
      <c r="E150" s="251" t="s">
        <v>2558</v>
      </c>
      <c r="F150" s="301"/>
      <c r="G150" s="300"/>
      <c r="H150" s="300"/>
      <c r="I150" s="300"/>
      <c r="J150" s="300"/>
      <c r="K150" s="300"/>
      <c r="L150" s="301"/>
      <c r="M150" s="250" t="s">
        <v>2565</v>
      </c>
      <c r="N150" s="251" t="s">
        <v>229</v>
      </c>
      <c r="O150" s="300"/>
      <c r="P150" s="250" t="s">
        <v>5899</v>
      </c>
      <c r="Q150" s="251" t="s">
        <v>230</v>
      </c>
      <c r="R150" s="251" t="s">
        <v>213</v>
      </c>
      <c r="S150" s="260" t="s">
        <v>213</v>
      </c>
      <c r="T150" s="251" t="s">
        <v>6267</v>
      </c>
    </row>
    <row r="151" spans="1:20" s="39" customFormat="1" ht="44.85" customHeight="1">
      <c r="A151" s="249" t="s">
        <v>2992</v>
      </c>
      <c r="B151" s="249" t="s">
        <v>5790</v>
      </c>
      <c r="C151" s="249" t="s">
        <v>5514</v>
      </c>
      <c r="D151" s="250" t="s">
        <v>6079</v>
      </c>
      <c r="E151" s="251" t="s">
        <v>6071</v>
      </c>
      <c r="F151" s="254"/>
      <c r="G151" s="251"/>
      <c r="H151" s="251"/>
      <c r="I151" s="251"/>
      <c r="J151" s="251"/>
      <c r="K151" s="251"/>
      <c r="L151" s="254"/>
      <c r="M151" s="250" t="s">
        <v>2559</v>
      </c>
      <c r="N151" s="251" t="s">
        <v>229</v>
      </c>
      <c r="O151" s="251"/>
      <c r="P151" s="250" t="s">
        <v>6072</v>
      </c>
      <c r="Q151" s="251" t="s">
        <v>230</v>
      </c>
      <c r="R151" s="251" t="s">
        <v>230</v>
      </c>
      <c r="S151" s="260" t="s">
        <v>213</v>
      </c>
      <c r="T151" s="251" t="s">
        <v>5846</v>
      </c>
    </row>
    <row r="152" spans="1:20" s="39" customFormat="1" ht="135">
      <c r="A152" s="261" t="s">
        <v>2994</v>
      </c>
      <c r="B152" s="261" t="s">
        <v>2996</v>
      </c>
      <c r="C152" s="261" t="s">
        <v>2997</v>
      </c>
      <c r="D152" s="252" t="s">
        <v>6263</v>
      </c>
      <c r="E152" s="263" t="s">
        <v>238</v>
      </c>
      <c r="F152" s="264"/>
      <c r="G152" s="252"/>
      <c r="H152" s="263"/>
      <c r="I152" s="263"/>
      <c r="J152" s="263"/>
      <c r="K152" s="263"/>
      <c r="L152" s="264"/>
      <c r="M152" s="262" t="s">
        <v>2639</v>
      </c>
      <c r="N152" s="263" t="s">
        <v>229</v>
      </c>
      <c r="O152" s="520"/>
      <c r="P152" s="262" t="s">
        <v>6262</v>
      </c>
      <c r="Q152" s="265" t="s">
        <v>230</v>
      </c>
      <c r="R152" s="265" t="s">
        <v>213</v>
      </c>
      <c r="S152" s="265" t="s">
        <v>213</v>
      </c>
      <c r="T152" s="265" t="s">
        <v>6187</v>
      </c>
    </row>
    <row r="153" spans="1:20" s="39" customFormat="1" ht="45" customHeight="1">
      <c r="A153" s="261" t="s">
        <v>4951</v>
      </c>
      <c r="B153" s="261" t="s">
        <v>4943</v>
      </c>
      <c r="C153" s="261" t="s">
        <v>219</v>
      </c>
      <c r="D153" s="262" t="s">
        <v>4945</v>
      </c>
      <c r="E153" s="263" t="s">
        <v>1841</v>
      </c>
      <c r="F153" s="263"/>
      <c r="G153" s="263"/>
      <c r="H153" s="263"/>
      <c r="I153" s="263"/>
      <c r="J153" s="263"/>
      <c r="K153" s="263"/>
      <c r="L153" s="263"/>
      <c r="M153" s="263"/>
      <c r="N153" s="263" t="s">
        <v>229</v>
      </c>
      <c r="O153" s="263"/>
      <c r="P153" s="262" t="s">
        <v>4948</v>
      </c>
      <c r="Q153" s="263" t="s">
        <v>230</v>
      </c>
      <c r="R153" s="263" t="s">
        <v>230</v>
      </c>
      <c r="S153" s="263" t="s">
        <v>213</v>
      </c>
      <c r="T153" s="263" t="s">
        <v>5846</v>
      </c>
    </row>
    <row r="154" spans="1:20" s="3" customFormat="1" ht="33.75" customHeight="1">
      <c r="A154" s="261" t="s">
        <v>4952</v>
      </c>
      <c r="B154" s="261" t="s">
        <v>4944</v>
      </c>
      <c r="C154" s="261" t="s">
        <v>222</v>
      </c>
      <c r="D154" s="262" t="s">
        <v>4946</v>
      </c>
      <c r="E154" s="263" t="s">
        <v>1841</v>
      </c>
      <c r="F154" s="263"/>
      <c r="G154" s="263"/>
      <c r="H154" s="263"/>
      <c r="I154" s="263"/>
      <c r="J154" s="263"/>
      <c r="K154" s="263"/>
      <c r="L154" s="263"/>
      <c r="M154" s="263"/>
      <c r="N154" s="263" t="s">
        <v>229</v>
      </c>
      <c r="O154" s="263"/>
      <c r="P154" s="262" t="s">
        <v>4947</v>
      </c>
      <c r="Q154" s="263" t="s">
        <v>230</v>
      </c>
      <c r="R154" s="263" t="s">
        <v>230</v>
      </c>
      <c r="S154" s="263" t="s">
        <v>213</v>
      </c>
      <c r="T154" s="263" t="s">
        <v>5846</v>
      </c>
    </row>
    <row r="155" spans="1:20" s="3" customFormat="1" ht="57" customHeight="1">
      <c r="A155" s="291" t="s">
        <v>6016</v>
      </c>
      <c r="B155" s="291" t="s">
        <v>6010</v>
      </c>
      <c r="C155" s="291" t="s">
        <v>6011</v>
      </c>
      <c r="D155" s="292" t="s">
        <v>6062</v>
      </c>
      <c r="E155" s="260" t="s">
        <v>6013</v>
      </c>
      <c r="F155" s="293"/>
      <c r="G155" s="294"/>
      <c r="H155" s="294"/>
      <c r="I155" s="294"/>
      <c r="J155" s="294"/>
      <c r="K155" s="294"/>
      <c r="L155" s="293"/>
      <c r="M155" s="292"/>
      <c r="N155" s="260" t="s">
        <v>229</v>
      </c>
      <c r="O155" s="294"/>
      <c r="P155" s="292" t="s">
        <v>6014</v>
      </c>
      <c r="Q155" s="260" t="s">
        <v>230</v>
      </c>
      <c r="R155" s="260" t="s">
        <v>230</v>
      </c>
      <c r="S155" s="260" t="s">
        <v>213</v>
      </c>
      <c r="T155" s="251" t="s">
        <v>5846</v>
      </c>
    </row>
    <row r="156" spans="1:20" s="3" customFormat="1" ht="225.75" customHeight="1">
      <c r="A156" s="291" t="s">
        <v>6154</v>
      </c>
      <c r="B156" s="507" t="s">
        <v>6146</v>
      </c>
      <c r="C156" s="507" t="s">
        <v>6152</v>
      </c>
      <c r="D156" s="508" t="s">
        <v>6170</v>
      </c>
      <c r="E156" s="251" t="s">
        <v>973</v>
      </c>
      <c r="F156" s="254"/>
      <c r="G156" s="251"/>
      <c r="H156" s="251"/>
      <c r="I156" s="251"/>
      <c r="J156" s="251"/>
      <c r="K156" s="251"/>
      <c r="L156" s="254"/>
      <c r="M156" s="250"/>
      <c r="N156" s="251" t="s">
        <v>229</v>
      </c>
      <c r="O156" s="251"/>
      <c r="P156" s="250" t="s">
        <v>6171</v>
      </c>
      <c r="Q156" s="251" t="s">
        <v>230</v>
      </c>
      <c r="R156" s="251" t="s">
        <v>213</v>
      </c>
      <c r="S156" s="251" t="s">
        <v>213</v>
      </c>
      <c r="T156" s="251" t="s">
        <v>6141</v>
      </c>
    </row>
    <row r="157" spans="1:20" s="3" customFormat="1" ht="237.75" customHeight="1">
      <c r="A157" s="291" t="s">
        <v>6155</v>
      </c>
      <c r="B157" s="507" t="s">
        <v>6147</v>
      </c>
      <c r="C157" s="507" t="s">
        <v>6153</v>
      </c>
      <c r="D157" s="508" t="s">
        <v>6172</v>
      </c>
      <c r="E157" s="251" t="s">
        <v>973</v>
      </c>
      <c r="F157" s="509"/>
      <c r="G157" s="251"/>
      <c r="H157" s="251"/>
      <c r="I157" s="251"/>
      <c r="J157" s="251"/>
      <c r="K157" s="251"/>
      <c r="L157" s="254"/>
      <c r="M157" s="250"/>
      <c r="N157" s="251" t="s">
        <v>229</v>
      </c>
      <c r="O157" s="250"/>
      <c r="P157" s="250" t="s">
        <v>6173</v>
      </c>
      <c r="Q157" s="251" t="s">
        <v>230</v>
      </c>
      <c r="R157" s="251" t="s">
        <v>213</v>
      </c>
      <c r="S157" s="251" t="s">
        <v>213</v>
      </c>
      <c r="T157" s="251" t="s">
        <v>6141</v>
      </c>
    </row>
    <row r="158" spans="1:20" s="39" customFormat="1" ht="53.25" customHeight="1">
      <c r="A158" s="91" t="s">
        <v>2074</v>
      </c>
      <c r="B158" s="91" t="s">
        <v>231</v>
      </c>
      <c r="C158" s="213" t="s">
        <v>1331</v>
      </c>
      <c r="D158" s="37" t="s">
        <v>1396</v>
      </c>
      <c r="E158" s="38" t="s">
        <v>217</v>
      </c>
      <c r="F158" s="38"/>
      <c r="G158" s="37"/>
      <c r="H158" s="38" t="s">
        <v>210</v>
      </c>
      <c r="I158" s="38" t="s">
        <v>210</v>
      </c>
      <c r="J158" s="38" t="s">
        <v>21</v>
      </c>
      <c r="K158" s="37"/>
      <c r="L158" s="38" t="s">
        <v>211</v>
      </c>
      <c r="M158" s="37" t="s">
        <v>233</v>
      </c>
      <c r="N158" s="38" t="s">
        <v>31</v>
      </c>
      <c r="O158" s="37" t="s">
        <v>5258</v>
      </c>
      <c r="P158" s="37"/>
      <c r="Q158" s="95" t="s">
        <v>213</v>
      </c>
      <c r="R158" s="95" t="s">
        <v>213</v>
      </c>
      <c r="S158" s="95" t="s">
        <v>213</v>
      </c>
      <c r="T158" s="95" t="s">
        <v>5060</v>
      </c>
    </row>
    <row r="159" spans="1:20" s="39" customFormat="1" ht="121.35" customHeight="1">
      <c r="A159" s="133" t="s">
        <v>2075</v>
      </c>
      <c r="B159" s="133" t="s">
        <v>564</v>
      </c>
      <c r="C159" s="134" t="s">
        <v>1335</v>
      </c>
      <c r="D159" s="130" t="s">
        <v>2393</v>
      </c>
      <c r="E159" s="131" t="s">
        <v>504</v>
      </c>
      <c r="F159" s="131"/>
      <c r="G159" s="130"/>
      <c r="H159" s="131" t="s">
        <v>210</v>
      </c>
      <c r="I159" s="131" t="s">
        <v>210</v>
      </c>
      <c r="J159" s="131" t="s">
        <v>21</v>
      </c>
      <c r="K159" s="245" t="s">
        <v>2392</v>
      </c>
      <c r="L159" s="132" t="s">
        <v>321</v>
      </c>
      <c r="M159" s="132" t="s">
        <v>1050</v>
      </c>
      <c r="N159" s="131" t="s">
        <v>31</v>
      </c>
      <c r="O159" s="37" t="s">
        <v>5259</v>
      </c>
      <c r="P159" s="37"/>
      <c r="Q159" s="95" t="s">
        <v>213</v>
      </c>
      <c r="R159" s="95" t="s">
        <v>213</v>
      </c>
      <c r="S159" s="95" t="s">
        <v>213</v>
      </c>
      <c r="T159" s="131" t="s">
        <v>4307</v>
      </c>
    </row>
    <row r="160" spans="1:20" s="39" customFormat="1" ht="172.35" customHeight="1">
      <c r="A160" s="133" t="s">
        <v>2076</v>
      </c>
      <c r="B160" s="133" t="s">
        <v>566</v>
      </c>
      <c r="C160" s="134" t="s">
        <v>1336</v>
      </c>
      <c r="D160" s="130" t="s">
        <v>568</v>
      </c>
      <c r="E160" s="131" t="s">
        <v>1841</v>
      </c>
      <c r="F160" s="131"/>
      <c r="G160" s="132"/>
      <c r="H160" s="131" t="s">
        <v>210</v>
      </c>
      <c r="I160" s="131" t="s">
        <v>210</v>
      </c>
      <c r="J160" s="131" t="s">
        <v>21</v>
      </c>
      <c r="K160" s="245" t="s">
        <v>2429</v>
      </c>
      <c r="L160" s="132" t="s">
        <v>329</v>
      </c>
      <c r="M160" s="132" t="s">
        <v>330</v>
      </c>
      <c r="N160" s="131" t="s">
        <v>31</v>
      </c>
      <c r="O160" s="37" t="s">
        <v>5260</v>
      </c>
      <c r="P160" s="37"/>
      <c r="Q160" s="95" t="s">
        <v>213</v>
      </c>
      <c r="R160" s="95" t="s">
        <v>213</v>
      </c>
      <c r="S160" s="95" t="s">
        <v>213</v>
      </c>
      <c r="T160" s="131" t="s">
        <v>4307</v>
      </c>
    </row>
    <row r="161" spans="1:20" s="39" customFormat="1" ht="77.849999999999994" customHeight="1">
      <c r="A161" s="249" t="s">
        <v>4098</v>
      </c>
      <c r="B161" s="249" t="s">
        <v>4104</v>
      </c>
      <c r="C161" s="249" t="s">
        <v>4105</v>
      </c>
      <c r="D161" s="250" t="s">
        <v>2551</v>
      </c>
      <c r="E161" s="251" t="s">
        <v>6115</v>
      </c>
      <c r="F161" s="297"/>
      <c r="G161" s="298"/>
      <c r="H161" s="298"/>
      <c r="I161" s="298"/>
      <c r="J161" s="298"/>
      <c r="K161" s="298"/>
      <c r="L161" s="297"/>
      <c r="M161" s="250" t="s">
        <v>2552</v>
      </c>
      <c r="N161" s="253" t="s">
        <v>229</v>
      </c>
      <c r="O161" s="299"/>
      <c r="P161" s="250" t="s">
        <v>5869</v>
      </c>
      <c r="Q161" s="251" t="s">
        <v>230</v>
      </c>
      <c r="R161" s="251" t="s">
        <v>213</v>
      </c>
      <c r="S161" s="251" t="s">
        <v>213</v>
      </c>
      <c r="T161" s="251" t="s">
        <v>5846</v>
      </c>
    </row>
    <row r="162" spans="1:20" s="39" customFormat="1" ht="11.25">
      <c r="A162" s="249" t="s">
        <v>4099</v>
      </c>
      <c r="B162" s="249" t="s">
        <v>964</v>
      </c>
      <c r="C162" s="249" t="s">
        <v>2553</v>
      </c>
      <c r="D162" s="250" t="s">
        <v>2631</v>
      </c>
      <c r="E162" s="251" t="s">
        <v>967</v>
      </c>
      <c r="F162" s="254"/>
      <c r="G162" s="300"/>
      <c r="H162" s="300"/>
      <c r="I162" s="300"/>
      <c r="J162" s="300"/>
      <c r="K162" s="300"/>
      <c r="L162" s="301"/>
      <c r="M162" s="250" t="s">
        <v>5900</v>
      </c>
      <c r="N162" s="251" t="s">
        <v>229</v>
      </c>
      <c r="O162" s="300"/>
      <c r="P162" s="250" t="s">
        <v>2834</v>
      </c>
      <c r="Q162" s="251" t="s">
        <v>230</v>
      </c>
      <c r="R162" s="251" t="s">
        <v>213</v>
      </c>
      <c r="S162" s="251" t="s">
        <v>213</v>
      </c>
      <c r="T162" s="251" t="s">
        <v>5060</v>
      </c>
    </row>
    <row r="163" spans="1:20" s="39" customFormat="1" ht="69.75" customHeight="1">
      <c r="A163" s="249" t="s">
        <v>4100</v>
      </c>
      <c r="B163" s="249" t="s">
        <v>2547</v>
      </c>
      <c r="C163" s="249" t="s">
        <v>2548</v>
      </c>
      <c r="D163" s="250" t="s">
        <v>5871</v>
      </c>
      <c r="E163" s="251" t="s">
        <v>2549</v>
      </c>
      <c r="F163" s="301"/>
      <c r="G163" s="300"/>
      <c r="H163" s="300"/>
      <c r="I163" s="300"/>
      <c r="J163" s="300"/>
      <c r="K163" s="300"/>
      <c r="L163" s="301"/>
      <c r="M163" s="250" t="s">
        <v>5901</v>
      </c>
      <c r="N163" s="251" t="s">
        <v>229</v>
      </c>
      <c r="O163" s="300"/>
      <c r="P163" s="252" t="s">
        <v>5867</v>
      </c>
      <c r="Q163" s="251" t="s">
        <v>230</v>
      </c>
      <c r="R163" s="251" t="s">
        <v>213</v>
      </c>
      <c r="S163" s="260" t="s">
        <v>213</v>
      </c>
      <c r="T163" s="251" t="s">
        <v>5846</v>
      </c>
    </row>
    <row r="164" spans="1:20" s="39" customFormat="1" ht="11.25">
      <c r="A164" s="249" t="s">
        <v>4101</v>
      </c>
      <c r="B164" s="249" t="s">
        <v>4891</v>
      </c>
      <c r="C164" s="249" t="s">
        <v>4893</v>
      </c>
      <c r="D164" s="250" t="s">
        <v>4917</v>
      </c>
      <c r="E164" s="251" t="s">
        <v>2558</v>
      </c>
      <c r="F164" s="301"/>
      <c r="G164" s="300"/>
      <c r="H164" s="300"/>
      <c r="I164" s="300"/>
      <c r="J164" s="300"/>
      <c r="K164" s="300"/>
      <c r="L164" s="301"/>
      <c r="M164" s="250" t="s">
        <v>2565</v>
      </c>
      <c r="N164" s="251" t="s">
        <v>229</v>
      </c>
      <c r="O164" s="300"/>
      <c r="P164" s="250" t="s">
        <v>5899</v>
      </c>
      <c r="Q164" s="251" t="s">
        <v>230</v>
      </c>
      <c r="R164" s="251" t="s">
        <v>213</v>
      </c>
      <c r="S164" s="260" t="s">
        <v>213</v>
      </c>
      <c r="T164" s="251" t="s">
        <v>6267</v>
      </c>
    </row>
    <row r="165" spans="1:20" s="39" customFormat="1" ht="33.6" customHeight="1">
      <c r="A165" s="249" t="s">
        <v>4102</v>
      </c>
      <c r="B165" s="249" t="s">
        <v>5790</v>
      </c>
      <c r="C165" s="249" t="s">
        <v>5514</v>
      </c>
      <c r="D165" s="250" t="s">
        <v>6079</v>
      </c>
      <c r="E165" s="251" t="s">
        <v>6071</v>
      </c>
      <c r="F165" s="254"/>
      <c r="G165" s="251"/>
      <c r="H165" s="251"/>
      <c r="I165" s="251"/>
      <c r="J165" s="251"/>
      <c r="K165" s="251"/>
      <c r="L165" s="254"/>
      <c r="M165" s="250" t="s">
        <v>2559</v>
      </c>
      <c r="N165" s="251" t="s">
        <v>229</v>
      </c>
      <c r="O165" s="251"/>
      <c r="P165" s="250" t="s">
        <v>6072</v>
      </c>
      <c r="Q165" s="251" t="s">
        <v>230</v>
      </c>
      <c r="R165" s="251" t="s">
        <v>230</v>
      </c>
      <c r="S165" s="260" t="s">
        <v>213</v>
      </c>
      <c r="T165" s="251" t="s">
        <v>5846</v>
      </c>
    </row>
    <row r="166" spans="1:20" s="39" customFormat="1" ht="36.6" customHeight="1">
      <c r="A166" s="249" t="s">
        <v>4953</v>
      </c>
      <c r="B166" s="261" t="s">
        <v>4943</v>
      </c>
      <c r="C166" s="261" t="s">
        <v>219</v>
      </c>
      <c r="D166" s="262" t="s">
        <v>4945</v>
      </c>
      <c r="E166" s="263" t="s">
        <v>1841</v>
      </c>
      <c r="F166" s="263"/>
      <c r="G166" s="263"/>
      <c r="H166" s="263"/>
      <c r="I166" s="263"/>
      <c r="J166" s="263"/>
      <c r="K166" s="263"/>
      <c r="L166" s="263"/>
      <c r="M166" s="263"/>
      <c r="N166" s="263" t="s">
        <v>229</v>
      </c>
      <c r="O166" s="263"/>
      <c r="P166" s="262" t="s">
        <v>4948</v>
      </c>
      <c r="Q166" s="263" t="s">
        <v>230</v>
      </c>
      <c r="R166" s="263" t="s">
        <v>230</v>
      </c>
      <c r="S166" s="263" t="s">
        <v>213</v>
      </c>
      <c r="T166" s="251" t="s">
        <v>5846</v>
      </c>
    </row>
    <row r="167" spans="1:20" s="3" customFormat="1" ht="35.1" customHeight="1">
      <c r="A167" s="249" t="s">
        <v>4954</v>
      </c>
      <c r="B167" s="261" t="s">
        <v>4944</v>
      </c>
      <c r="C167" s="261" t="s">
        <v>222</v>
      </c>
      <c r="D167" s="262" t="s">
        <v>4946</v>
      </c>
      <c r="E167" s="263" t="s">
        <v>1841</v>
      </c>
      <c r="F167" s="263"/>
      <c r="G167" s="263"/>
      <c r="H167" s="263"/>
      <c r="I167" s="263"/>
      <c r="J167" s="263"/>
      <c r="K167" s="263"/>
      <c r="L167" s="263"/>
      <c r="M167" s="263"/>
      <c r="N167" s="263" t="s">
        <v>229</v>
      </c>
      <c r="O167" s="263"/>
      <c r="P167" s="262" t="s">
        <v>4947</v>
      </c>
      <c r="Q167" s="263" t="s">
        <v>230</v>
      </c>
      <c r="R167" s="263" t="s">
        <v>230</v>
      </c>
      <c r="S167" s="263" t="s">
        <v>213</v>
      </c>
      <c r="T167" s="251" t="s">
        <v>5846</v>
      </c>
    </row>
    <row r="168" spans="1:20" s="3" customFormat="1" ht="47.25" customHeight="1">
      <c r="A168" s="291" t="s">
        <v>6017</v>
      </c>
      <c r="B168" s="291" t="s">
        <v>6010</v>
      </c>
      <c r="C168" s="291" t="s">
        <v>6011</v>
      </c>
      <c r="D168" s="292" t="s">
        <v>6062</v>
      </c>
      <c r="E168" s="260" t="s">
        <v>6013</v>
      </c>
      <c r="F168" s="293"/>
      <c r="G168" s="294"/>
      <c r="H168" s="294"/>
      <c r="I168" s="294"/>
      <c r="J168" s="294"/>
      <c r="K168" s="294"/>
      <c r="L168" s="293"/>
      <c r="M168" s="292"/>
      <c r="N168" s="260" t="s">
        <v>229</v>
      </c>
      <c r="O168" s="294"/>
      <c r="P168" s="292" t="s">
        <v>6014</v>
      </c>
      <c r="Q168" s="260" t="s">
        <v>230</v>
      </c>
      <c r="R168" s="260" t="s">
        <v>230</v>
      </c>
      <c r="S168" s="260" t="s">
        <v>213</v>
      </c>
      <c r="T168" s="251" t="s">
        <v>5846</v>
      </c>
    </row>
    <row r="169" spans="1:20" s="39" customFormat="1" ht="61.5" customHeight="1">
      <c r="A169" s="91" t="s">
        <v>2077</v>
      </c>
      <c r="B169" s="91" t="s">
        <v>231</v>
      </c>
      <c r="C169" s="213" t="s">
        <v>1331</v>
      </c>
      <c r="D169" s="37" t="s">
        <v>1396</v>
      </c>
      <c r="E169" s="38" t="s">
        <v>217</v>
      </c>
      <c r="F169" s="38"/>
      <c r="G169" s="37"/>
      <c r="H169" s="38" t="s">
        <v>210</v>
      </c>
      <c r="I169" s="38" t="s">
        <v>210</v>
      </c>
      <c r="J169" s="38" t="s">
        <v>21</v>
      </c>
      <c r="K169" s="37"/>
      <c r="L169" s="38" t="s">
        <v>211</v>
      </c>
      <c r="M169" s="37" t="s">
        <v>233</v>
      </c>
      <c r="N169" s="38" t="s">
        <v>31</v>
      </c>
      <c r="O169" s="37" t="s">
        <v>5261</v>
      </c>
      <c r="P169" s="94"/>
      <c r="Q169" s="95" t="s">
        <v>213</v>
      </c>
      <c r="R169" s="95" t="s">
        <v>213</v>
      </c>
      <c r="S169" s="95" t="s">
        <v>213</v>
      </c>
      <c r="T169" s="95" t="s">
        <v>5060</v>
      </c>
    </row>
    <row r="170" spans="1:20" s="39" customFormat="1" ht="11.25">
      <c r="A170" s="823" t="s">
        <v>2078</v>
      </c>
      <c r="B170" s="823" t="s">
        <v>1157</v>
      </c>
      <c r="C170" s="823" t="s">
        <v>1158</v>
      </c>
      <c r="D170" s="811" t="s">
        <v>1264</v>
      </c>
      <c r="E170" s="808" t="s">
        <v>394</v>
      </c>
      <c r="F170" s="147" t="s">
        <v>261</v>
      </c>
      <c r="G170" s="146" t="s">
        <v>1159</v>
      </c>
      <c r="H170" s="808" t="s">
        <v>210</v>
      </c>
      <c r="I170" s="808" t="s">
        <v>210</v>
      </c>
      <c r="J170" s="808" t="s">
        <v>210</v>
      </c>
      <c r="K170" s="811"/>
      <c r="L170" s="808"/>
      <c r="M170" s="811" t="s">
        <v>1262</v>
      </c>
      <c r="N170" s="808" t="s">
        <v>31</v>
      </c>
      <c r="O170" s="814" t="s">
        <v>5262</v>
      </c>
      <c r="P170" s="817"/>
      <c r="Q170" s="820" t="s">
        <v>213</v>
      </c>
      <c r="R170" s="820" t="s">
        <v>213</v>
      </c>
      <c r="S170" s="820" t="s">
        <v>213</v>
      </c>
      <c r="T170" s="820" t="s">
        <v>4307</v>
      </c>
    </row>
    <row r="171" spans="1:20" s="39" customFormat="1" ht="11.25">
      <c r="A171" s="824"/>
      <c r="B171" s="824"/>
      <c r="C171" s="824"/>
      <c r="D171" s="812"/>
      <c r="E171" s="809"/>
      <c r="F171" s="147" t="s">
        <v>264</v>
      </c>
      <c r="G171" s="146" t="s">
        <v>1160</v>
      </c>
      <c r="H171" s="809"/>
      <c r="I171" s="809"/>
      <c r="J171" s="809"/>
      <c r="K171" s="812"/>
      <c r="L171" s="809"/>
      <c r="M171" s="812"/>
      <c r="N171" s="809"/>
      <c r="O171" s="815"/>
      <c r="P171" s="818"/>
      <c r="Q171" s="821"/>
      <c r="R171" s="821"/>
      <c r="S171" s="821"/>
      <c r="T171" s="821"/>
    </row>
    <row r="172" spans="1:20" s="39" customFormat="1" ht="11.25">
      <c r="A172" s="824"/>
      <c r="B172" s="824"/>
      <c r="C172" s="824"/>
      <c r="D172" s="812"/>
      <c r="E172" s="809"/>
      <c r="F172" s="147" t="s">
        <v>265</v>
      </c>
      <c r="G172" s="146" t="s">
        <v>1161</v>
      </c>
      <c r="H172" s="809"/>
      <c r="I172" s="809"/>
      <c r="J172" s="809"/>
      <c r="K172" s="812"/>
      <c r="L172" s="809"/>
      <c r="M172" s="812"/>
      <c r="N172" s="809"/>
      <c r="O172" s="815"/>
      <c r="P172" s="818"/>
      <c r="Q172" s="821"/>
      <c r="R172" s="821"/>
      <c r="S172" s="821"/>
      <c r="T172" s="821"/>
    </row>
    <row r="173" spans="1:20" s="39" customFormat="1" ht="11.25">
      <c r="A173" s="824"/>
      <c r="B173" s="824"/>
      <c r="C173" s="824"/>
      <c r="D173" s="812"/>
      <c r="E173" s="809"/>
      <c r="F173" s="147" t="s">
        <v>229</v>
      </c>
      <c r="G173" s="146" t="s">
        <v>1162</v>
      </c>
      <c r="H173" s="809"/>
      <c r="I173" s="809"/>
      <c r="J173" s="809"/>
      <c r="K173" s="812"/>
      <c r="L173" s="809"/>
      <c r="M173" s="812"/>
      <c r="N173" s="809"/>
      <c r="O173" s="815"/>
      <c r="P173" s="818"/>
      <c r="Q173" s="821"/>
      <c r="R173" s="821"/>
      <c r="S173" s="821"/>
      <c r="T173" s="821"/>
    </row>
    <row r="174" spans="1:20" s="39" customFormat="1" ht="22.5">
      <c r="A174" s="824"/>
      <c r="B174" s="824"/>
      <c r="C174" s="824"/>
      <c r="D174" s="812"/>
      <c r="E174" s="809"/>
      <c r="F174" s="147" t="s">
        <v>268</v>
      </c>
      <c r="G174" s="146" t="s">
        <v>1163</v>
      </c>
      <c r="H174" s="809"/>
      <c r="I174" s="809"/>
      <c r="J174" s="809"/>
      <c r="K174" s="812"/>
      <c r="L174" s="809"/>
      <c r="M174" s="812"/>
      <c r="N174" s="809"/>
      <c r="O174" s="815"/>
      <c r="P174" s="818"/>
      <c r="Q174" s="821"/>
      <c r="R174" s="821"/>
      <c r="S174" s="821"/>
      <c r="T174" s="821"/>
    </row>
    <row r="175" spans="1:20" s="39" customFormat="1" ht="11.25">
      <c r="A175" s="824"/>
      <c r="B175" s="824"/>
      <c r="C175" s="824"/>
      <c r="D175" s="812"/>
      <c r="E175" s="809"/>
      <c r="F175" s="147" t="s">
        <v>270</v>
      </c>
      <c r="G175" s="146" t="s">
        <v>1164</v>
      </c>
      <c r="H175" s="809"/>
      <c r="I175" s="809"/>
      <c r="J175" s="809"/>
      <c r="K175" s="812"/>
      <c r="L175" s="809"/>
      <c r="M175" s="812"/>
      <c r="N175" s="809"/>
      <c r="O175" s="815"/>
      <c r="P175" s="818"/>
      <c r="Q175" s="821"/>
      <c r="R175" s="821"/>
      <c r="S175" s="821"/>
      <c r="T175" s="821"/>
    </row>
    <row r="176" spans="1:20" s="39" customFormat="1" ht="11.25">
      <c r="A176" s="824"/>
      <c r="B176" s="824"/>
      <c r="C176" s="824"/>
      <c r="D176" s="812"/>
      <c r="E176" s="809"/>
      <c r="F176" s="147" t="s">
        <v>281</v>
      </c>
      <c r="G176" s="146" t="s">
        <v>1265</v>
      </c>
      <c r="H176" s="809"/>
      <c r="I176" s="809"/>
      <c r="J176" s="809"/>
      <c r="K176" s="812"/>
      <c r="L176" s="809"/>
      <c r="M176" s="812"/>
      <c r="N176" s="809"/>
      <c r="O176" s="815"/>
      <c r="P176" s="818"/>
      <c r="Q176" s="821"/>
      <c r="R176" s="821"/>
      <c r="S176" s="821"/>
      <c r="T176" s="821"/>
    </row>
    <row r="177" spans="1:20" s="39" customFormat="1" ht="11.25">
      <c r="A177" s="825"/>
      <c r="B177" s="825"/>
      <c r="C177" s="825"/>
      <c r="D177" s="813"/>
      <c r="E177" s="810"/>
      <c r="F177" s="147">
        <v>9</v>
      </c>
      <c r="G177" s="146" t="s">
        <v>1407</v>
      </c>
      <c r="H177" s="810"/>
      <c r="I177" s="810"/>
      <c r="J177" s="810"/>
      <c r="K177" s="813"/>
      <c r="L177" s="810"/>
      <c r="M177" s="813"/>
      <c r="N177" s="810"/>
      <c r="O177" s="816"/>
      <c r="P177" s="819"/>
      <c r="Q177" s="822"/>
      <c r="R177" s="822"/>
      <c r="S177" s="822"/>
      <c r="T177" s="822"/>
    </row>
    <row r="178" spans="1:20" s="39" customFormat="1" ht="165" customHeight="1">
      <c r="A178" s="96" t="s">
        <v>2079</v>
      </c>
      <c r="B178" s="96" t="s">
        <v>2349</v>
      </c>
      <c r="C178" s="214" t="s">
        <v>2350</v>
      </c>
      <c r="D178" s="92" t="s">
        <v>2351</v>
      </c>
      <c r="E178" s="35" t="s">
        <v>1841</v>
      </c>
      <c r="F178" s="131"/>
      <c r="G178" s="130"/>
      <c r="H178" s="131" t="s">
        <v>21</v>
      </c>
      <c r="I178" s="131" t="s">
        <v>210</v>
      </c>
      <c r="J178" s="131" t="s">
        <v>21</v>
      </c>
      <c r="K178" s="132" t="s">
        <v>2430</v>
      </c>
      <c r="L178" s="132"/>
      <c r="M178" s="132" t="s">
        <v>1262</v>
      </c>
      <c r="N178" s="131" t="s">
        <v>155</v>
      </c>
      <c r="O178" s="37" t="s">
        <v>5263</v>
      </c>
      <c r="P178" s="94"/>
      <c r="Q178" s="95" t="s">
        <v>213</v>
      </c>
      <c r="R178" s="95" t="s">
        <v>213</v>
      </c>
      <c r="S178" s="95" t="s">
        <v>213</v>
      </c>
      <c r="T178" s="131" t="s">
        <v>2473</v>
      </c>
    </row>
    <row r="179" spans="1:20" s="39" customFormat="1" ht="33.75">
      <c r="A179" s="249" t="s">
        <v>4106</v>
      </c>
      <c r="B179" s="249" t="s">
        <v>4112</v>
      </c>
      <c r="C179" s="249" t="s">
        <v>4113</v>
      </c>
      <c r="D179" s="250" t="s">
        <v>2551</v>
      </c>
      <c r="E179" s="251" t="s">
        <v>6115</v>
      </c>
      <c r="F179" s="297"/>
      <c r="G179" s="298"/>
      <c r="H179" s="298"/>
      <c r="I179" s="298"/>
      <c r="J179" s="298"/>
      <c r="K179" s="298"/>
      <c r="L179" s="297"/>
      <c r="M179" s="250" t="s">
        <v>2552</v>
      </c>
      <c r="N179" s="253" t="s">
        <v>229</v>
      </c>
      <c r="O179" s="299"/>
      <c r="P179" s="250" t="s">
        <v>5869</v>
      </c>
      <c r="Q179" s="251" t="s">
        <v>230</v>
      </c>
      <c r="R179" s="251" t="s">
        <v>213</v>
      </c>
      <c r="S179" s="251" t="s">
        <v>213</v>
      </c>
      <c r="T179" s="251" t="s">
        <v>5846</v>
      </c>
    </row>
    <row r="180" spans="1:20" s="39" customFormat="1" ht="11.25">
      <c r="A180" s="249" t="s">
        <v>4107</v>
      </c>
      <c r="B180" s="249" t="s">
        <v>964</v>
      </c>
      <c r="C180" s="249" t="s">
        <v>2553</v>
      </c>
      <c r="D180" s="250" t="s">
        <v>2631</v>
      </c>
      <c r="E180" s="251" t="s">
        <v>967</v>
      </c>
      <c r="F180" s="254"/>
      <c r="G180" s="300"/>
      <c r="H180" s="300"/>
      <c r="I180" s="300"/>
      <c r="J180" s="300"/>
      <c r="K180" s="300"/>
      <c r="L180" s="301"/>
      <c r="M180" s="250" t="s">
        <v>2555</v>
      </c>
      <c r="N180" s="251" t="s">
        <v>229</v>
      </c>
      <c r="O180" s="300"/>
      <c r="P180" s="250" t="s">
        <v>2834</v>
      </c>
      <c r="Q180" s="251" t="s">
        <v>230</v>
      </c>
      <c r="R180" s="251" t="s">
        <v>213</v>
      </c>
      <c r="S180" s="251" t="s">
        <v>213</v>
      </c>
      <c r="T180" s="251" t="s">
        <v>5060</v>
      </c>
    </row>
    <row r="181" spans="1:20" s="39" customFormat="1" ht="84.6" customHeight="1">
      <c r="A181" s="249" t="s">
        <v>4108</v>
      </c>
      <c r="B181" s="249" t="s">
        <v>2547</v>
      </c>
      <c r="C181" s="249" t="s">
        <v>2548</v>
      </c>
      <c r="D181" s="250" t="s">
        <v>5871</v>
      </c>
      <c r="E181" s="251" t="s">
        <v>2549</v>
      </c>
      <c r="F181" s="301"/>
      <c r="G181" s="300"/>
      <c r="H181" s="300"/>
      <c r="I181" s="300"/>
      <c r="J181" s="300"/>
      <c r="K181" s="300"/>
      <c r="L181" s="301"/>
      <c r="M181" s="250" t="s">
        <v>2550</v>
      </c>
      <c r="N181" s="251" t="s">
        <v>229</v>
      </c>
      <c r="O181" s="300"/>
      <c r="P181" s="252" t="s">
        <v>5867</v>
      </c>
      <c r="Q181" s="251" t="s">
        <v>230</v>
      </c>
      <c r="R181" s="251" t="s">
        <v>213</v>
      </c>
      <c r="S181" s="260" t="s">
        <v>213</v>
      </c>
      <c r="T181" s="251" t="s">
        <v>5846</v>
      </c>
    </row>
    <row r="182" spans="1:20" s="39" customFormat="1" ht="24.75" customHeight="1">
      <c r="A182" s="249" t="s">
        <v>4109</v>
      </c>
      <c r="B182" s="249" t="s">
        <v>4891</v>
      </c>
      <c r="C182" s="249" t="s">
        <v>4893</v>
      </c>
      <c r="D182" s="250" t="s">
        <v>4917</v>
      </c>
      <c r="E182" s="251" t="s">
        <v>2558</v>
      </c>
      <c r="F182" s="301"/>
      <c r="G182" s="300"/>
      <c r="H182" s="300"/>
      <c r="I182" s="300"/>
      <c r="J182" s="300"/>
      <c r="K182" s="300"/>
      <c r="L182" s="301"/>
      <c r="M182" s="250" t="s">
        <v>2565</v>
      </c>
      <c r="N182" s="251" t="s">
        <v>229</v>
      </c>
      <c r="O182" s="300"/>
      <c r="P182" s="250" t="s">
        <v>2566</v>
      </c>
      <c r="Q182" s="251" t="s">
        <v>230</v>
      </c>
      <c r="R182" s="251" t="s">
        <v>213</v>
      </c>
      <c r="S182" s="260" t="s">
        <v>213</v>
      </c>
      <c r="T182" s="251" t="s">
        <v>6267</v>
      </c>
    </row>
    <row r="183" spans="1:20" s="39" customFormat="1" ht="37.35" customHeight="1">
      <c r="A183" s="249" t="s">
        <v>4110</v>
      </c>
      <c r="B183" s="249" t="s">
        <v>5790</v>
      </c>
      <c r="C183" s="249" t="s">
        <v>5514</v>
      </c>
      <c r="D183" s="250" t="s">
        <v>6079</v>
      </c>
      <c r="E183" s="251" t="s">
        <v>6071</v>
      </c>
      <c r="F183" s="254"/>
      <c r="G183" s="251"/>
      <c r="H183" s="251"/>
      <c r="I183" s="251"/>
      <c r="J183" s="251"/>
      <c r="K183" s="251"/>
      <c r="L183" s="254"/>
      <c r="M183" s="250" t="s">
        <v>2559</v>
      </c>
      <c r="N183" s="251" t="s">
        <v>229</v>
      </c>
      <c r="O183" s="251"/>
      <c r="P183" s="250" t="s">
        <v>6072</v>
      </c>
      <c r="Q183" s="251" t="s">
        <v>230</v>
      </c>
      <c r="R183" s="251" t="s">
        <v>230</v>
      </c>
      <c r="S183" s="260" t="s">
        <v>213</v>
      </c>
      <c r="T183" s="251" t="s">
        <v>5846</v>
      </c>
    </row>
    <row r="184" spans="1:20" s="39" customFormat="1" ht="34.5" customHeight="1">
      <c r="A184" s="249" t="s">
        <v>4955</v>
      </c>
      <c r="B184" s="261" t="s">
        <v>4943</v>
      </c>
      <c r="C184" s="261" t="s">
        <v>219</v>
      </c>
      <c r="D184" s="262" t="s">
        <v>4945</v>
      </c>
      <c r="E184" s="263" t="s">
        <v>1841</v>
      </c>
      <c r="F184" s="263"/>
      <c r="G184" s="263"/>
      <c r="H184" s="263"/>
      <c r="I184" s="263"/>
      <c r="J184" s="263"/>
      <c r="K184" s="263"/>
      <c r="L184" s="263"/>
      <c r="M184" s="263"/>
      <c r="N184" s="263" t="s">
        <v>229</v>
      </c>
      <c r="O184" s="263"/>
      <c r="P184" s="262" t="s">
        <v>4948</v>
      </c>
      <c r="Q184" s="263" t="s">
        <v>230</v>
      </c>
      <c r="R184" s="263" t="s">
        <v>230</v>
      </c>
      <c r="S184" s="263" t="s">
        <v>213</v>
      </c>
      <c r="T184" s="251" t="s">
        <v>5846</v>
      </c>
    </row>
    <row r="185" spans="1:20" s="3" customFormat="1" ht="36.6" customHeight="1">
      <c r="A185" s="249" t="s">
        <v>4956</v>
      </c>
      <c r="B185" s="261" t="s">
        <v>4944</v>
      </c>
      <c r="C185" s="261" t="s">
        <v>222</v>
      </c>
      <c r="D185" s="262" t="s">
        <v>4946</v>
      </c>
      <c r="E185" s="263" t="s">
        <v>1841</v>
      </c>
      <c r="F185" s="263"/>
      <c r="G185" s="263"/>
      <c r="H185" s="263"/>
      <c r="I185" s="263"/>
      <c r="J185" s="263"/>
      <c r="K185" s="263"/>
      <c r="L185" s="263"/>
      <c r="M185" s="263"/>
      <c r="N185" s="263" t="s">
        <v>229</v>
      </c>
      <c r="O185" s="263"/>
      <c r="P185" s="262" t="s">
        <v>4947</v>
      </c>
      <c r="Q185" s="263" t="s">
        <v>230</v>
      </c>
      <c r="R185" s="263" t="s">
        <v>230</v>
      </c>
      <c r="S185" s="263" t="s">
        <v>213</v>
      </c>
      <c r="T185" s="251" t="s">
        <v>5846</v>
      </c>
    </row>
    <row r="186" spans="1:20" s="3" customFormat="1" ht="36.75" customHeight="1">
      <c r="A186" s="291" t="s">
        <v>6018</v>
      </c>
      <c r="B186" s="291" t="s">
        <v>6010</v>
      </c>
      <c r="C186" s="291" t="s">
        <v>6011</v>
      </c>
      <c r="D186" s="292" t="s">
        <v>6062</v>
      </c>
      <c r="E186" s="260" t="s">
        <v>6013</v>
      </c>
      <c r="F186" s="293"/>
      <c r="G186" s="294"/>
      <c r="H186" s="294"/>
      <c r="I186" s="294"/>
      <c r="J186" s="294"/>
      <c r="K186" s="294"/>
      <c r="L186" s="293"/>
      <c r="M186" s="292"/>
      <c r="N186" s="260" t="s">
        <v>229</v>
      </c>
      <c r="O186" s="294"/>
      <c r="P186" s="292" t="s">
        <v>6014</v>
      </c>
      <c r="Q186" s="260" t="s">
        <v>230</v>
      </c>
      <c r="R186" s="260" t="s">
        <v>230</v>
      </c>
      <c r="S186" s="260" t="s">
        <v>213</v>
      </c>
      <c r="T186" s="251" t="s">
        <v>5846</v>
      </c>
    </row>
    <row r="187" spans="1:20" s="3" customFormat="1" ht="80.25" customHeight="1">
      <c r="A187" s="91" t="s">
        <v>2081</v>
      </c>
      <c r="B187" s="91" t="s">
        <v>432</v>
      </c>
      <c r="C187" s="110" t="s">
        <v>1877</v>
      </c>
      <c r="D187" s="37" t="s">
        <v>2044</v>
      </c>
      <c r="E187" s="38" t="s">
        <v>1170</v>
      </c>
      <c r="F187" s="38"/>
      <c r="G187" s="37"/>
      <c r="H187" s="38" t="s">
        <v>210</v>
      </c>
      <c r="I187" s="38" t="s">
        <v>210</v>
      </c>
      <c r="J187" s="38" t="s">
        <v>21</v>
      </c>
      <c r="K187" s="37"/>
      <c r="L187" s="38" t="s">
        <v>211</v>
      </c>
      <c r="M187" s="37" t="s">
        <v>233</v>
      </c>
      <c r="N187" s="38" t="s">
        <v>31</v>
      </c>
      <c r="O187" s="37" t="s">
        <v>5264</v>
      </c>
      <c r="P187" s="94"/>
      <c r="Q187" s="95" t="s">
        <v>213</v>
      </c>
      <c r="R187" s="95" t="s">
        <v>213</v>
      </c>
      <c r="S187" s="95" t="s">
        <v>213</v>
      </c>
      <c r="T187" s="95" t="s">
        <v>2473</v>
      </c>
    </row>
    <row r="188" spans="1:20" s="39" customFormat="1" ht="69" customHeight="1">
      <c r="A188" s="91" t="s">
        <v>2080</v>
      </c>
      <c r="B188" s="91" t="s">
        <v>231</v>
      </c>
      <c r="C188" s="213" t="s">
        <v>1331</v>
      </c>
      <c r="D188" s="37" t="s">
        <v>1396</v>
      </c>
      <c r="E188" s="38" t="s">
        <v>217</v>
      </c>
      <c r="F188" s="38"/>
      <c r="G188" s="37"/>
      <c r="H188" s="38" t="s">
        <v>210</v>
      </c>
      <c r="I188" s="38" t="s">
        <v>210</v>
      </c>
      <c r="J188" s="38" t="s">
        <v>21</v>
      </c>
      <c r="K188" s="37"/>
      <c r="L188" s="38" t="s">
        <v>211</v>
      </c>
      <c r="M188" s="37" t="s">
        <v>233</v>
      </c>
      <c r="N188" s="38" t="s">
        <v>31</v>
      </c>
      <c r="O188" s="37" t="s">
        <v>5265</v>
      </c>
      <c r="P188" s="94"/>
      <c r="Q188" s="95" t="s">
        <v>213</v>
      </c>
      <c r="R188" s="95" t="s">
        <v>213</v>
      </c>
      <c r="S188" s="95" t="s">
        <v>213</v>
      </c>
      <c r="T188" s="95" t="s">
        <v>5060</v>
      </c>
    </row>
    <row r="189" spans="1:20" s="39" customFormat="1" ht="125.1" customHeight="1">
      <c r="A189" s="96" t="s">
        <v>2082</v>
      </c>
      <c r="B189" s="96" t="s">
        <v>980</v>
      </c>
      <c r="C189" s="113" t="s">
        <v>981</v>
      </c>
      <c r="D189" s="116" t="s">
        <v>982</v>
      </c>
      <c r="E189" s="115" t="s">
        <v>973</v>
      </c>
      <c r="F189" s="41"/>
      <c r="G189" s="121"/>
      <c r="H189" s="115" t="s">
        <v>210</v>
      </c>
      <c r="I189" s="115" t="s">
        <v>210</v>
      </c>
      <c r="J189" s="115" t="s">
        <v>21</v>
      </c>
      <c r="K189" s="116" t="s">
        <v>2399</v>
      </c>
      <c r="L189" s="38" t="s">
        <v>211</v>
      </c>
      <c r="M189" s="121" t="s">
        <v>315</v>
      </c>
      <c r="N189" s="115" t="s">
        <v>31</v>
      </c>
      <c r="O189" s="37" t="s">
        <v>5266</v>
      </c>
      <c r="P189" s="94"/>
      <c r="Q189" s="95" t="s">
        <v>213</v>
      </c>
      <c r="R189" s="95" t="s">
        <v>213</v>
      </c>
      <c r="S189" s="95" t="s">
        <v>213</v>
      </c>
      <c r="T189" s="95" t="s">
        <v>4307</v>
      </c>
    </row>
    <row r="190" spans="1:20" s="39" customFormat="1" ht="11.25">
      <c r="A190" s="764" t="s">
        <v>2083</v>
      </c>
      <c r="B190" s="764" t="s">
        <v>33</v>
      </c>
      <c r="C190" s="764" t="s">
        <v>347</v>
      </c>
      <c r="D190" s="860" t="s">
        <v>2046</v>
      </c>
      <c r="E190" s="861" t="s">
        <v>1841</v>
      </c>
      <c r="F190" s="861"/>
      <c r="G190" s="860"/>
      <c r="H190" s="861" t="s">
        <v>210</v>
      </c>
      <c r="I190" s="861" t="s">
        <v>210</v>
      </c>
      <c r="J190" s="861" t="s">
        <v>21</v>
      </c>
      <c r="K190" s="860" t="s">
        <v>2394</v>
      </c>
      <c r="L190" s="139" t="s">
        <v>348</v>
      </c>
      <c r="M190" s="140" t="s">
        <v>349</v>
      </c>
      <c r="N190" s="861" t="s">
        <v>31</v>
      </c>
      <c r="O190" s="785" t="s">
        <v>5267</v>
      </c>
      <c r="P190" s="817"/>
      <c r="Q190" s="820" t="s">
        <v>213</v>
      </c>
      <c r="R190" s="820" t="s">
        <v>213</v>
      </c>
      <c r="S190" s="859" t="s">
        <v>213</v>
      </c>
      <c r="T190" s="820" t="s">
        <v>2473</v>
      </c>
    </row>
    <row r="191" spans="1:20" s="39" customFormat="1" ht="11.25">
      <c r="A191" s="765"/>
      <c r="B191" s="765"/>
      <c r="C191" s="765"/>
      <c r="D191" s="860"/>
      <c r="E191" s="861"/>
      <c r="F191" s="861"/>
      <c r="G191" s="860"/>
      <c r="H191" s="861"/>
      <c r="I191" s="861"/>
      <c r="J191" s="861"/>
      <c r="K191" s="860"/>
      <c r="L191" s="139" t="s">
        <v>350</v>
      </c>
      <c r="M191" s="140" t="s">
        <v>351</v>
      </c>
      <c r="N191" s="861"/>
      <c r="O191" s="786"/>
      <c r="P191" s="818"/>
      <c r="Q191" s="821"/>
      <c r="R191" s="821"/>
      <c r="S191" s="859"/>
      <c r="T191" s="821"/>
    </row>
    <row r="192" spans="1:20" s="39" customFormat="1" ht="11.25">
      <c r="A192" s="765"/>
      <c r="B192" s="765"/>
      <c r="C192" s="765"/>
      <c r="D192" s="860"/>
      <c r="E192" s="861"/>
      <c r="F192" s="861"/>
      <c r="G192" s="860"/>
      <c r="H192" s="861"/>
      <c r="I192" s="861"/>
      <c r="J192" s="861"/>
      <c r="K192" s="860"/>
      <c r="L192" s="139" t="s">
        <v>352</v>
      </c>
      <c r="M192" s="140" t="s">
        <v>353</v>
      </c>
      <c r="N192" s="861"/>
      <c r="O192" s="786"/>
      <c r="P192" s="818"/>
      <c r="Q192" s="821"/>
      <c r="R192" s="821"/>
      <c r="S192" s="859"/>
      <c r="T192" s="821"/>
    </row>
    <row r="193" spans="1:20" s="39" customFormat="1" ht="11.25">
      <c r="A193" s="765"/>
      <c r="B193" s="765"/>
      <c r="C193" s="765"/>
      <c r="D193" s="860"/>
      <c r="E193" s="861"/>
      <c r="F193" s="861"/>
      <c r="G193" s="860"/>
      <c r="H193" s="861"/>
      <c r="I193" s="861"/>
      <c r="J193" s="861"/>
      <c r="K193" s="860"/>
      <c r="L193" s="139" t="s">
        <v>354</v>
      </c>
      <c r="M193" s="140" t="s">
        <v>355</v>
      </c>
      <c r="N193" s="861"/>
      <c r="O193" s="786"/>
      <c r="P193" s="818"/>
      <c r="Q193" s="821"/>
      <c r="R193" s="821"/>
      <c r="S193" s="859"/>
      <c r="T193" s="821"/>
    </row>
    <row r="194" spans="1:20" s="39" customFormat="1" ht="11.25">
      <c r="A194" s="765"/>
      <c r="B194" s="765"/>
      <c r="C194" s="765"/>
      <c r="D194" s="860"/>
      <c r="E194" s="861"/>
      <c r="F194" s="861"/>
      <c r="G194" s="860"/>
      <c r="H194" s="861"/>
      <c r="I194" s="861"/>
      <c r="J194" s="861"/>
      <c r="K194" s="860"/>
      <c r="L194" s="139" t="s">
        <v>356</v>
      </c>
      <c r="M194" s="140" t="s">
        <v>357</v>
      </c>
      <c r="N194" s="861"/>
      <c r="O194" s="786"/>
      <c r="P194" s="818"/>
      <c r="Q194" s="821"/>
      <c r="R194" s="821"/>
      <c r="S194" s="859"/>
      <c r="T194" s="821"/>
    </row>
    <row r="195" spans="1:20" s="39" customFormat="1" ht="11.25">
      <c r="A195" s="765"/>
      <c r="B195" s="765"/>
      <c r="C195" s="765"/>
      <c r="D195" s="860"/>
      <c r="E195" s="861"/>
      <c r="F195" s="861"/>
      <c r="G195" s="860"/>
      <c r="H195" s="861"/>
      <c r="I195" s="861"/>
      <c r="J195" s="861"/>
      <c r="K195" s="860"/>
      <c r="L195" s="139" t="s">
        <v>358</v>
      </c>
      <c r="M195" s="140" t="s">
        <v>359</v>
      </c>
      <c r="N195" s="861"/>
      <c r="O195" s="786"/>
      <c r="P195" s="818"/>
      <c r="Q195" s="821"/>
      <c r="R195" s="821"/>
      <c r="S195" s="859"/>
      <c r="T195" s="821"/>
    </row>
    <row r="196" spans="1:20" s="39" customFormat="1" ht="11.25">
      <c r="A196" s="766"/>
      <c r="B196" s="766"/>
      <c r="C196" s="766"/>
      <c r="D196" s="860"/>
      <c r="E196" s="861"/>
      <c r="F196" s="861"/>
      <c r="G196" s="860"/>
      <c r="H196" s="861"/>
      <c r="I196" s="861"/>
      <c r="J196" s="861"/>
      <c r="K196" s="860"/>
      <c r="L196" s="139" t="s">
        <v>360</v>
      </c>
      <c r="M196" s="140" t="s">
        <v>361</v>
      </c>
      <c r="N196" s="861"/>
      <c r="O196" s="787"/>
      <c r="P196" s="819"/>
      <c r="Q196" s="822"/>
      <c r="R196" s="822"/>
      <c r="S196" s="859"/>
      <c r="T196" s="822"/>
    </row>
    <row r="197" spans="1:20" s="39" customFormat="1" ht="123.6" customHeight="1">
      <c r="A197" s="145" t="s">
        <v>2084</v>
      </c>
      <c r="B197" s="145" t="s">
        <v>362</v>
      </c>
      <c r="C197" s="213" t="s">
        <v>1337</v>
      </c>
      <c r="D197" s="146" t="s">
        <v>364</v>
      </c>
      <c r="E197" s="147" t="s">
        <v>1841</v>
      </c>
      <c r="F197" s="131"/>
      <c r="G197" s="132"/>
      <c r="H197" s="147" t="s">
        <v>21</v>
      </c>
      <c r="I197" s="147" t="s">
        <v>210</v>
      </c>
      <c r="J197" s="147" t="s">
        <v>21</v>
      </c>
      <c r="K197" s="142" t="s">
        <v>2395</v>
      </c>
      <c r="L197" s="147" t="s">
        <v>211</v>
      </c>
      <c r="M197" s="146" t="s">
        <v>365</v>
      </c>
      <c r="N197" s="147" t="s">
        <v>155</v>
      </c>
      <c r="O197" s="132" t="s">
        <v>5268</v>
      </c>
      <c r="P197" s="148"/>
      <c r="Q197" s="144" t="s">
        <v>213</v>
      </c>
      <c r="R197" s="144" t="s">
        <v>213</v>
      </c>
      <c r="S197" s="144" t="s">
        <v>213</v>
      </c>
      <c r="T197" s="144" t="s">
        <v>2473</v>
      </c>
    </row>
    <row r="198" spans="1:20" s="39" customFormat="1" ht="11.25">
      <c r="A198" s="823" t="s">
        <v>2085</v>
      </c>
      <c r="B198" s="823" t="s">
        <v>32</v>
      </c>
      <c r="C198" s="862" t="s">
        <v>366</v>
      </c>
      <c r="D198" s="814" t="s">
        <v>1044</v>
      </c>
      <c r="E198" s="856" t="s">
        <v>1841</v>
      </c>
      <c r="F198" s="856"/>
      <c r="G198" s="814"/>
      <c r="H198" s="856" t="s">
        <v>243</v>
      </c>
      <c r="I198" s="856" t="s">
        <v>210</v>
      </c>
      <c r="J198" s="856" t="s">
        <v>21</v>
      </c>
      <c r="K198" s="814" t="s">
        <v>2738</v>
      </c>
      <c r="L198" s="143" t="s">
        <v>211</v>
      </c>
      <c r="M198" s="149" t="s">
        <v>233</v>
      </c>
      <c r="N198" s="856" t="s">
        <v>155</v>
      </c>
      <c r="O198" s="853" t="s">
        <v>5269</v>
      </c>
      <c r="P198" s="817"/>
      <c r="Q198" s="820" t="s">
        <v>213</v>
      </c>
      <c r="R198" s="820" t="s">
        <v>213</v>
      </c>
      <c r="S198" s="859" t="s">
        <v>213</v>
      </c>
      <c r="T198" s="820" t="s">
        <v>5060</v>
      </c>
    </row>
    <row r="199" spans="1:20" s="39" customFormat="1" ht="11.25">
      <c r="A199" s="824"/>
      <c r="B199" s="824"/>
      <c r="C199" s="863"/>
      <c r="D199" s="815"/>
      <c r="E199" s="857"/>
      <c r="F199" s="857"/>
      <c r="G199" s="815"/>
      <c r="H199" s="857"/>
      <c r="I199" s="857"/>
      <c r="J199" s="857"/>
      <c r="K199" s="815"/>
      <c r="L199" s="143" t="s">
        <v>367</v>
      </c>
      <c r="M199" s="149" t="s">
        <v>368</v>
      </c>
      <c r="N199" s="857"/>
      <c r="O199" s="854"/>
      <c r="P199" s="818"/>
      <c r="Q199" s="821"/>
      <c r="R199" s="821"/>
      <c r="S199" s="859"/>
      <c r="T199" s="821"/>
    </row>
    <row r="200" spans="1:20" s="39" customFormat="1" ht="123.75" customHeight="1">
      <c r="A200" s="824"/>
      <c r="B200" s="824"/>
      <c r="C200" s="863"/>
      <c r="D200" s="815"/>
      <c r="E200" s="857"/>
      <c r="F200" s="857"/>
      <c r="G200" s="815"/>
      <c r="H200" s="857"/>
      <c r="I200" s="857"/>
      <c r="J200" s="857"/>
      <c r="K200" s="815"/>
      <c r="L200" s="143" t="s">
        <v>369</v>
      </c>
      <c r="M200" s="149" t="s">
        <v>370</v>
      </c>
      <c r="N200" s="857"/>
      <c r="O200" s="855"/>
      <c r="P200" s="818"/>
      <c r="Q200" s="821"/>
      <c r="R200" s="821"/>
      <c r="S200" s="820"/>
      <c r="T200" s="821"/>
    </row>
    <row r="201" spans="1:20" s="39" customFormat="1" ht="67.5" customHeight="1">
      <c r="A201" s="823" t="s">
        <v>2086</v>
      </c>
      <c r="B201" s="823" t="s">
        <v>2028</v>
      </c>
      <c r="C201" s="862" t="s">
        <v>1166</v>
      </c>
      <c r="D201" s="814" t="s">
        <v>1167</v>
      </c>
      <c r="E201" s="856" t="s">
        <v>445</v>
      </c>
      <c r="F201" s="131"/>
      <c r="G201" s="132" t="s">
        <v>446</v>
      </c>
      <c r="H201" s="856" t="s">
        <v>21</v>
      </c>
      <c r="I201" s="856" t="s">
        <v>210</v>
      </c>
      <c r="J201" s="856" t="s">
        <v>243</v>
      </c>
      <c r="K201" s="814" t="s">
        <v>2400</v>
      </c>
      <c r="L201" s="856"/>
      <c r="M201" s="853" t="s">
        <v>1325</v>
      </c>
      <c r="N201" s="856" t="s">
        <v>155</v>
      </c>
      <c r="O201" s="814" t="s">
        <v>5270</v>
      </c>
      <c r="P201" s="817"/>
      <c r="Q201" s="820" t="s">
        <v>213</v>
      </c>
      <c r="R201" s="820" t="s">
        <v>213</v>
      </c>
      <c r="S201" s="820" t="s">
        <v>213</v>
      </c>
      <c r="T201" s="820" t="s">
        <v>2473</v>
      </c>
    </row>
    <row r="202" spans="1:20" s="39" customFormat="1" ht="11.25">
      <c r="A202" s="824"/>
      <c r="B202" s="824"/>
      <c r="C202" s="863"/>
      <c r="D202" s="815"/>
      <c r="E202" s="857"/>
      <c r="F202" s="131" t="s">
        <v>449</v>
      </c>
      <c r="G202" s="132" t="s">
        <v>1405</v>
      </c>
      <c r="H202" s="857"/>
      <c r="I202" s="857"/>
      <c r="J202" s="857"/>
      <c r="K202" s="815"/>
      <c r="L202" s="857"/>
      <c r="M202" s="854"/>
      <c r="N202" s="857"/>
      <c r="O202" s="815"/>
      <c r="P202" s="818"/>
      <c r="Q202" s="821"/>
      <c r="R202" s="821"/>
      <c r="S202" s="821"/>
      <c r="T202" s="821"/>
    </row>
    <row r="203" spans="1:20" s="39" customFormat="1" ht="11.25">
      <c r="A203" s="824"/>
      <c r="B203" s="824"/>
      <c r="C203" s="863"/>
      <c r="D203" s="815"/>
      <c r="E203" s="857"/>
      <c r="F203" s="131" t="s">
        <v>450</v>
      </c>
      <c r="G203" s="132" t="s">
        <v>1406</v>
      </c>
      <c r="H203" s="857"/>
      <c r="I203" s="857"/>
      <c r="J203" s="857"/>
      <c r="K203" s="815"/>
      <c r="L203" s="857"/>
      <c r="M203" s="854"/>
      <c r="N203" s="857"/>
      <c r="O203" s="815"/>
      <c r="P203" s="818"/>
      <c r="Q203" s="821"/>
      <c r="R203" s="821"/>
      <c r="S203" s="821"/>
      <c r="T203" s="821"/>
    </row>
    <row r="204" spans="1:20" s="39" customFormat="1" ht="11.25">
      <c r="A204" s="824"/>
      <c r="B204" s="824"/>
      <c r="C204" s="863"/>
      <c r="D204" s="815"/>
      <c r="E204" s="857"/>
      <c r="F204" s="131" t="s">
        <v>451</v>
      </c>
      <c r="G204" s="132" t="s">
        <v>1407</v>
      </c>
      <c r="H204" s="857"/>
      <c r="I204" s="857"/>
      <c r="J204" s="857"/>
      <c r="K204" s="815"/>
      <c r="L204" s="857"/>
      <c r="M204" s="854"/>
      <c r="N204" s="857"/>
      <c r="O204" s="815"/>
      <c r="P204" s="818"/>
      <c r="Q204" s="821"/>
      <c r="R204" s="821"/>
      <c r="S204" s="821"/>
      <c r="T204" s="821"/>
    </row>
    <row r="205" spans="1:20" s="39" customFormat="1" ht="51.75" customHeight="1">
      <c r="A205" s="825"/>
      <c r="B205" s="825"/>
      <c r="C205" s="864"/>
      <c r="D205" s="816"/>
      <c r="E205" s="858"/>
      <c r="F205" s="131" t="s">
        <v>1269</v>
      </c>
      <c r="G205" s="132" t="s">
        <v>380</v>
      </c>
      <c r="H205" s="858"/>
      <c r="I205" s="858"/>
      <c r="J205" s="858"/>
      <c r="K205" s="816"/>
      <c r="L205" s="858"/>
      <c r="M205" s="855"/>
      <c r="N205" s="858"/>
      <c r="O205" s="816"/>
      <c r="P205" s="819"/>
      <c r="Q205" s="822"/>
      <c r="R205" s="822"/>
      <c r="S205" s="822"/>
      <c r="T205" s="822"/>
    </row>
    <row r="206" spans="1:20" s="39" customFormat="1" ht="11.25">
      <c r="A206" s="823" t="s">
        <v>2087</v>
      </c>
      <c r="B206" s="823" t="s">
        <v>1127</v>
      </c>
      <c r="C206" s="823" t="s">
        <v>371</v>
      </c>
      <c r="D206" s="811" t="s">
        <v>1045</v>
      </c>
      <c r="E206" s="808" t="s">
        <v>82</v>
      </c>
      <c r="F206" s="182" t="s">
        <v>247</v>
      </c>
      <c r="G206" s="132" t="s">
        <v>1890</v>
      </c>
      <c r="H206" s="808" t="s">
        <v>21</v>
      </c>
      <c r="I206" s="808" t="s">
        <v>210</v>
      </c>
      <c r="J206" s="808" t="s">
        <v>243</v>
      </c>
      <c r="K206" s="811"/>
      <c r="L206" s="808" t="s">
        <v>211</v>
      </c>
      <c r="M206" s="811" t="s">
        <v>372</v>
      </c>
      <c r="N206" s="808" t="s">
        <v>155</v>
      </c>
      <c r="O206" s="811" t="s">
        <v>5271</v>
      </c>
      <c r="P206" s="817"/>
      <c r="Q206" s="820" t="s">
        <v>213</v>
      </c>
      <c r="R206" s="820" t="s">
        <v>213</v>
      </c>
      <c r="S206" s="859" t="s">
        <v>213</v>
      </c>
      <c r="T206" s="820" t="s">
        <v>2473</v>
      </c>
    </row>
    <row r="207" spans="1:20" s="39" customFormat="1" ht="22.5">
      <c r="A207" s="824"/>
      <c r="B207" s="824"/>
      <c r="C207" s="824"/>
      <c r="D207" s="812"/>
      <c r="E207" s="809"/>
      <c r="F207" s="131" t="s">
        <v>249</v>
      </c>
      <c r="G207" s="132" t="s">
        <v>373</v>
      </c>
      <c r="H207" s="809"/>
      <c r="I207" s="809"/>
      <c r="J207" s="809"/>
      <c r="K207" s="812"/>
      <c r="L207" s="809"/>
      <c r="M207" s="812"/>
      <c r="N207" s="809"/>
      <c r="O207" s="812"/>
      <c r="P207" s="818"/>
      <c r="Q207" s="821"/>
      <c r="R207" s="821"/>
      <c r="S207" s="859"/>
      <c r="T207" s="821"/>
    </row>
    <row r="208" spans="1:20" s="39" customFormat="1" ht="11.25">
      <c r="A208" s="824"/>
      <c r="B208" s="824"/>
      <c r="C208" s="824"/>
      <c r="D208" s="812"/>
      <c r="E208" s="809"/>
      <c r="F208" s="131" t="s">
        <v>250</v>
      </c>
      <c r="G208" s="132" t="s">
        <v>1893</v>
      </c>
      <c r="H208" s="809"/>
      <c r="I208" s="809"/>
      <c r="J208" s="809"/>
      <c r="K208" s="812"/>
      <c r="L208" s="809"/>
      <c r="M208" s="812"/>
      <c r="N208" s="809"/>
      <c r="O208" s="812"/>
      <c r="P208" s="818"/>
      <c r="Q208" s="821"/>
      <c r="R208" s="821"/>
      <c r="S208" s="859"/>
      <c r="T208" s="821"/>
    </row>
    <row r="209" spans="1:20" s="39" customFormat="1" ht="18.75" customHeight="1">
      <c r="A209" s="825"/>
      <c r="B209" s="825"/>
      <c r="C209" s="825"/>
      <c r="D209" s="813"/>
      <c r="E209" s="810"/>
      <c r="F209" s="131" t="s">
        <v>251</v>
      </c>
      <c r="G209" s="132" t="s">
        <v>374</v>
      </c>
      <c r="H209" s="810"/>
      <c r="I209" s="810"/>
      <c r="J209" s="810"/>
      <c r="K209" s="813"/>
      <c r="L209" s="810"/>
      <c r="M209" s="813"/>
      <c r="N209" s="810"/>
      <c r="O209" s="813"/>
      <c r="P209" s="819"/>
      <c r="Q209" s="822"/>
      <c r="R209" s="822"/>
      <c r="S209" s="859"/>
      <c r="T209" s="822"/>
    </row>
    <row r="210" spans="1:20" s="39" customFormat="1" ht="11.25">
      <c r="A210" s="823" t="s">
        <v>2088</v>
      </c>
      <c r="B210" s="823" t="s">
        <v>375</v>
      </c>
      <c r="C210" s="823" t="s">
        <v>961</v>
      </c>
      <c r="D210" s="811" t="s">
        <v>2047</v>
      </c>
      <c r="E210" s="808" t="s">
        <v>82</v>
      </c>
      <c r="F210" s="210" t="s">
        <v>247</v>
      </c>
      <c r="G210" s="146" t="s">
        <v>609</v>
      </c>
      <c r="H210" s="808" t="s">
        <v>21</v>
      </c>
      <c r="I210" s="808" t="s">
        <v>210</v>
      </c>
      <c r="J210" s="808" t="s">
        <v>243</v>
      </c>
      <c r="K210" s="823"/>
      <c r="L210" s="811"/>
      <c r="M210" s="811" t="s">
        <v>1812</v>
      </c>
      <c r="N210" s="808" t="s">
        <v>155</v>
      </c>
      <c r="O210" s="811" t="s">
        <v>5272</v>
      </c>
      <c r="P210" s="808"/>
      <c r="Q210" s="808" t="s">
        <v>213</v>
      </c>
      <c r="R210" s="808" t="s">
        <v>213</v>
      </c>
      <c r="S210" s="808" t="s">
        <v>213</v>
      </c>
      <c r="T210" s="808" t="s">
        <v>2473</v>
      </c>
    </row>
    <row r="211" spans="1:20" s="39" customFormat="1" ht="11.25">
      <c r="A211" s="824"/>
      <c r="B211" s="824"/>
      <c r="C211" s="824"/>
      <c r="D211" s="812"/>
      <c r="E211" s="809"/>
      <c r="F211" s="210" t="s">
        <v>249</v>
      </c>
      <c r="G211" s="146" t="s">
        <v>1373</v>
      </c>
      <c r="H211" s="809"/>
      <c r="I211" s="809"/>
      <c r="J211" s="809"/>
      <c r="K211" s="824"/>
      <c r="L211" s="812"/>
      <c r="M211" s="812"/>
      <c r="N211" s="809"/>
      <c r="O211" s="812"/>
      <c r="P211" s="809"/>
      <c r="Q211" s="809"/>
      <c r="R211" s="809"/>
      <c r="S211" s="809"/>
      <c r="T211" s="809"/>
    </row>
    <row r="212" spans="1:20" s="39" customFormat="1" ht="11.25">
      <c r="A212" s="824"/>
      <c r="B212" s="824"/>
      <c r="C212" s="824"/>
      <c r="D212" s="812"/>
      <c r="E212" s="809"/>
      <c r="F212" s="210" t="s">
        <v>250</v>
      </c>
      <c r="G212" s="146" t="s">
        <v>1304</v>
      </c>
      <c r="H212" s="809"/>
      <c r="I212" s="809"/>
      <c r="J212" s="809"/>
      <c r="K212" s="824"/>
      <c r="L212" s="812"/>
      <c r="M212" s="812"/>
      <c r="N212" s="809"/>
      <c r="O212" s="812"/>
      <c r="P212" s="809"/>
      <c r="Q212" s="809"/>
      <c r="R212" s="809"/>
      <c r="S212" s="809"/>
      <c r="T212" s="809"/>
    </row>
    <row r="213" spans="1:20" s="39" customFormat="1" ht="11.25">
      <c r="A213" s="824"/>
      <c r="B213" s="824"/>
      <c r="C213" s="824"/>
      <c r="D213" s="812"/>
      <c r="E213" s="809"/>
      <c r="F213" s="182" t="s">
        <v>251</v>
      </c>
      <c r="G213" s="130" t="s">
        <v>1896</v>
      </c>
      <c r="H213" s="809"/>
      <c r="I213" s="809"/>
      <c r="J213" s="809"/>
      <c r="K213" s="824"/>
      <c r="L213" s="812"/>
      <c r="M213" s="812"/>
      <c r="N213" s="809"/>
      <c r="O213" s="812"/>
      <c r="P213" s="809"/>
      <c r="Q213" s="809"/>
      <c r="R213" s="809"/>
      <c r="S213" s="809"/>
      <c r="T213" s="809"/>
    </row>
    <row r="214" spans="1:20" s="39" customFormat="1" ht="22.5">
      <c r="A214" s="824"/>
      <c r="B214" s="824"/>
      <c r="C214" s="824"/>
      <c r="D214" s="812"/>
      <c r="E214" s="809"/>
      <c r="F214" s="182" t="s">
        <v>252</v>
      </c>
      <c r="G214" s="130" t="s">
        <v>1645</v>
      </c>
      <c r="H214" s="809"/>
      <c r="I214" s="809"/>
      <c r="J214" s="809"/>
      <c r="K214" s="824"/>
      <c r="L214" s="812"/>
      <c r="M214" s="812"/>
      <c r="N214" s="809"/>
      <c r="O214" s="812"/>
      <c r="P214" s="809"/>
      <c r="Q214" s="809"/>
      <c r="R214" s="809"/>
      <c r="S214" s="809"/>
      <c r="T214" s="809"/>
    </row>
    <row r="215" spans="1:20" s="39" customFormat="1" ht="11.25">
      <c r="A215" s="824"/>
      <c r="B215" s="824"/>
      <c r="C215" s="824"/>
      <c r="D215" s="812"/>
      <c r="E215" s="809"/>
      <c r="F215" s="182" t="s">
        <v>253</v>
      </c>
      <c r="G215" s="130" t="s">
        <v>657</v>
      </c>
      <c r="H215" s="809"/>
      <c r="I215" s="809"/>
      <c r="J215" s="809"/>
      <c r="K215" s="824"/>
      <c r="L215" s="812"/>
      <c r="M215" s="812"/>
      <c r="N215" s="809"/>
      <c r="O215" s="812"/>
      <c r="P215" s="809"/>
      <c r="Q215" s="809"/>
      <c r="R215" s="809"/>
      <c r="S215" s="809"/>
      <c r="T215" s="809"/>
    </row>
    <row r="216" spans="1:20" s="39" customFormat="1" ht="11.25">
      <c r="A216" s="824"/>
      <c r="B216" s="824"/>
      <c r="C216" s="824"/>
      <c r="D216" s="812"/>
      <c r="E216" s="809"/>
      <c r="F216" s="182" t="s">
        <v>254</v>
      </c>
      <c r="G216" s="130" t="s">
        <v>672</v>
      </c>
      <c r="H216" s="809"/>
      <c r="I216" s="809"/>
      <c r="J216" s="809"/>
      <c r="K216" s="824"/>
      <c r="L216" s="812"/>
      <c r="M216" s="812"/>
      <c r="N216" s="809"/>
      <c r="O216" s="812"/>
      <c r="P216" s="809"/>
      <c r="Q216" s="809"/>
      <c r="R216" s="809"/>
      <c r="S216" s="809"/>
      <c r="T216" s="809"/>
    </row>
    <row r="217" spans="1:20" s="39" customFormat="1" ht="11.25">
      <c r="A217" s="824"/>
      <c r="B217" s="824"/>
      <c r="C217" s="824"/>
      <c r="D217" s="812"/>
      <c r="E217" s="809"/>
      <c r="F217" s="182" t="s">
        <v>296</v>
      </c>
      <c r="G217" s="130" t="s">
        <v>1271</v>
      </c>
      <c r="H217" s="809"/>
      <c r="I217" s="809"/>
      <c r="J217" s="809"/>
      <c r="K217" s="824"/>
      <c r="L217" s="812"/>
      <c r="M217" s="812"/>
      <c r="N217" s="809"/>
      <c r="O217" s="812"/>
      <c r="P217" s="809"/>
      <c r="Q217" s="809"/>
      <c r="R217" s="809"/>
      <c r="S217" s="809"/>
      <c r="T217" s="809"/>
    </row>
    <row r="218" spans="1:20" s="39" customFormat="1" ht="11.25">
      <c r="A218" s="824"/>
      <c r="B218" s="824"/>
      <c r="C218" s="824"/>
      <c r="D218" s="812"/>
      <c r="E218" s="809"/>
      <c r="F218" s="182" t="s">
        <v>297</v>
      </c>
      <c r="G218" s="130" t="s">
        <v>1278</v>
      </c>
      <c r="H218" s="809"/>
      <c r="I218" s="809"/>
      <c r="J218" s="809"/>
      <c r="K218" s="824"/>
      <c r="L218" s="812"/>
      <c r="M218" s="812"/>
      <c r="N218" s="809"/>
      <c r="O218" s="812"/>
      <c r="P218" s="809"/>
      <c r="Q218" s="809"/>
      <c r="R218" s="809"/>
      <c r="S218" s="809"/>
      <c r="T218" s="809"/>
    </row>
    <row r="219" spans="1:20" s="39" customFormat="1" ht="11.25">
      <c r="A219" s="824"/>
      <c r="B219" s="824"/>
      <c r="C219" s="824"/>
      <c r="D219" s="812"/>
      <c r="E219" s="809"/>
      <c r="F219" s="182" t="s">
        <v>576</v>
      </c>
      <c r="G219" s="130" t="s">
        <v>1897</v>
      </c>
      <c r="H219" s="810"/>
      <c r="I219" s="810"/>
      <c r="J219" s="810"/>
      <c r="K219" s="825"/>
      <c r="L219" s="812"/>
      <c r="M219" s="812"/>
      <c r="N219" s="809"/>
      <c r="O219" s="813"/>
      <c r="P219" s="810"/>
      <c r="Q219" s="810"/>
      <c r="R219" s="810"/>
      <c r="S219" s="810"/>
      <c r="T219" s="809"/>
    </row>
    <row r="220" spans="1:20" s="39" customFormat="1" ht="144.6" customHeight="1">
      <c r="A220" s="133" t="s">
        <v>2089</v>
      </c>
      <c r="B220" s="133" t="s">
        <v>1302</v>
      </c>
      <c r="C220" s="133" t="s">
        <v>1233</v>
      </c>
      <c r="D220" s="130" t="s">
        <v>1303</v>
      </c>
      <c r="E220" s="131" t="s">
        <v>967</v>
      </c>
      <c r="F220" s="182"/>
      <c r="G220" s="130"/>
      <c r="H220" s="131" t="s">
        <v>21</v>
      </c>
      <c r="I220" s="131" t="s">
        <v>210</v>
      </c>
      <c r="J220" s="131" t="s">
        <v>21</v>
      </c>
      <c r="K220" s="130" t="s">
        <v>2401</v>
      </c>
      <c r="L220" s="130"/>
      <c r="M220" s="130" t="s">
        <v>1814</v>
      </c>
      <c r="N220" s="131" t="s">
        <v>155</v>
      </c>
      <c r="O220" s="130" t="s">
        <v>5273</v>
      </c>
      <c r="P220" s="131"/>
      <c r="Q220" s="131" t="s">
        <v>213</v>
      </c>
      <c r="R220" s="131" t="s">
        <v>213</v>
      </c>
      <c r="S220" s="131" t="s">
        <v>213</v>
      </c>
      <c r="T220" s="131" t="s">
        <v>4307</v>
      </c>
    </row>
    <row r="221" spans="1:20" s="39" customFormat="1" ht="122.1" customHeight="1">
      <c r="A221" s="133" t="s">
        <v>2090</v>
      </c>
      <c r="B221" s="133" t="s">
        <v>1272</v>
      </c>
      <c r="C221" s="133" t="s">
        <v>1273</v>
      </c>
      <c r="D221" s="130" t="s">
        <v>1275</v>
      </c>
      <c r="E221" s="131" t="s">
        <v>973</v>
      </c>
      <c r="F221" s="182"/>
      <c r="G221" s="130"/>
      <c r="H221" s="131" t="s">
        <v>21</v>
      </c>
      <c r="I221" s="131" t="s">
        <v>210</v>
      </c>
      <c r="J221" s="131" t="s">
        <v>21</v>
      </c>
      <c r="K221" s="130" t="s">
        <v>2402</v>
      </c>
      <c r="L221" s="130"/>
      <c r="M221" s="130" t="s">
        <v>1813</v>
      </c>
      <c r="N221" s="131" t="s">
        <v>155</v>
      </c>
      <c r="O221" s="130" t="s">
        <v>5274</v>
      </c>
      <c r="P221" s="131"/>
      <c r="Q221" s="131" t="s">
        <v>213</v>
      </c>
      <c r="R221" s="131" t="s">
        <v>213</v>
      </c>
      <c r="S221" s="131" t="s">
        <v>213</v>
      </c>
      <c r="T221" s="131" t="s">
        <v>4307</v>
      </c>
    </row>
    <row r="222" spans="1:20" s="39" customFormat="1" ht="11.25">
      <c r="A222" s="823" t="s">
        <v>2091</v>
      </c>
      <c r="B222" s="823" t="s">
        <v>1769</v>
      </c>
      <c r="C222" s="823" t="s">
        <v>1237</v>
      </c>
      <c r="D222" s="811" t="s">
        <v>1238</v>
      </c>
      <c r="E222" s="808" t="s">
        <v>82</v>
      </c>
      <c r="F222" s="182" t="s">
        <v>247</v>
      </c>
      <c r="G222" s="130" t="s">
        <v>1234</v>
      </c>
      <c r="H222" s="808" t="s">
        <v>21</v>
      </c>
      <c r="I222" s="808" t="s">
        <v>210</v>
      </c>
      <c r="J222" s="808" t="s">
        <v>243</v>
      </c>
      <c r="K222" s="823"/>
      <c r="L222" s="811"/>
      <c r="M222" s="811" t="s">
        <v>1799</v>
      </c>
      <c r="N222" s="808" t="s">
        <v>155</v>
      </c>
      <c r="O222" s="811" t="s">
        <v>5275</v>
      </c>
      <c r="P222" s="808"/>
      <c r="Q222" s="808" t="s">
        <v>213</v>
      </c>
      <c r="R222" s="808" t="s">
        <v>213</v>
      </c>
      <c r="S222" s="808" t="s">
        <v>213</v>
      </c>
      <c r="T222" s="808" t="s">
        <v>2473</v>
      </c>
    </row>
    <row r="223" spans="1:20" s="39" customFormat="1" ht="11.25">
      <c r="A223" s="824"/>
      <c r="B223" s="824"/>
      <c r="C223" s="824"/>
      <c r="D223" s="812"/>
      <c r="E223" s="809"/>
      <c r="F223" s="182" t="s">
        <v>249</v>
      </c>
      <c r="G223" s="130" t="s">
        <v>1235</v>
      </c>
      <c r="H223" s="809"/>
      <c r="I223" s="809"/>
      <c r="J223" s="809"/>
      <c r="K223" s="824"/>
      <c r="L223" s="812"/>
      <c r="M223" s="812"/>
      <c r="N223" s="809"/>
      <c r="O223" s="812"/>
      <c r="P223" s="809"/>
      <c r="Q223" s="809"/>
      <c r="R223" s="809"/>
      <c r="S223" s="809"/>
      <c r="T223" s="809"/>
    </row>
    <row r="224" spans="1:20" s="39" customFormat="1" ht="11.25">
      <c r="A224" s="824"/>
      <c r="B224" s="824"/>
      <c r="C224" s="824"/>
      <c r="D224" s="812"/>
      <c r="E224" s="809"/>
      <c r="F224" s="182" t="s">
        <v>250</v>
      </c>
      <c r="G224" s="130" t="s">
        <v>1236</v>
      </c>
      <c r="H224" s="809"/>
      <c r="I224" s="809"/>
      <c r="J224" s="809"/>
      <c r="K224" s="824"/>
      <c r="L224" s="812"/>
      <c r="M224" s="812"/>
      <c r="N224" s="809"/>
      <c r="O224" s="812"/>
      <c r="P224" s="809"/>
      <c r="Q224" s="809"/>
      <c r="R224" s="809"/>
      <c r="S224" s="809"/>
      <c r="T224" s="809"/>
    </row>
    <row r="225" spans="1:20" s="39" customFormat="1" ht="11.25">
      <c r="A225" s="824"/>
      <c r="B225" s="824"/>
      <c r="C225" s="824"/>
      <c r="D225" s="812"/>
      <c r="E225" s="809"/>
      <c r="F225" s="182" t="s">
        <v>251</v>
      </c>
      <c r="G225" s="146" t="s">
        <v>1171</v>
      </c>
      <c r="H225" s="809"/>
      <c r="I225" s="809"/>
      <c r="J225" s="809"/>
      <c r="K225" s="824"/>
      <c r="L225" s="812"/>
      <c r="M225" s="812"/>
      <c r="N225" s="809"/>
      <c r="O225" s="812"/>
      <c r="P225" s="809"/>
      <c r="Q225" s="809"/>
      <c r="R225" s="809"/>
      <c r="S225" s="809"/>
      <c r="T225" s="809"/>
    </row>
    <row r="226" spans="1:20" s="39" customFormat="1" ht="11.25">
      <c r="A226" s="824"/>
      <c r="B226" s="824"/>
      <c r="C226" s="824"/>
      <c r="D226" s="812"/>
      <c r="E226" s="809"/>
      <c r="F226" s="182" t="s">
        <v>252</v>
      </c>
      <c r="G226" s="146" t="s">
        <v>1220</v>
      </c>
      <c r="H226" s="809"/>
      <c r="I226" s="809"/>
      <c r="J226" s="809"/>
      <c r="K226" s="824"/>
      <c r="L226" s="812"/>
      <c r="M226" s="812"/>
      <c r="N226" s="809"/>
      <c r="O226" s="812"/>
      <c r="P226" s="809"/>
      <c r="Q226" s="809"/>
      <c r="R226" s="809"/>
      <c r="S226" s="809"/>
      <c r="T226" s="809"/>
    </row>
    <row r="227" spans="1:20" s="39" customFormat="1" ht="11.25">
      <c r="A227" s="824"/>
      <c r="B227" s="824"/>
      <c r="C227" s="824"/>
      <c r="D227" s="812"/>
      <c r="E227" s="809"/>
      <c r="F227" s="182" t="s">
        <v>253</v>
      </c>
      <c r="G227" s="146" t="s">
        <v>1276</v>
      </c>
      <c r="H227" s="809"/>
      <c r="I227" s="809"/>
      <c r="J227" s="809"/>
      <c r="K227" s="824"/>
      <c r="L227" s="812"/>
      <c r="M227" s="812"/>
      <c r="N227" s="809"/>
      <c r="O227" s="812"/>
      <c r="P227" s="809"/>
      <c r="Q227" s="809"/>
      <c r="R227" s="809"/>
      <c r="S227" s="809"/>
      <c r="T227" s="809"/>
    </row>
    <row r="228" spans="1:20" s="39" customFormat="1" ht="11.25">
      <c r="A228" s="824"/>
      <c r="B228" s="824"/>
      <c r="C228" s="824"/>
      <c r="D228" s="812"/>
      <c r="E228" s="809"/>
      <c r="F228" s="182" t="s">
        <v>254</v>
      </c>
      <c r="G228" s="146" t="s">
        <v>1771</v>
      </c>
      <c r="H228" s="809"/>
      <c r="I228" s="809"/>
      <c r="J228" s="809"/>
      <c r="K228" s="824"/>
      <c r="L228" s="812"/>
      <c r="M228" s="812"/>
      <c r="N228" s="809"/>
      <c r="O228" s="812"/>
      <c r="P228" s="809"/>
      <c r="Q228" s="809"/>
      <c r="R228" s="809"/>
      <c r="S228" s="809"/>
      <c r="T228" s="809"/>
    </row>
    <row r="229" spans="1:20" s="39" customFormat="1" ht="22.5">
      <c r="A229" s="824"/>
      <c r="B229" s="824"/>
      <c r="C229" s="824"/>
      <c r="D229" s="812"/>
      <c r="E229" s="809"/>
      <c r="F229" s="182" t="s">
        <v>296</v>
      </c>
      <c r="G229" s="146" t="s">
        <v>1654</v>
      </c>
      <c r="H229" s="809"/>
      <c r="I229" s="809"/>
      <c r="J229" s="809"/>
      <c r="K229" s="824"/>
      <c r="L229" s="812"/>
      <c r="M229" s="812"/>
      <c r="N229" s="809"/>
      <c r="O229" s="812"/>
      <c r="P229" s="809"/>
      <c r="Q229" s="809"/>
      <c r="R229" s="809"/>
      <c r="S229" s="809"/>
      <c r="T229" s="809"/>
    </row>
    <row r="230" spans="1:20" s="39" customFormat="1" ht="11.25">
      <c r="A230" s="825"/>
      <c r="B230" s="825"/>
      <c r="C230" s="825"/>
      <c r="D230" s="813"/>
      <c r="E230" s="810"/>
      <c r="F230" s="182" t="s">
        <v>576</v>
      </c>
      <c r="G230" s="146" t="s">
        <v>1897</v>
      </c>
      <c r="H230" s="810"/>
      <c r="I230" s="810"/>
      <c r="J230" s="810"/>
      <c r="K230" s="825"/>
      <c r="L230" s="813"/>
      <c r="M230" s="813"/>
      <c r="N230" s="810"/>
      <c r="O230" s="813"/>
      <c r="P230" s="810"/>
      <c r="Q230" s="810"/>
      <c r="R230" s="810"/>
      <c r="S230" s="810"/>
      <c r="T230" s="810"/>
    </row>
    <row r="231" spans="1:20" s="39" customFormat="1" ht="11.25">
      <c r="A231" s="823" t="s">
        <v>2092</v>
      </c>
      <c r="B231" s="823" t="s">
        <v>1128</v>
      </c>
      <c r="C231" s="823" t="s">
        <v>1338</v>
      </c>
      <c r="D231" s="811" t="s">
        <v>5907</v>
      </c>
      <c r="E231" s="808" t="s">
        <v>82</v>
      </c>
      <c r="F231" s="182" t="s">
        <v>247</v>
      </c>
      <c r="G231" s="132" t="s">
        <v>1203</v>
      </c>
      <c r="H231" s="808" t="s">
        <v>21</v>
      </c>
      <c r="I231" s="808" t="s">
        <v>210</v>
      </c>
      <c r="J231" s="808" t="s">
        <v>243</v>
      </c>
      <c r="K231" s="808"/>
      <c r="L231" s="808" t="s">
        <v>211</v>
      </c>
      <c r="M231" s="811" t="s">
        <v>378</v>
      </c>
      <c r="N231" s="808" t="s">
        <v>155</v>
      </c>
      <c r="O231" s="811" t="s">
        <v>5276</v>
      </c>
      <c r="P231" s="817"/>
      <c r="Q231" s="820" t="s">
        <v>213</v>
      </c>
      <c r="R231" s="820" t="s">
        <v>213</v>
      </c>
      <c r="S231" s="859" t="s">
        <v>213</v>
      </c>
      <c r="T231" s="820" t="s">
        <v>2473</v>
      </c>
    </row>
    <row r="232" spans="1:20" s="39" customFormat="1" ht="11.25">
      <c r="A232" s="824"/>
      <c r="B232" s="824"/>
      <c r="C232" s="824"/>
      <c r="D232" s="812"/>
      <c r="E232" s="809"/>
      <c r="F232" s="182" t="s">
        <v>249</v>
      </c>
      <c r="G232" s="132" t="s">
        <v>1204</v>
      </c>
      <c r="H232" s="809"/>
      <c r="I232" s="809"/>
      <c r="J232" s="809"/>
      <c r="K232" s="809"/>
      <c r="L232" s="809"/>
      <c r="M232" s="812"/>
      <c r="N232" s="809"/>
      <c r="O232" s="812"/>
      <c r="P232" s="818"/>
      <c r="Q232" s="821"/>
      <c r="R232" s="821"/>
      <c r="S232" s="859"/>
      <c r="T232" s="821"/>
    </row>
    <row r="233" spans="1:20" s="39" customFormat="1" ht="11.25">
      <c r="A233" s="824"/>
      <c r="B233" s="824"/>
      <c r="C233" s="824"/>
      <c r="D233" s="812"/>
      <c r="E233" s="809"/>
      <c r="F233" s="182" t="s">
        <v>250</v>
      </c>
      <c r="G233" s="132" t="s">
        <v>1205</v>
      </c>
      <c r="H233" s="809"/>
      <c r="I233" s="809"/>
      <c r="J233" s="809"/>
      <c r="K233" s="809"/>
      <c r="L233" s="809"/>
      <c r="M233" s="812"/>
      <c r="N233" s="809"/>
      <c r="O233" s="812"/>
      <c r="P233" s="818"/>
      <c r="Q233" s="821"/>
      <c r="R233" s="821"/>
      <c r="S233" s="859"/>
      <c r="T233" s="821"/>
    </row>
    <row r="234" spans="1:20" s="39" customFormat="1" ht="11.25">
      <c r="A234" s="824"/>
      <c r="B234" s="824"/>
      <c r="C234" s="824"/>
      <c r="D234" s="812"/>
      <c r="E234" s="809"/>
      <c r="F234" s="182" t="s">
        <v>251</v>
      </c>
      <c r="G234" s="132" t="s">
        <v>1206</v>
      </c>
      <c r="H234" s="809"/>
      <c r="I234" s="809"/>
      <c r="J234" s="809"/>
      <c r="K234" s="809"/>
      <c r="L234" s="809"/>
      <c r="M234" s="812"/>
      <c r="N234" s="809"/>
      <c r="O234" s="812"/>
      <c r="P234" s="818"/>
      <c r="Q234" s="821"/>
      <c r="R234" s="821"/>
      <c r="S234" s="859"/>
      <c r="T234" s="821"/>
    </row>
    <row r="235" spans="1:20" s="39" customFormat="1" ht="11.25">
      <c r="A235" s="824"/>
      <c r="B235" s="824"/>
      <c r="C235" s="824"/>
      <c r="D235" s="812"/>
      <c r="E235" s="809"/>
      <c r="F235" s="182" t="s">
        <v>252</v>
      </c>
      <c r="G235" s="132" t="s">
        <v>2034</v>
      </c>
      <c r="H235" s="809"/>
      <c r="I235" s="809"/>
      <c r="J235" s="809"/>
      <c r="K235" s="809"/>
      <c r="L235" s="809"/>
      <c r="M235" s="812"/>
      <c r="N235" s="809"/>
      <c r="O235" s="812"/>
      <c r="P235" s="818"/>
      <c r="Q235" s="821"/>
      <c r="R235" s="821"/>
      <c r="S235" s="859"/>
      <c r="T235" s="821"/>
    </row>
    <row r="236" spans="1:20" s="39" customFormat="1" ht="11.25">
      <c r="A236" s="824"/>
      <c r="B236" s="824"/>
      <c r="C236" s="824"/>
      <c r="D236" s="812"/>
      <c r="E236" s="809"/>
      <c r="F236" s="182" t="s">
        <v>253</v>
      </c>
      <c r="G236" s="132" t="s">
        <v>1207</v>
      </c>
      <c r="H236" s="809"/>
      <c r="I236" s="809"/>
      <c r="J236" s="809"/>
      <c r="K236" s="809"/>
      <c r="L236" s="809"/>
      <c r="M236" s="812"/>
      <c r="N236" s="809"/>
      <c r="O236" s="812"/>
      <c r="P236" s="818"/>
      <c r="Q236" s="821"/>
      <c r="R236" s="821"/>
      <c r="S236" s="859"/>
      <c r="T236" s="821"/>
    </row>
    <row r="237" spans="1:20" s="39" customFormat="1" ht="11.25">
      <c r="A237" s="824"/>
      <c r="B237" s="824"/>
      <c r="C237" s="824"/>
      <c r="D237" s="812"/>
      <c r="E237" s="809"/>
      <c r="F237" s="182" t="s">
        <v>254</v>
      </c>
      <c r="G237" s="132" t="s">
        <v>1208</v>
      </c>
      <c r="H237" s="809"/>
      <c r="I237" s="809"/>
      <c r="J237" s="809"/>
      <c r="K237" s="809"/>
      <c r="L237" s="809"/>
      <c r="M237" s="812"/>
      <c r="N237" s="809"/>
      <c r="O237" s="812"/>
      <c r="P237" s="818"/>
      <c r="Q237" s="821"/>
      <c r="R237" s="821"/>
      <c r="S237" s="859"/>
      <c r="T237" s="821"/>
    </row>
    <row r="238" spans="1:20" s="39" customFormat="1" ht="11.25">
      <c r="A238" s="824"/>
      <c r="B238" s="824"/>
      <c r="C238" s="824"/>
      <c r="D238" s="812"/>
      <c r="E238" s="809"/>
      <c r="F238" s="182" t="s">
        <v>296</v>
      </c>
      <c r="G238" s="132" t="s">
        <v>1209</v>
      </c>
      <c r="H238" s="809"/>
      <c r="I238" s="809"/>
      <c r="J238" s="809"/>
      <c r="K238" s="809"/>
      <c r="L238" s="809"/>
      <c r="M238" s="812"/>
      <c r="N238" s="809"/>
      <c r="O238" s="812"/>
      <c r="P238" s="818"/>
      <c r="Q238" s="821"/>
      <c r="R238" s="821"/>
      <c r="S238" s="859"/>
      <c r="T238" s="821"/>
    </row>
    <row r="239" spans="1:20" s="39" customFormat="1" ht="11.25">
      <c r="A239" s="824"/>
      <c r="B239" s="824"/>
      <c r="C239" s="824"/>
      <c r="D239" s="812"/>
      <c r="E239" s="809"/>
      <c r="F239" s="182" t="s">
        <v>297</v>
      </c>
      <c r="G239" s="132" t="s">
        <v>1173</v>
      </c>
      <c r="H239" s="809"/>
      <c r="I239" s="809"/>
      <c r="J239" s="809"/>
      <c r="K239" s="809"/>
      <c r="L239" s="809"/>
      <c r="M239" s="812"/>
      <c r="N239" s="809"/>
      <c r="O239" s="812"/>
      <c r="P239" s="818"/>
      <c r="Q239" s="821"/>
      <c r="R239" s="821"/>
      <c r="S239" s="859"/>
      <c r="T239" s="821"/>
    </row>
    <row r="240" spans="1:20" s="39" customFormat="1" ht="11.25">
      <c r="A240" s="824"/>
      <c r="B240" s="824"/>
      <c r="C240" s="824"/>
      <c r="D240" s="812"/>
      <c r="E240" s="809"/>
      <c r="F240" s="182" t="s">
        <v>298</v>
      </c>
      <c r="G240" s="132" t="s">
        <v>379</v>
      </c>
      <c r="H240" s="809"/>
      <c r="I240" s="809"/>
      <c r="J240" s="809"/>
      <c r="K240" s="809"/>
      <c r="L240" s="809"/>
      <c r="M240" s="812"/>
      <c r="N240" s="809"/>
      <c r="O240" s="812"/>
      <c r="P240" s="818"/>
      <c r="Q240" s="821"/>
      <c r="R240" s="821"/>
      <c r="S240" s="859"/>
      <c r="T240" s="821"/>
    </row>
    <row r="241" spans="1:20" s="39" customFormat="1" ht="11.25">
      <c r="A241" s="824"/>
      <c r="B241" s="824"/>
      <c r="C241" s="824"/>
      <c r="D241" s="812"/>
      <c r="E241" s="809"/>
      <c r="F241" s="182" t="s">
        <v>299</v>
      </c>
      <c r="G241" s="132" t="s">
        <v>1277</v>
      </c>
      <c r="H241" s="809"/>
      <c r="I241" s="809"/>
      <c r="J241" s="809"/>
      <c r="K241" s="809"/>
      <c r="L241" s="809"/>
      <c r="M241" s="812"/>
      <c r="N241" s="809"/>
      <c r="O241" s="812"/>
      <c r="P241" s="818"/>
      <c r="Q241" s="821"/>
      <c r="R241" s="821"/>
      <c r="S241" s="859"/>
      <c r="T241" s="821"/>
    </row>
    <row r="242" spans="1:20" s="39" customFormat="1" ht="11.25">
      <c r="A242" s="824"/>
      <c r="B242" s="824"/>
      <c r="C242" s="824"/>
      <c r="D242" s="812"/>
      <c r="E242" s="809"/>
      <c r="F242" s="182" t="s">
        <v>300</v>
      </c>
      <c r="G242" s="132" t="s">
        <v>1279</v>
      </c>
      <c r="H242" s="809"/>
      <c r="I242" s="809"/>
      <c r="J242" s="809"/>
      <c r="K242" s="809"/>
      <c r="L242" s="809"/>
      <c r="M242" s="812"/>
      <c r="N242" s="809"/>
      <c r="O242" s="812"/>
      <c r="P242" s="818"/>
      <c r="Q242" s="821"/>
      <c r="R242" s="821"/>
      <c r="S242" s="859"/>
      <c r="T242" s="821"/>
    </row>
    <row r="243" spans="1:20" s="39" customFormat="1" ht="11.25">
      <c r="A243" s="824"/>
      <c r="B243" s="824"/>
      <c r="C243" s="824"/>
      <c r="D243" s="812"/>
      <c r="E243" s="809"/>
      <c r="F243" s="182" t="s">
        <v>576</v>
      </c>
      <c r="G243" s="132" t="s">
        <v>2035</v>
      </c>
      <c r="H243" s="809"/>
      <c r="I243" s="809"/>
      <c r="J243" s="809"/>
      <c r="K243" s="809"/>
      <c r="L243" s="810"/>
      <c r="M243" s="813"/>
      <c r="N243" s="809"/>
      <c r="O243" s="812"/>
      <c r="P243" s="818"/>
      <c r="Q243" s="821"/>
      <c r="R243" s="821"/>
      <c r="S243" s="859"/>
      <c r="T243" s="821"/>
    </row>
    <row r="244" spans="1:20" s="39" customFormat="1" ht="30" customHeight="1">
      <c r="A244" s="823" t="s">
        <v>2093</v>
      </c>
      <c r="B244" s="823" t="s">
        <v>381</v>
      </c>
      <c r="C244" s="823" t="s">
        <v>382</v>
      </c>
      <c r="D244" s="811" t="s">
        <v>383</v>
      </c>
      <c r="E244" s="808" t="s">
        <v>1841</v>
      </c>
      <c r="F244" s="808"/>
      <c r="G244" s="811"/>
      <c r="H244" s="808" t="s">
        <v>21</v>
      </c>
      <c r="I244" s="808" t="s">
        <v>210</v>
      </c>
      <c r="J244" s="808" t="s">
        <v>21</v>
      </c>
      <c r="K244" s="814" t="s">
        <v>5604</v>
      </c>
      <c r="L244" s="147" t="s">
        <v>348</v>
      </c>
      <c r="M244" s="146" t="s">
        <v>349</v>
      </c>
      <c r="N244" s="808" t="s">
        <v>155</v>
      </c>
      <c r="O244" s="814" t="s">
        <v>5667</v>
      </c>
      <c r="P244" s="817"/>
      <c r="Q244" s="820" t="s">
        <v>213</v>
      </c>
      <c r="R244" s="820" t="s">
        <v>213</v>
      </c>
      <c r="S244" s="820" t="s">
        <v>213</v>
      </c>
      <c r="T244" s="820" t="s">
        <v>5538</v>
      </c>
    </row>
    <row r="245" spans="1:20" s="39" customFormat="1" ht="219.75" customHeight="1">
      <c r="A245" s="825"/>
      <c r="B245" s="825"/>
      <c r="C245" s="825"/>
      <c r="D245" s="813"/>
      <c r="E245" s="810"/>
      <c r="F245" s="810"/>
      <c r="G245" s="813"/>
      <c r="H245" s="810"/>
      <c r="I245" s="810"/>
      <c r="J245" s="810"/>
      <c r="K245" s="816"/>
      <c r="L245" s="147" t="s">
        <v>384</v>
      </c>
      <c r="M245" s="146" t="s">
        <v>385</v>
      </c>
      <c r="N245" s="810"/>
      <c r="O245" s="816"/>
      <c r="P245" s="819"/>
      <c r="Q245" s="822"/>
      <c r="R245" s="822"/>
      <c r="S245" s="822"/>
      <c r="T245" s="822"/>
    </row>
    <row r="246" spans="1:20" s="39" customFormat="1" ht="44.25" customHeight="1">
      <c r="A246" s="823" t="s">
        <v>2094</v>
      </c>
      <c r="B246" s="823" t="s">
        <v>1365</v>
      </c>
      <c r="C246" s="823" t="s">
        <v>1188</v>
      </c>
      <c r="D246" s="811" t="s">
        <v>1710</v>
      </c>
      <c r="E246" s="808" t="s">
        <v>394</v>
      </c>
      <c r="F246" s="131" t="s">
        <v>213</v>
      </c>
      <c r="G246" s="130" t="s">
        <v>1987</v>
      </c>
      <c r="H246" s="808" t="s">
        <v>21</v>
      </c>
      <c r="I246" s="808" t="s">
        <v>210</v>
      </c>
      <c r="J246" s="808" t="s">
        <v>243</v>
      </c>
      <c r="K246" s="811"/>
      <c r="L246" s="808" t="s">
        <v>262</v>
      </c>
      <c r="M246" s="811" t="s">
        <v>263</v>
      </c>
      <c r="N246" s="808" t="s">
        <v>155</v>
      </c>
      <c r="O246" s="814" t="s">
        <v>5277</v>
      </c>
      <c r="P246" s="817"/>
      <c r="Q246" s="820" t="s">
        <v>213</v>
      </c>
      <c r="R246" s="820" t="s">
        <v>213</v>
      </c>
      <c r="S246" s="820" t="s">
        <v>213</v>
      </c>
      <c r="T246" s="820" t="s">
        <v>2473</v>
      </c>
    </row>
    <row r="247" spans="1:20" s="39" customFormat="1" ht="48" customHeight="1">
      <c r="A247" s="825"/>
      <c r="B247" s="825"/>
      <c r="C247" s="825"/>
      <c r="D247" s="813"/>
      <c r="E247" s="810"/>
      <c r="F247" s="147" t="s">
        <v>230</v>
      </c>
      <c r="G247" s="146" t="s">
        <v>1988</v>
      </c>
      <c r="H247" s="810"/>
      <c r="I247" s="810"/>
      <c r="J247" s="810"/>
      <c r="K247" s="813"/>
      <c r="L247" s="810"/>
      <c r="M247" s="813"/>
      <c r="N247" s="810"/>
      <c r="O247" s="816"/>
      <c r="P247" s="819"/>
      <c r="Q247" s="822"/>
      <c r="R247" s="822"/>
      <c r="S247" s="822"/>
      <c r="T247" s="822"/>
    </row>
    <row r="248" spans="1:20" s="39" customFormat="1" ht="44.25" customHeight="1">
      <c r="A248" s="823" t="s">
        <v>2095</v>
      </c>
      <c r="B248" s="823" t="s">
        <v>1093</v>
      </c>
      <c r="C248" s="823" t="s">
        <v>1094</v>
      </c>
      <c r="D248" s="811" t="s">
        <v>1095</v>
      </c>
      <c r="E248" s="808" t="s">
        <v>82</v>
      </c>
      <c r="F248" s="131"/>
      <c r="G248" s="130" t="s">
        <v>1096</v>
      </c>
      <c r="H248" s="808" t="s">
        <v>21</v>
      </c>
      <c r="I248" s="808" t="s">
        <v>210</v>
      </c>
      <c r="J248" s="808" t="s">
        <v>243</v>
      </c>
      <c r="K248" s="811"/>
      <c r="L248" s="808" t="s">
        <v>1108</v>
      </c>
      <c r="M248" s="811" t="s">
        <v>1109</v>
      </c>
      <c r="N248" s="808" t="s">
        <v>155</v>
      </c>
      <c r="O248" s="814" t="s">
        <v>5278</v>
      </c>
      <c r="P248" s="817"/>
      <c r="Q248" s="820" t="s">
        <v>213</v>
      </c>
      <c r="R248" s="820" t="s">
        <v>213</v>
      </c>
      <c r="S248" s="820" t="s">
        <v>213</v>
      </c>
      <c r="T248" s="820" t="s">
        <v>2473</v>
      </c>
    </row>
    <row r="249" spans="1:20" s="39" customFormat="1" ht="11.25">
      <c r="A249" s="824"/>
      <c r="B249" s="824"/>
      <c r="C249" s="824"/>
      <c r="D249" s="812"/>
      <c r="E249" s="809"/>
      <c r="F249" s="147"/>
      <c r="G249" s="145" t="s">
        <v>1097</v>
      </c>
      <c r="H249" s="809"/>
      <c r="I249" s="809"/>
      <c r="J249" s="809"/>
      <c r="K249" s="812"/>
      <c r="L249" s="809"/>
      <c r="M249" s="812"/>
      <c r="N249" s="809"/>
      <c r="O249" s="815"/>
      <c r="P249" s="818"/>
      <c r="Q249" s="821"/>
      <c r="R249" s="821"/>
      <c r="S249" s="821"/>
      <c r="T249" s="821"/>
    </row>
    <row r="250" spans="1:20" s="39" customFormat="1" ht="11.25">
      <c r="A250" s="824"/>
      <c r="B250" s="824"/>
      <c r="C250" s="824"/>
      <c r="D250" s="812"/>
      <c r="E250" s="809"/>
      <c r="F250" s="147" t="s">
        <v>1098</v>
      </c>
      <c r="G250" s="146" t="s">
        <v>1099</v>
      </c>
      <c r="H250" s="809"/>
      <c r="I250" s="809"/>
      <c r="J250" s="809"/>
      <c r="K250" s="812"/>
      <c r="L250" s="809"/>
      <c r="M250" s="812"/>
      <c r="N250" s="809"/>
      <c r="O250" s="815"/>
      <c r="P250" s="818"/>
      <c r="Q250" s="821"/>
      <c r="R250" s="821"/>
      <c r="S250" s="821"/>
      <c r="T250" s="821"/>
    </row>
    <row r="251" spans="1:20" s="39" customFormat="1" ht="11.25">
      <c r="A251" s="824"/>
      <c r="B251" s="824"/>
      <c r="C251" s="824"/>
      <c r="D251" s="812"/>
      <c r="E251" s="809"/>
      <c r="F251" s="147" t="s">
        <v>1100</v>
      </c>
      <c r="G251" s="146" t="s">
        <v>1101</v>
      </c>
      <c r="H251" s="809"/>
      <c r="I251" s="809"/>
      <c r="J251" s="809"/>
      <c r="K251" s="812"/>
      <c r="L251" s="809"/>
      <c r="M251" s="812"/>
      <c r="N251" s="809"/>
      <c r="O251" s="815"/>
      <c r="P251" s="818"/>
      <c r="Q251" s="821"/>
      <c r="R251" s="821"/>
      <c r="S251" s="821"/>
      <c r="T251" s="821"/>
    </row>
    <row r="252" spans="1:20" s="39" customFormat="1" ht="11.25">
      <c r="A252" s="824"/>
      <c r="B252" s="824"/>
      <c r="C252" s="824"/>
      <c r="D252" s="812"/>
      <c r="E252" s="809"/>
      <c r="F252" s="147" t="s">
        <v>1102</v>
      </c>
      <c r="G252" s="146" t="s">
        <v>1103</v>
      </c>
      <c r="H252" s="809"/>
      <c r="I252" s="809"/>
      <c r="J252" s="809"/>
      <c r="K252" s="812"/>
      <c r="L252" s="809"/>
      <c r="M252" s="812"/>
      <c r="N252" s="809"/>
      <c r="O252" s="815"/>
      <c r="P252" s="818"/>
      <c r="Q252" s="821"/>
      <c r="R252" s="821"/>
      <c r="S252" s="821"/>
      <c r="T252" s="821"/>
    </row>
    <row r="253" spans="1:20" s="39" customFormat="1" ht="11.25">
      <c r="A253" s="824"/>
      <c r="B253" s="824"/>
      <c r="C253" s="824"/>
      <c r="D253" s="812"/>
      <c r="E253" s="809"/>
      <c r="F253" s="147" t="s">
        <v>1104</v>
      </c>
      <c r="G253" s="146" t="s">
        <v>1105</v>
      </c>
      <c r="H253" s="809"/>
      <c r="I253" s="809"/>
      <c r="J253" s="809"/>
      <c r="K253" s="812"/>
      <c r="L253" s="809"/>
      <c r="M253" s="812"/>
      <c r="N253" s="809"/>
      <c r="O253" s="815"/>
      <c r="P253" s="818"/>
      <c r="Q253" s="821"/>
      <c r="R253" s="821"/>
      <c r="S253" s="821"/>
      <c r="T253" s="821"/>
    </row>
    <row r="254" spans="1:20" s="39" customFormat="1" ht="22.5">
      <c r="A254" s="825"/>
      <c r="B254" s="825"/>
      <c r="C254" s="825"/>
      <c r="D254" s="813"/>
      <c r="E254" s="810"/>
      <c r="F254" s="147" t="s">
        <v>1106</v>
      </c>
      <c r="G254" s="146" t="s">
        <v>1107</v>
      </c>
      <c r="H254" s="810"/>
      <c r="I254" s="810"/>
      <c r="J254" s="810"/>
      <c r="K254" s="813"/>
      <c r="L254" s="810"/>
      <c r="M254" s="813"/>
      <c r="N254" s="810"/>
      <c r="O254" s="816"/>
      <c r="P254" s="819"/>
      <c r="Q254" s="822"/>
      <c r="R254" s="822"/>
      <c r="S254" s="822"/>
      <c r="T254" s="822"/>
    </row>
    <row r="255" spans="1:20" s="39" customFormat="1" ht="44.25" customHeight="1">
      <c r="A255" s="823" t="s">
        <v>2096</v>
      </c>
      <c r="B255" s="823" t="s">
        <v>1367</v>
      </c>
      <c r="C255" s="823" t="s">
        <v>1111</v>
      </c>
      <c r="D255" s="811" t="s">
        <v>1712</v>
      </c>
      <c r="E255" s="808" t="s">
        <v>394</v>
      </c>
      <c r="F255" s="131" t="s">
        <v>213</v>
      </c>
      <c r="G255" s="130" t="s">
        <v>301</v>
      </c>
      <c r="H255" s="808" t="s">
        <v>21</v>
      </c>
      <c r="I255" s="808" t="s">
        <v>210</v>
      </c>
      <c r="J255" s="808" t="s">
        <v>243</v>
      </c>
      <c r="K255" s="811"/>
      <c r="L255" s="131" t="s">
        <v>1113</v>
      </c>
      <c r="M255" s="130" t="s">
        <v>1114</v>
      </c>
      <c r="N255" s="808" t="s">
        <v>155</v>
      </c>
      <c r="O255" s="814" t="s">
        <v>5279</v>
      </c>
      <c r="P255" s="817"/>
      <c r="Q255" s="820" t="s">
        <v>213</v>
      </c>
      <c r="R255" s="820" t="s">
        <v>213</v>
      </c>
      <c r="S255" s="820" t="s">
        <v>213</v>
      </c>
      <c r="T255" s="820" t="s">
        <v>2473</v>
      </c>
    </row>
    <row r="256" spans="1:20" s="39" customFormat="1" ht="72.75" customHeight="1">
      <c r="A256" s="825"/>
      <c r="B256" s="825"/>
      <c r="C256" s="825"/>
      <c r="D256" s="813"/>
      <c r="E256" s="810"/>
      <c r="F256" s="147" t="s">
        <v>230</v>
      </c>
      <c r="G256" s="146" t="s">
        <v>302</v>
      </c>
      <c r="H256" s="810"/>
      <c r="I256" s="810"/>
      <c r="J256" s="810"/>
      <c r="K256" s="813"/>
      <c r="L256" s="131" t="s">
        <v>211</v>
      </c>
      <c r="M256" s="130" t="s">
        <v>1115</v>
      </c>
      <c r="N256" s="810"/>
      <c r="O256" s="816"/>
      <c r="P256" s="819"/>
      <c r="Q256" s="822"/>
      <c r="R256" s="822"/>
      <c r="S256" s="822"/>
      <c r="T256" s="822"/>
    </row>
    <row r="257" spans="1:20" s="39" customFormat="1" ht="45" customHeight="1">
      <c r="A257" s="823" t="s">
        <v>2097</v>
      </c>
      <c r="B257" s="823" t="s">
        <v>1368</v>
      </c>
      <c r="C257" s="823" t="s">
        <v>1117</v>
      </c>
      <c r="D257" s="811" t="s">
        <v>1713</v>
      </c>
      <c r="E257" s="808" t="s">
        <v>394</v>
      </c>
      <c r="F257" s="147" t="s">
        <v>213</v>
      </c>
      <c r="G257" s="146" t="s">
        <v>1989</v>
      </c>
      <c r="H257" s="808" t="s">
        <v>21</v>
      </c>
      <c r="I257" s="808" t="s">
        <v>210</v>
      </c>
      <c r="J257" s="808" t="s">
        <v>243</v>
      </c>
      <c r="K257" s="811"/>
      <c r="L257" s="808"/>
      <c r="M257" s="811" t="s">
        <v>1119</v>
      </c>
      <c r="N257" s="808" t="s">
        <v>155</v>
      </c>
      <c r="O257" s="814" t="s">
        <v>5280</v>
      </c>
      <c r="P257" s="817"/>
      <c r="Q257" s="820" t="s">
        <v>213</v>
      </c>
      <c r="R257" s="820" t="s">
        <v>213</v>
      </c>
      <c r="S257" s="820" t="s">
        <v>213</v>
      </c>
      <c r="T257" s="820" t="s">
        <v>2473</v>
      </c>
    </row>
    <row r="258" spans="1:20" s="39" customFormat="1" ht="57.75" customHeight="1">
      <c r="A258" s="825"/>
      <c r="B258" s="825"/>
      <c r="C258" s="825"/>
      <c r="D258" s="813"/>
      <c r="E258" s="810"/>
      <c r="F258" s="147" t="s">
        <v>230</v>
      </c>
      <c r="G258" s="146" t="s">
        <v>1990</v>
      </c>
      <c r="H258" s="810"/>
      <c r="I258" s="810"/>
      <c r="J258" s="810"/>
      <c r="K258" s="813"/>
      <c r="L258" s="810"/>
      <c r="M258" s="813"/>
      <c r="N258" s="810"/>
      <c r="O258" s="816"/>
      <c r="P258" s="819"/>
      <c r="Q258" s="822"/>
      <c r="R258" s="822"/>
      <c r="S258" s="822"/>
      <c r="T258" s="822"/>
    </row>
    <row r="259" spans="1:20" s="39" customFormat="1" ht="11.25">
      <c r="A259" s="823" t="s">
        <v>2098</v>
      </c>
      <c r="B259" s="823" t="s">
        <v>1735</v>
      </c>
      <c r="C259" s="823" t="s">
        <v>387</v>
      </c>
      <c r="D259" s="811" t="s">
        <v>5908</v>
      </c>
      <c r="E259" s="808" t="s">
        <v>82</v>
      </c>
      <c r="F259" s="131" t="s">
        <v>247</v>
      </c>
      <c r="G259" s="132" t="s">
        <v>1899</v>
      </c>
      <c r="H259" s="808" t="s">
        <v>21</v>
      </c>
      <c r="I259" s="808" t="s">
        <v>210</v>
      </c>
      <c r="J259" s="808" t="s">
        <v>243</v>
      </c>
      <c r="K259" s="811"/>
      <c r="L259" s="808" t="s">
        <v>262</v>
      </c>
      <c r="M259" s="811" t="s">
        <v>263</v>
      </c>
      <c r="N259" s="808" t="s">
        <v>155</v>
      </c>
      <c r="O259" s="811" t="s">
        <v>5281</v>
      </c>
      <c r="P259" s="817"/>
      <c r="Q259" s="820" t="s">
        <v>213</v>
      </c>
      <c r="R259" s="820" t="s">
        <v>213</v>
      </c>
      <c r="S259" s="859" t="s">
        <v>213</v>
      </c>
      <c r="T259" s="820" t="s">
        <v>2473</v>
      </c>
    </row>
    <row r="260" spans="1:20" s="39" customFormat="1" ht="11.25">
      <c r="A260" s="824"/>
      <c r="B260" s="824"/>
      <c r="C260" s="824"/>
      <c r="D260" s="812"/>
      <c r="E260" s="809"/>
      <c r="F260" s="131" t="s">
        <v>249</v>
      </c>
      <c r="G260" s="132" t="s">
        <v>1900</v>
      </c>
      <c r="H260" s="809"/>
      <c r="I260" s="809"/>
      <c r="J260" s="809"/>
      <c r="K260" s="812"/>
      <c r="L260" s="810"/>
      <c r="M260" s="813"/>
      <c r="N260" s="809"/>
      <c r="O260" s="812"/>
      <c r="P260" s="818"/>
      <c r="Q260" s="821"/>
      <c r="R260" s="821"/>
      <c r="S260" s="859"/>
      <c r="T260" s="821"/>
    </row>
    <row r="261" spans="1:20" s="39" customFormat="1" ht="33.75">
      <c r="A261" s="824"/>
      <c r="B261" s="824"/>
      <c r="C261" s="824"/>
      <c r="D261" s="812"/>
      <c r="E261" s="809"/>
      <c r="F261" s="131" t="s">
        <v>250</v>
      </c>
      <c r="G261" s="132" t="s">
        <v>1901</v>
      </c>
      <c r="H261" s="809"/>
      <c r="I261" s="809"/>
      <c r="J261" s="809"/>
      <c r="K261" s="812"/>
      <c r="L261" s="808" t="s">
        <v>389</v>
      </c>
      <c r="M261" s="811" t="s">
        <v>390</v>
      </c>
      <c r="N261" s="809"/>
      <c r="O261" s="812"/>
      <c r="P261" s="818"/>
      <c r="Q261" s="821"/>
      <c r="R261" s="821"/>
      <c r="S261" s="859"/>
      <c r="T261" s="821"/>
    </row>
    <row r="262" spans="1:20" s="39" customFormat="1" ht="22.5">
      <c r="A262" s="824"/>
      <c r="B262" s="824"/>
      <c r="C262" s="824"/>
      <c r="D262" s="812"/>
      <c r="E262" s="809"/>
      <c r="F262" s="131" t="s">
        <v>251</v>
      </c>
      <c r="G262" s="132" t="s">
        <v>1902</v>
      </c>
      <c r="H262" s="809"/>
      <c r="I262" s="809"/>
      <c r="J262" s="809"/>
      <c r="K262" s="812"/>
      <c r="L262" s="809"/>
      <c r="M262" s="812"/>
      <c r="N262" s="809"/>
      <c r="O262" s="812"/>
      <c r="P262" s="818"/>
      <c r="Q262" s="821"/>
      <c r="R262" s="821"/>
      <c r="S262" s="859"/>
      <c r="T262" s="821"/>
    </row>
    <row r="263" spans="1:20" s="39" customFormat="1" ht="22.5">
      <c r="A263" s="824"/>
      <c r="B263" s="824"/>
      <c r="C263" s="824"/>
      <c r="D263" s="812"/>
      <c r="E263" s="809"/>
      <c r="F263" s="131" t="s">
        <v>252</v>
      </c>
      <c r="G263" s="132" t="s">
        <v>1903</v>
      </c>
      <c r="H263" s="809"/>
      <c r="I263" s="809"/>
      <c r="J263" s="809"/>
      <c r="K263" s="812"/>
      <c r="L263" s="809"/>
      <c r="M263" s="812"/>
      <c r="N263" s="809"/>
      <c r="O263" s="812"/>
      <c r="P263" s="818"/>
      <c r="Q263" s="821"/>
      <c r="R263" s="821"/>
      <c r="S263" s="859"/>
      <c r="T263" s="821"/>
    </row>
    <row r="264" spans="1:20" s="39" customFormat="1" ht="22.5">
      <c r="A264" s="824"/>
      <c r="B264" s="824"/>
      <c r="C264" s="824"/>
      <c r="D264" s="812"/>
      <c r="E264" s="809"/>
      <c r="F264" s="131" t="s">
        <v>253</v>
      </c>
      <c r="G264" s="132" t="s">
        <v>1904</v>
      </c>
      <c r="H264" s="809"/>
      <c r="I264" s="809"/>
      <c r="J264" s="809"/>
      <c r="K264" s="812"/>
      <c r="L264" s="809"/>
      <c r="M264" s="812"/>
      <c r="N264" s="809"/>
      <c r="O264" s="812"/>
      <c r="P264" s="818"/>
      <c r="Q264" s="821"/>
      <c r="R264" s="821"/>
      <c r="S264" s="859"/>
      <c r="T264" s="821"/>
    </row>
    <row r="265" spans="1:20" s="39" customFormat="1" ht="22.5">
      <c r="A265" s="824"/>
      <c r="B265" s="824"/>
      <c r="C265" s="824"/>
      <c r="D265" s="812"/>
      <c r="E265" s="809"/>
      <c r="F265" s="131" t="s">
        <v>254</v>
      </c>
      <c r="G265" s="132" t="s">
        <v>1905</v>
      </c>
      <c r="H265" s="809"/>
      <c r="I265" s="809"/>
      <c r="J265" s="809"/>
      <c r="K265" s="812"/>
      <c r="L265" s="809"/>
      <c r="M265" s="812"/>
      <c r="N265" s="809"/>
      <c r="O265" s="812"/>
      <c r="P265" s="818"/>
      <c r="Q265" s="821"/>
      <c r="R265" s="821"/>
      <c r="S265" s="859"/>
      <c r="T265" s="821"/>
    </row>
    <row r="266" spans="1:20" s="39" customFormat="1" ht="11.25">
      <c r="A266" s="824"/>
      <c r="B266" s="824"/>
      <c r="C266" s="824"/>
      <c r="D266" s="812"/>
      <c r="E266" s="809"/>
      <c r="F266" s="131" t="s">
        <v>296</v>
      </c>
      <c r="G266" s="132" t="s">
        <v>1906</v>
      </c>
      <c r="H266" s="809"/>
      <c r="I266" s="809"/>
      <c r="J266" s="809"/>
      <c r="K266" s="812"/>
      <c r="L266" s="809"/>
      <c r="M266" s="812"/>
      <c r="N266" s="809"/>
      <c r="O266" s="812"/>
      <c r="P266" s="818"/>
      <c r="Q266" s="821"/>
      <c r="R266" s="821"/>
      <c r="S266" s="859"/>
      <c r="T266" s="821"/>
    </row>
    <row r="267" spans="1:20" s="39" customFormat="1" ht="22.5">
      <c r="A267" s="825"/>
      <c r="B267" s="825"/>
      <c r="C267" s="825"/>
      <c r="D267" s="813"/>
      <c r="E267" s="810"/>
      <c r="F267" s="131" t="s">
        <v>391</v>
      </c>
      <c r="G267" s="132" t="s">
        <v>1378</v>
      </c>
      <c r="H267" s="810"/>
      <c r="I267" s="810"/>
      <c r="J267" s="810"/>
      <c r="K267" s="813"/>
      <c r="L267" s="810"/>
      <c r="M267" s="813"/>
      <c r="N267" s="810"/>
      <c r="O267" s="813"/>
      <c r="P267" s="819"/>
      <c r="Q267" s="822"/>
      <c r="R267" s="822"/>
      <c r="S267" s="859"/>
      <c r="T267" s="822"/>
    </row>
    <row r="268" spans="1:20" s="39" customFormat="1" ht="22.5">
      <c r="A268" s="823" t="s">
        <v>2099</v>
      </c>
      <c r="B268" s="823" t="s">
        <v>1369</v>
      </c>
      <c r="C268" s="865" t="s">
        <v>1131</v>
      </c>
      <c r="D268" s="811" t="s">
        <v>393</v>
      </c>
      <c r="E268" s="808" t="s">
        <v>394</v>
      </c>
      <c r="F268" s="131" t="s">
        <v>213</v>
      </c>
      <c r="G268" s="132" t="s">
        <v>1995</v>
      </c>
      <c r="H268" s="808" t="s">
        <v>21</v>
      </c>
      <c r="I268" s="808" t="s">
        <v>210</v>
      </c>
      <c r="J268" s="808" t="s">
        <v>243</v>
      </c>
      <c r="K268" s="811"/>
      <c r="L268" s="808" t="s">
        <v>395</v>
      </c>
      <c r="M268" s="811" t="s">
        <v>396</v>
      </c>
      <c r="N268" s="808" t="s">
        <v>155</v>
      </c>
      <c r="O268" s="811" t="s">
        <v>5282</v>
      </c>
      <c r="P268" s="817"/>
      <c r="Q268" s="820" t="s">
        <v>213</v>
      </c>
      <c r="R268" s="820" t="s">
        <v>213</v>
      </c>
      <c r="S268" s="859" t="s">
        <v>213</v>
      </c>
      <c r="T268" s="820" t="s">
        <v>2473</v>
      </c>
    </row>
    <row r="269" spans="1:20" s="39" customFormat="1" ht="22.5">
      <c r="A269" s="824"/>
      <c r="B269" s="824"/>
      <c r="C269" s="866"/>
      <c r="D269" s="812"/>
      <c r="E269" s="809"/>
      <c r="F269" s="131" t="s">
        <v>230</v>
      </c>
      <c r="G269" s="132" t="s">
        <v>1996</v>
      </c>
      <c r="H269" s="809"/>
      <c r="I269" s="809"/>
      <c r="J269" s="809"/>
      <c r="K269" s="812"/>
      <c r="L269" s="809"/>
      <c r="M269" s="812"/>
      <c r="N269" s="809"/>
      <c r="O269" s="812"/>
      <c r="P269" s="818"/>
      <c r="Q269" s="821"/>
      <c r="R269" s="821"/>
      <c r="S269" s="859"/>
      <c r="T269" s="821"/>
    </row>
    <row r="270" spans="1:20" s="39" customFormat="1" ht="11.25">
      <c r="A270" s="825"/>
      <c r="B270" s="825"/>
      <c r="C270" s="867"/>
      <c r="D270" s="813"/>
      <c r="E270" s="810"/>
      <c r="F270" s="131" t="s">
        <v>286</v>
      </c>
      <c r="G270" s="132" t="s">
        <v>392</v>
      </c>
      <c r="H270" s="810"/>
      <c r="I270" s="810"/>
      <c r="J270" s="810"/>
      <c r="K270" s="813"/>
      <c r="L270" s="810"/>
      <c r="M270" s="813"/>
      <c r="N270" s="810"/>
      <c r="O270" s="813"/>
      <c r="P270" s="819"/>
      <c r="Q270" s="822"/>
      <c r="R270" s="822"/>
      <c r="S270" s="859"/>
      <c r="T270" s="822"/>
    </row>
    <row r="271" spans="1:20" s="39" customFormat="1" ht="11.25">
      <c r="A271" s="823" t="s">
        <v>2100</v>
      </c>
      <c r="B271" s="823" t="s">
        <v>1736</v>
      </c>
      <c r="C271" s="823" t="s">
        <v>398</v>
      </c>
      <c r="D271" s="811" t="s">
        <v>399</v>
      </c>
      <c r="E271" s="808" t="s">
        <v>82</v>
      </c>
      <c r="F271" s="131" t="s">
        <v>247</v>
      </c>
      <c r="G271" s="132" t="s">
        <v>1899</v>
      </c>
      <c r="H271" s="808" t="s">
        <v>21</v>
      </c>
      <c r="I271" s="808" t="s">
        <v>210</v>
      </c>
      <c r="J271" s="808" t="s">
        <v>243</v>
      </c>
      <c r="K271" s="811"/>
      <c r="L271" s="808" t="s">
        <v>389</v>
      </c>
      <c r="M271" s="811" t="s">
        <v>390</v>
      </c>
      <c r="N271" s="808" t="s">
        <v>155</v>
      </c>
      <c r="O271" s="811" t="s">
        <v>5283</v>
      </c>
      <c r="P271" s="817"/>
      <c r="Q271" s="820" t="s">
        <v>213</v>
      </c>
      <c r="R271" s="820" t="s">
        <v>213</v>
      </c>
      <c r="S271" s="859" t="s">
        <v>213</v>
      </c>
      <c r="T271" s="820" t="s">
        <v>2473</v>
      </c>
    </row>
    <row r="272" spans="1:20" s="39" customFormat="1" ht="11.25">
      <c r="A272" s="824"/>
      <c r="B272" s="824"/>
      <c r="C272" s="824"/>
      <c r="D272" s="812"/>
      <c r="E272" s="809"/>
      <c r="F272" s="131" t="s">
        <v>249</v>
      </c>
      <c r="G272" s="132" t="s">
        <v>1900</v>
      </c>
      <c r="H272" s="809"/>
      <c r="I272" s="809"/>
      <c r="J272" s="809"/>
      <c r="K272" s="812"/>
      <c r="L272" s="809"/>
      <c r="M272" s="812"/>
      <c r="N272" s="809"/>
      <c r="O272" s="812"/>
      <c r="P272" s="818"/>
      <c r="Q272" s="821"/>
      <c r="R272" s="821"/>
      <c r="S272" s="859"/>
      <c r="T272" s="821"/>
    </row>
    <row r="273" spans="1:20" s="39" customFormat="1" ht="33.75">
      <c r="A273" s="824"/>
      <c r="B273" s="824"/>
      <c r="C273" s="824"/>
      <c r="D273" s="812"/>
      <c r="E273" s="809"/>
      <c r="F273" s="131" t="s">
        <v>250</v>
      </c>
      <c r="G273" s="132" t="s">
        <v>1901</v>
      </c>
      <c r="H273" s="809"/>
      <c r="I273" s="809"/>
      <c r="J273" s="809"/>
      <c r="K273" s="812"/>
      <c r="L273" s="809"/>
      <c r="M273" s="812"/>
      <c r="N273" s="809"/>
      <c r="O273" s="812"/>
      <c r="P273" s="818"/>
      <c r="Q273" s="821"/>
      <c r="R273" s="821"/>
      <c r="S273" s="859"/>
      <c r="T273" s="821"/>
    </row>
    <row r="274" spans="1:20" s="39" customFormat="1" ht="22.5">
      <c r="A274" s="824"/>
      <c r="B274" s="824"/>
      <c r="C274" s="824"/>
      <c r="D274" s="812"/>
      <c r="E274" s="809"/>
      <c r="F274" s="131" t="s">
        <v>251</v>
      </c>
      <c r="G274" s="132" t="s">
        <v>1902</v>
      </c>
      <c r="H274" s="809"/>
      <c r="I274" s="809"/>
      <c r="J274" s="809"/>
      <c r="K274" s="812"/>
      <c r="L274" s="809"/>
      <c r="M274" s="812"/>
      <c r="N274" s="809"/>
      <c r="O274" s="812"/>
      <c r="P274" s="818"/>
      <c r="Q274" s="821"/>
      <c r="R274" s="821"/>
      <c r="S274" s="859"/>
      <c r="T274" s="821"/>
    </row>
    <row r="275" spans="1:20" s="39" customFormat="1" ht="22.5">
      <c r="A275" s="824"/>
      <c r="B275" s="824"/>
      <c r="C275" s="824"/>
      <c r="D275" s="812"/>
      <c r="E275" s="809"/>
      <c r="F275" s="131" t="s">
        <v>252</v>
      </c>
      <c r="G275" s="132" t="s">
        <v>1903</v>
      </c>
      <c r="H275" s="809"/>
      <c r="I275" s="809"/>
      <c r="J275" s="809"/>
      <c r="K275" s="812"/>
      <c r="L275" s="809"/>
      <c r="M275" s="812"/>
      <c r="N275" s="809"/>
      <c r="O275" s="812"/>
      <c r="P275" s="818"/>
      <c r="Q275" s="821"/>
      <c r="R275" s="821"/>
      <c r="S275" s="859"/>
      <c r="T275" s="821"/>
    </row>
    <row r="276" spans="1:20" s="39" customFormat="1" ht="22.5">
      <c r="A276" s="824"/>
      <c r="B276" s="824"/>
      <c r="C276" s="824"/>
      <c r="D276" s="812"/>
      <c r="E276" s="809"/>
      <c r="F276" s="131" t="s">
        <v>253</v>
      </c>
      <c r="G276" s="132" t="s">
        <v>1904</v>
      </c>
      <c r="H276" s="809"/>
      <c r="I276" s="809"/>
      <c r="J276" s="809"/>
      <c r="K276" s="812"/>
      <c r="L276" s="809"/>
      <c r="M276" s="812"/>
      <c r="N276" s="809"/>
      <c r="O276" s="812"/>
      <c r="P276" s="818"/>
      <c r="Q276" s="821"/>
      <c r="R276" s="821"/>
      <c r="S276" s="859"/>
      <c r="T276" s="821"/>
    </row>
    <row r="277" spans="1:20" s="39" customFormat="1" ht="22.5">
      <c r="A277" s="824"/>
      <c r="B277" s="824"/>
      <c r="C277" s="824"/>
      <c r="D277" s="812"/>
      <c r="E277" s="809"/>
      <c r="F277" s="131" t="s">
        <v>254</v>
      </c>
      <c r="G277" s="132" t="s">
        <v>1905</v>
      </c>
      <c r="H277" s="809"/>
      <c r="I277" s="809"/>
      <c r="J277" s="809"/>
      <c r="K277" s="812"/>
      <c r="L277" s="809"/>
      <c r="M277" s="812"/>
      <c r="N277" s="809"/>
      <c r="O277" s="812"/>
      <c r="P277" s="818"/>
      <c r="Q277" s="821"/>
      <c r="R277" s="821"/>
      <c r="S277" s="859"/>
      <c r="T277" s="821"/>
    </row>
    <row r="278" spans="1:20" s="39" customFormat="1" ht="11.25">
      <c r="A278" s="824"/>
      <c r="B278" s="824"/>
      <c r="C278" s="824"/>
      <c r="D278" s="812"/>
      <c r="E278" s="809"/>
      <c r="F278" s="131" t="s">
        <v>296</v>
      </c>
      <c r="G278" s="132" t="s">
        <v>1906</v>
      </c>
      <c r="H278" s="809"/>
      <c r="I278" s="809"/>
      <c r="J278" s="809"/>
      <c r="K278" s="812"/>
      <c r="L278" s="809"/>
      <c r="M278" s="812"/>
      <c r="N278" s="809"/>
      <c r="O278" s="812"/>
      <c r="P278" s="818"/>
      <c r="Q278" s="821"/>
      <c r="R278" s="821"/>
      <c r="S278" s="859"/>
      <c r="T278" s="821"/>
    </row>
    <row r="279" spans="1:20" s="39" customFormat="1" ht="11.25">
      <c r="A279" s="824"/>
      <c r="B279" s="824"/>
      <c r="C279" s="824"/>
      <c r="D279" s="812"/>
      <c r="E279" s="809"/>
      <c r="F279" s="131" t="s">
        <v>400</v>
      </c>
      <c r="G279" s="132" t="s">
        <v>401</v>
      </c>
      <c r="H279" s="809"/>
      <c r="I279" s="809"/>
      <c r="J279" s="809"/>
      <c r="K279" s="812"/>
      <c r="L279" s="809"/>
      <c r="M279" s="812"/>
      <c r="N279" s="809"/>
      <c r="O279" s="812"/>
      <c r="P279" s="818"/>
      <c r="Q279" s="821"/>
      <c r="R279" s="821"/>
      <c r="S279" s="859"/>
      <c r="T279" s="821"/>
    </row>
    <row r="280" spans="1:20" s="39" customFormat="1" ht="11.25">
      <c r="A280" s="825"/>
      <c r="B280" s="825"/>
      <c r="C280" s="825"/>
      <c r="D280" s="813"/>
      <c r="E280" s="810"/>
      <c r="F280" s="131" t="s">
        <v>391</v>
      </c>
      <c r="G280" s="132" t="s">
        <v>392</v>
      </c>
      <c r="H280" s="810"/>
      <c r="I280" s="810"/>
      <c r="J280" s="810"/>
      <c r="K280" s="813"/>
      <c r="L280" s="810"/>
      <c r="M280" s="813"/>
      <c r="N280" s="810"/>
      <c r="O280" s="813"/>
      <c r="P280" s="819"/>
      <c r="Q280" s="822"/>
      <c r="R280" s="822"/>
      <c r="S280" s="859"/>
      <c r="T280" s="822"/>
    </row>
    <row r="281" spans="1:20" s="39" customFormat="1" ht="11.25">
      <c r="A281" s="823" t="s">
        <v>2101</v>
      </c>
      <c r="B281" s="823" t="s">
        <v>1370</v>
      </c>
      <c r="C281" s="823" t="s">
        <v>403</v>
      </c>
      <c r="D281" s="811" t="s">
        <v>404</v>
      </c>
      <c r="E281" s="808" t="s">
        <v>295</v>
      </c>
      <c r="F281" s="808"/>
      <c r="G281" s="808"/>
      <c r="H281" s="808" t="s">
        <v>21</v>
      </c>
      <c r="I281" s="808" t="s">
        <v>210</v>
      </c>
      <c r="J281" s="808" t="s">
        <v>21</v>
      </c>
      <c r="K281" s="811"/>
      <c r="L281" s="147" t="s">
        <v>405</v>
      </c>
      <c r="M281" s="146" t="s">
        <v>406</v>
      </c>
      <c r="N281" s="808" t="s">
        <v>155</v>
      </c>
      <c r="O281" s="811" t="s">
        <v>3089</v>
      </c>
      <c r="P281" s="817"/>
      <c r="Q281" s="820" t="s">
        <v>213</v>
      </c>
      <c r="R281" s="820" t="s">
        <v>213</v>
      </c>
      <c r="S281" s="859" t="s">
        <v>213</v>
      </c>
      <c r="T281" s="820" t="s">
        <v>2473</v>
      </c>
    </row>
    <row r="282" spans="1:20" s="39" customFormat="1" ht="11.25">
      <c r="A282" s="825"/>
      <c r="B282" s="825"/>
      <c r="C282" s="825"/>
      <c r="D282" s="813"/>
      <c r="E282" s="810"/>
      <c r="F282" s="810"/>
      <c r="G282" s="810"/>
      <c r="H282" s="810"/>
      <c r="I282" s="810"/>
      <c r="J282" s="810"/>
      <c r="K282" s="813"/>
      <c r="L282" s="147" t="s">
        <v>407</v>
      </c>
      <c r="M282" s="146" t="s">
        <v>408</v>
      </c>
      <c r="N282" s="810"/>
      <c r="O282" s="813"/>
      <c r="P282" s="819"/>
      <c r="Q282" s="822"/>
      <c r="R282" s="822"/>
      <c r="S282" s="859"/>
      <c r="T282" s="822"/>
    </row>
    <row r="283" spans="1:20" s="39" customFormat="1" ht="11.25">
      <c r="A283" s="823" t="s">
        <v>2102</v>
      </c>
      <c r="B283" s="823" t="s">
        <v>409</v>
      </c>
      <c r="C283" s="823" t="s">
        <v>410</v>
      </c>
      <c r="D283" s="811" t="s">
        <v>5909</v>
      </c>
      <c r="E283" s="808" t="s">
        <v>295</v>
      </c>
      <c r="F283" s="808"/>
      <c r="G283" s="811"/>
      <c r="H283" s="808" t="s">
        <v>21</v>
      </c>
      <c r="I283" s="808" t="s">
        <v>210</v>
      </c>
      <c r="J283" s="808" t="s">
        <v>21</v>
      </c>
      <c r="K283" s="811"/>
      <c r="L283" s="147" t="s">
        <v>412</v>
      </c>
      <c r="M283" s="146" t="s">
        <v>413</v>
      </c>
      <c r="N283" s="808" t="s">
        <v>155</v>
      </c>
      <c r="O283" s="811" t="s">
        <v>3090</v>
      </c>
      <c r="P283" s="817"/>
      <c r="Q283" s="820" t="s">
        <v>213</v>
      </c>
      <c r="R283" s="820" t="s">
        <v>213</v>
      </c>
      <c r="S283" s="859" t="s">
        <v>213</v>
      </c>
      <c r="T283" s="820" t="s">
        <v>2473</v>
      </c>
    </row>
    <row r="284" spans="1:20" s="39" customFormat="1" ht="11.25">
      <c r="A284" s="824"/>
      <c r="B284" s="824"/>
      <c r="C284" s="824"/>
      <c r="D284" s="812"/>
      <c r="E284" s="809"/>
      <c r="F284" s="809"/>
      <c r="G284" s="812"/>
      <c r="H284" s="809"/>
      <c r="I284" s="809"/>
      <c r="J284" s="809"/>
      <c r="K284" s="812"/>
      <c r="L284" s="147" t="s">
        <v>414</v>
      </c>
      <c r="M284" s="146" t="s">
        <v>415</v>
      </c>
      <c r="N284" s="809"/>
      <c r="O284" s="812"/>
      <c r="P284" s="818"/>
      <c r="Q284" s="821"/>
      <c r="R284" s="821"/>
      <c r="S284" s="859"/>
      <c r="T284" s="821"/>
    </row>
    <row r="285" spans="1:20" s="39" customFormat="1" ht="11.25">
      <c r="A285" s="825"/>
      <c r="B285" s="825"/>
      <c r="C285" s="825"/>
      <c r="D285" s="813"/>
      <c r="E285" s="810"/>
      <c r="F285" s="810"/>
      <c r="G285" s="813"/>
      <c r="H285" s="810"/>
      <c r="I285" s="810"/>
      <c r="J285" s="810"/>
      <c r="K285" s="813"/>
      <c r="L285" s="147" t="s">
        <v>360</v>
      </c>
      <c r="M285" s="146" t="s">
        <v>361</v>
      </c>
      <c r="N285" s="810"/>
      <c r="O285" s="813"/>
      <c r="P285" s="819"/>
      <c r="Q285" s="822"/>
      <c r="R285" s="822"/>
      <c r="S285" s="859"/>
      <c r="T285" s="822"/>
    </row>
    <row r="286" spans="1:20" s="39" customFormat="1" ht="11.25">
      <c r="A286" s="823" t="s">
        <v>2103</v>
      </c>
      <c r="B286" s="823" t="s">
        <v>416</v>
      </c>
      <c r="C286" s="823" t="s">
        <v>417</v>
      </c>
      <c r="D286" s="811" t="s">
        <v>5910</v>
      </c>
      <c r="E286" s="808" t="s">
        <v>295</v>
      </c>
      <c r="F286" s="808"/>
      <c r="G286" s="808"/>
      <c r="H286" s="808" t="s">
        <v>21</v>
      </c>
      <c r="I286" s="808" t="s">
        <v>210</v>
      </c>
      <c r="J286" s="808" t="s">
        <v>21</v>
      </c>
      <c r="K286" s="808"/>
      <c r="L286" s="147" t="s">
        <v>412</v>
      </c>
      <c r="M286" s="146" t="s">
        <v>419</v>
      </c>
      <c r="N286" s="808" t="s">
        <v>155</v>
      </c>
      <c r="O286" s="811" t="s">
        <v>3091</v>
      </c>
      <c r="P286" s="817"/>
      <c r="Q286" s="820" t="s">
        <v>213</v>
      </c>
      <c r="R286" s="820" t="s">
        <v>213</v>
      </c>
      <c r="S286" s="859" t="s">
        <v>213</v>
      </c>
      <c r="T286" s="820" t="s">
        <v>2473</v>
      </c>
    </row>
    <row r="287" spans="1:20" s="39" customFormat="1" ht="11.25">
      <c r="A287" s="824"/>
      <c r="B287" s="824"/>
      <c r="C287" s="824"/>
      <c r="D287" s="812"/>
      <c r="E287" s="809"/>
      <c r="F287" s="809"/>
      <c r="G287" s="809"/>
      <c r="H287" s="809"/>
      <c r="I287" s="809"/>
      <c r="J287" s="809"/>
      <c r="K287" s="809"/>
      <c r="L287" s="147" t="s">
        <v>414</v>
      </c>
      <c r="M287" s="146" t="s">
        <v>420</v>
      </c>
      <c r="N287" s="809"/>
      <c r="O287" s="812"/>
      <c r="P287" s="818"/>
      <c r="Q287" s="821"/>
      <c r="R287" s="821"/>
      <c r="S287" s="859"/>
      <c r="T287" s="821"/>
    </row>
    <row r="288" spans="1:20" s="39" customFormat="1" ht="11.25">
      <c r="A288" s="825"/>
      <c r="B288" s="825"/>
      <c r="C288" s="825"/>
      <c r="D288" s="813"/>
      <c r="E288" s="810"/>
      <c r="F288" s="810"/>
      <c r="G288" s="810"/>
      <c r="H288" s="810"/>
      <c r="I288" s="810"/>
      <c r="J288" s="810"/>
      <c r="K288" s="810"/>
      <c r="L288" s="147" t="s">
        <v>360</v>
      </c>
      <c r="M288" s="146" t="s">
        <v>361</v>
      </c>
      <c r="N288" s="810"/>
      <c r="O288" s="813"/>
      <c r="P288" s="819"/>
      <c r="Q288" s="822"/>
      <c r="R288" s="822"/>
      <c r="S288" s="859"/>
      <c r="T288" s="822"/>
    </row>
    <row r="289" spans="1:20" s="39" customFormat="1" ht="22.5">
      <c r="A289" s="145" t="s">
        <v>2104</v>
      </c>
      <c r="B289" s="145" t="s">
        <v>421</v>
      </c>
      <c r="C289" s="145" t="s">
        <v>422</v>
      </c>
      <c r="D289" s="146" t="s">
        <v>5911</v>
      </c>
      <c r="E289" s="147" t="s">
        <v>295</v>
      </c>
      <c r="F289" s="131"/>
      <c r="G289" s="132"/>
      <c r="H289" s="147" t="s">
        <v>21</v>
      </c>
      <c r="I289" s="147" t="s">
        <v>210</v>
      </c>
      <c r="J289" s="147" t="s">
        <v>21</v>
      </c>
      <c r="K289" s="147"/>
      <c r="L289" s="147" t="s">
        <v>211</v>
      </c>
      <c r="M289" s="146" t="s">
        <v>424</v>
      </c>
      <c r="N289" s="147" t="s">
        <v>155</v>
      </c>
      <c r="O289" s="132" t="s">
        <v>3092</v>
      </c>
      <c r="P289" s="148"/>
      <c r="Q289" s="144" t="s">
        <v>213</v>
      </c>
      <c r="R289" s="144" t="s">
        <v>213</v>
      </c>
      <c r="S289" s="144" t="s">
        <v>213</v>
      </c>
      <c r="T289" s="144" t="s">
        <v>2473</v>
      </c>
    </row>
    <row r="290" spans="1:20" s="39" customFormat="1" ht="11.25">
      <c r="A290" s="764" t="s">
        <v>2105</v>
      </c>
      <c r="B290" s="764" t="s">
        <v>1714</v>
      </c>
      <c r="C290" s="764" t="s">
        <v>1682</v>
      </c>
      <c r="D290" s="767" t="s">
        <v>5912</v>
      </c>
      <c r="E290" s="773" t="s">
        <v>82</v>
      </c>
      <c r="F290" s="38" t="s">
        <v>247</v>
      </c>
      <c r="G290" s="37" t="s">
        <v>1684</v>
      </c>
      <c r="H290" s="773" t="s">
        <v>21</v>
      </c>
      <c r="I290" s="773" t="s">
        <v>210</v>
      </c>
      <c r="J290" s="773" t="s">
        <v>243</v>
      </c>
      <c r="K290" s="773"/>
      <c r="L290" s="773" t="s">
        <v>1685</v>
      </c>
      <c r="M290" s="767" t="s">
        <v>1686</v>
      </c>
      <c r="N290" s="773" t="s">
        <v>155</v>
      </c>
      <c r="O290" s="767" t="s">
        <v>5284</v>
      </c>
      <c r="P290" s="758"/>
      <c r="Q290" s="761" t="s">
        <v>213</v>
      </c>
      <c r="R290" s="761" t="s">
        <v>213</v>
      </c>
      <c r="S290" s="806" t="s">
        <v>213</v>
      </c>
      <c r="T290" s="761" t="s">
        <v>2473</v>
      </c>
    </row>
    <row r="291" spans="1:20" s="39" customFormat="1" ht="11.25">
      <c r="A291" s="765"/>
      <c r="B291" s="765"/>
      <c r="C291" s="765"/>
      <c r="D291" s="768"/>
      <c r="E291" s="774"/>
      <c r="F291" s="38" t="s">
        <v>249</v>
      </c>
      <c r="G291" s="37" t="s">
        <v>1687</v>
      </c>
      <c r="H291" s="774"/>
      <c r="I291" s="774"/>
      <c r="J291" s="774"/>
      <c r="K291" s="774"/>
      <c r="L291" s="775"/>
      <c r="M291" s="769"/>
      <c r="N291" s="774"/>
      <c r="O291" s="768"/>
      <c r="P291" s="759"/>
      <c r="Q291" s="762"/>
      <c r="R291" s="762"/>
      <c r="S291" s="806"/>
      <c r="T291" s="762"/>
    </row>
    <row r="292" spans="1:20" s="39" customFormat="1" ht="11.25">
      <c r="A292" s="765"/>
      <c r="B292" s="765"/>
      <c r="C292" s="765"/>
      <c r="D292" s="768"/>
      <c r="E292" s="774"/>
      <c r="F292" s="38" t="s">
        <v>250</v>
      </c>
      <c r="G292" s="37" t="s">
        <v>1688</v>
      </c>
      <c r="H292" s="774"/>
      <c r="I292" s="774"/>
      <c r="J292" s="774"/>
      <c r="K292" s="774"/>
      <c r="L292" s="773" t="s">
        <v>1113</v>
      </c>
      <c r="M292" s="767" t="s">
        <v>1114</v>
      </c>
      <c r="N292" s="774"/>
      <c r="O292" s="768"/>
      <c r="P292" s="759"/>
      <c r="Q292" s="762"/>
      <c r="R292" s="762"/>
      <c r="S292" s="806"/>
      <c r="T292" s="762"/>
    </row>
    <row r="293" spans="1:20" s="39" customFormat="1" ht="39" customHeight="1">
      <c r="A293" s="766"/>
      <c r="B293" s="766"/>
      <c r="C293" s="766"/>
      <c r="D293" s="769"/>
      <c r="E293" s="775"/>
      <c r="F293" s="38" t="s">
        <v>391</v>
      </c>
      <c r="G293" s="37" t="s">
        <v>392</v>
      </c>
      <c r="H293" s="775"/>
      <c r="I293" s="775"/>
      <c r="J293" s="775"/>
      <c r="K293" s="775"/>
      <c r="L293" s="775"/>
      <c r="M293" s="769"/>
      <c r="N293" s="775"/>
      <c r="O293" s="769"/>
      <c r="P293" s="760"/>
      <c r="Q293" s="763"/>
      <c r="R293" s="763"/>
      <c r="S293" s="806"/>
      <c r="T293" s="763"/>
    </row>
    <row r="294" spans="1:20" s="39" customFormat="1" ht="142.35" customHeight="1">
      <c r="A294" s="133" t="s">
        <v>2106</v>
      </c>
      <c r="B294" s="133" t="s">
        <v>425</v>
      </c>
      <c r="C294" s="133" t="s">
        <v>1345</v>
      </c>
      <c r="D294" s="132" t="s">
        <v>5913</v>
      </c>
      <c r="E294" s="131" t="s">
        <v>1841</v>
      </c>
      <c r="F294" s="131"/>
      <c r="G294" s="132"/>
      <c r="H294" s="147" t="s">
        <v>21</v>
      </c>
      <c r="I294" s="131" t="s">
        <v>210</v>
      </c>
      <c r="J294" s="131" t="s">
        <v>21</v>
      </c>
      <c r="K294" s="132" t="s">
        <v>4161</v>
      </c>
      <c r="L294" s="131" t="s">
        <v>428</v>
      </c>
      <c r="M294" s="132" t="s">
        <v>429</v>
      </c>
      <c r="N294" s="131" t="s">
        <v>155</v>
      </c>
      <c r="O294" s="132" t="s">
        <v>5285</v>
      </c>
      <c r="P294" s="148"/>
      <c r="Q294" s="144" t="s">
        <v>213</v>
      </c>
      <c r="R294" s="144" t="s">
        <v>213</v>
      </c>
      <c r="S294" s="144" t="s">
        <v>213</v>
      </c>
      <c r="T294" s="144" t="s">
        <v>2627</v>
      </c>
    </row>
    <row r="295" spans="1:20" s="39" customFormat="1" ht="22.5" customHeight="1">
      <c r="A295" s="823" t="s">
        <v>2107</v>
      </c>
      <c r="B295" s="823" t="s">
        <v>1380</v>
      </c>
      <c r="C295" s="865" t="s">
        <v>963</v>
      </c>
      <c r="D295" s="811" t="s">
        <v>1646</v>
      </c>
      <c r="E295" s="808" t="s">
        <v>82</v>
      </c>
      <c r="F295" s="210" t="s">
        <v>247</v>
      </c>
      <c r="G295" s="207" t="s">
        <v>1210</v>
      </c>
      <c r="H295" s="808" t="s">
        <v>21</v>
      </c>
      <c r="I295" s="808" t="s">
        <v>210</v>
      </c>
      <c r="J295" s="808" t="s">
        <v>243</v>
      </c>
      <c r="K295" s="811" t="s">
        <v>2435</v>
      </c>
      <c r="L295" s="808" t="s">
        <v>1670</v>
      </c>
      <c r="M295" s="811" t="s">
        <v>1671</v>
      </c>
      <c r="N295" s="808" t="s">
        <v>155</v>
      </c>
      <c r="O295" s="811" t="s">
        <v>5286</v>
      </c>
      <c r="P295" s="817"/>
      <c r="Q295" s="820" t="s">
        <v>213</v>
      </c>
      <c r="R295" s="820" t="s">
        <v>213</v>
      </c>
      <c r="S295" s="820" t="s">
        <v>213</v>
      </c>
      <c r="T295" s="820" t="s">
        <v>2473</v>
      </c>
    </row>
    <row r="296" spans="1:20" s="39" customFormat="1" ht="22.5" customHeight="1">
      <c r="A296" s="824"/>
      <c r="B296" s="824"/>
      <c r="C296" s="866"/>
      <c r="D296" s="812"/>
      <c r="E296" s="809"/>
      <c r="F296" s="210" t="s">
        <v>249</v>
      </c>
      <c r="G296" s="207" t="s">
        <v>1908</v>
      </c>
      <c r="H296" s="809"/>
      <c r="I296" s="809"/>
      <c r="J296" s="809"/>
      <c r="K296" s="812"/>
      <c r="L296" s="809"/>
      <c r="M296" s="812"/>
      <c r="N296" s="809"/>
      <c r="O296" s="812"/>
      <c r="P296" s="818"/>
      <c r="Q296" s="821"/>
      <c r="R296" s="821"/>
      <c r="S296" s="821"/>
      <c r="T296" s="821"/>
    </row>
    <row r="297" spans="1:20" s="39" customFormat="1" ht="11.25">
      <c r="A297" s="824"/>
      <c r="B297" s="824"/>
      <c r="C297" s="866"/>
      <c r="D297" s="812"/>
      <c r="E297" s="809"/>
      <c r="F297" s="210" t="s">
        <v>250</v>
      </c>
      <c r="G297" s="207" t="s">
        <v>1176</v>
      </c>
      <c r="H297" s="809"/>
      <c r="I297" s="809"/>
      <c r="J297" s="809"/>
      <c r="K297" s="812"/>
      <c r="L297" s="809"/>
      <c r="M297" s="812"/>
      <c r="N297" s="809"/>
      <c r="O297" s="812"/>
      <c r="P297" s="818"/>
      <c r="Q297" s="821"/>
      <c r="R297" s="821"/>
      <c r="S297" s="821"/>
      <c r="T297" s="821"/>
    </row>
    <row r="298" spans="1:20" s="39" customFormat="1" ht="11.25">
      <c r="A298" s="824"/>
      <c r="B298" s="824"/>
      <c r="C298" s="866"/>
      <c r="D298" s="812"/>
      <c r="E298" s="809"/>
      <c r="F298" s="210" t="s">
        <v>251</v>
      </c>
      <c r="G298" s="207" t="s">
        <v>1177</v>
      </c>
      <c r="H298" s="809"/>
      <c r="I298" s="809"/>
      <c r="J298" s="809"/>
      <c r="K298" s="812"/>
      <c r="L298" s="809"/>
      <c r="M298" s="812"/>
      <c r="N298" s="809"/>
      <c r="O298" s="812"/>
      <c r="P298" s="818"/>
      <c r="Q298" s="821"/>
      <c r="R298" s="821"/>
      <c r="S298" s="821"/>
      <c r="T298" s="821"/>
    </row>
    <row r="299" spans="1:20" s="39" customFormat="1" ht="11.25">
      <c r="A299" s="824"/>
      <c r="B299" s="824"/>
      <c r="C299" s="866"/>
      <c r="D299" s="812"/>
      <c r="E299" s="809"/>
      <c r="F299" s="210" t="s">
        <v>252</v>
      </c>
      <c r="G299" s="207" t="s">
        <v>1178</v>
      </c>
      <c r="H299" s="809"/>
      <c r="I299" s="809"/>
      <c r="J299" s="809"/>
      <c r="K299" s="812"/>
      <c r="L299" s="809"/>
      <c r="M299" s="812"/>
      <c r="N299" s="809"/>
      <c r="O299" s="812"/>
      <c r="P299" s="818"/>
      <c r="Q299" s="821"/>
      <c r="R299" s="821"/>
      <c r="S299" s="821"/>
      <c r="T299" s="821"/>
    </row>
    <row r="300" spans="1:20" s="39" customFormat="1" ht="11.25">
      <c r="A300" s="824"/>
      <c r="B300" s="824"/>
      <c r="C300" s="866"/>
      <c r="D300" s="812"/>
      <c r="E300" s="809"/>
      <c r="F300" s="210" t="s">
        <v>253</v>
      </c>
      <c r="G300" s="207" t="s">
        <v>1179</v>
      </c>
      <c r="H300" s="809"/>
      <c r="I300" s="809"/>
      <c r="J300" s="809"/>
      <c r="K300" s="812"/>
      <c r="L300" s="809"/>
      <c r="M300" s="812"/>
      <c r="N300" s="809"/>
      <c r="O300" s="812"/>
      <c r="P300" s="818"/>
      <c r="Q300" s="821"/>
      <c r="R300" s="821"/>
      <c r="S300" s="821"/>
      <c r="T300" s="821"/>
    </row>
    <row r="301" spans="1:20" s="39" customFormat="1" ht="49.5" customHeight="1">
      <c r="A301" s="824"/>
      <c r="B301" s="824"/>
      <c r="C301" s="866"/>
      <c r="D301" s="812"/>
      <c r="E301" s="809"/>
      <c r="F301" s="210" t="s">
        <v>254</v>
      </c>
      <c r="G301" s="207" t="s">
        <v>1260</v>
      </c>
      <c r="H301" s="810"/>
      <c r="I301" s="810"/>
      <c r="J301" s="810"/>
      <c r="K301" s="813"/>
      <c r="L301" s="809"/>
      <c r="M301" s="812"/>
      <c r="N301" s="809"/>
      <c r="O301" s="813"/>
      <c r="P301" s="819"/>
      <c r="Q301" s="822"/>
      <c r="R301" s="822"/>
      <c r="S301" s="822"/>
      <c r="T301" s="821"/>
    </row>
    <row r="302" spans="1:20" s="39" customFormat="1" ht="67.5" customHeight="1">
      <c r="A302" s="249" t="s">
        <v>2998</v>
      </c>
      <c r="B302" s="249" t="s">
        <v>3242</v>
      </c>
      <c r="C302" s="249" t="s">
        <v>3243</v>
      </c>
      <c r="D302" s="250" t="s">
        <v>2551</v>
      </c>
      <c r="E302" s="251" t="s">
        <v>6115</v>
      </c>
      <c r="F302" s="297"/>
      <c r="G302" s="298"/>
      <c r="H302" s="298"/>
      <c r="I302" s="298"/>
      <c r="J302" s="298"/>
      <c r="K302" s="298"/>
      <c r="L302" s="297"/>
      <c r="M302" s="250" t="s">
        <v>2552</v>
      </c>
      <c r="N302" s="253" t="s">
        <v>229</v>
      </c>
      <c r="O302" s="299"/>
      <c r="P302" s="250" t="s">
        <v>5869</v>
      </c>
      <c r="Q302" s="251" t="s">
        <v>230</v>
      </c>
      <c r="R302" s="251" t="s">
        <v>213</v>
      </c>
      <c r="S302" s="251" t="s">
        <v>213</v>
      </c>
      <c r="T302" s="251" t="s">
        <v>5846</v>
      </c>
    </row>
    <row r="303" spans="1:20" s="39" customFormat="1" ht="49.5" customHeight="1">
      <c r="A303" s="249" t="s">
        <v>2999</v>
      </c>
      <c r="B303" s="249" t="s">
        <v>964</v>
      </c>
      <c r="C303" s="249" t="s">
        <v>2553</v>
      </c>
      <c r="D303" s="250" t="s">
        <v>2631</v>
      </c>
      <c r="E303" s="251" t="s">
        <v>967</v>
      </c>
      <c r="F303" s="254"/>
      <c r="G303" s="300"/>
      <c r="H303" s="300"/>
      <c r="I303" s="300"/>
      <c r="J303" s="300"/>
      <c r="K303" s="300"/>
      <c r="L303" s="301"/>
      <c r="M303" s="250" t="s">
        <v>2555</v>
      </c>
      <c r="N303" s="251" t="s">
        <v>229</v>
      </c>
      <c r="O303" s="300"/>
      <c r="P303" s="250" t="s">
        <v>2834</v>
      </c>
      <c r="Q303" s="251" t="s">
        <v>230</v>
      </c>
      <c r="R303" s="251" t="s">
        <v>213</v>
      </c>
      <c r="S303" s="251" t="s">
        <v>213</v>
      </c>
      <c r="T303" s="251" t="s">
        <v>5060</v>
      </c>
    </row>
    <row r="304" spans="1:20" s="39" customFormat="1" ht="66" customHeight="1">
      <c r="A304" s="249" t="s">
        <v>3000</v>
      </c>
      <c r="B304" s="249" t="s">
        <v>2547</v>
      </c>
      <c r="C304" s="249" t="s">
        <v>2548</v>
      </c>
      <c r="D304" s="250" t="s">
        <v>5871</v>
      </c>
      <c r="E304" s="251" t="s">
        <v>2549</v>
      </c>
      <c r="F304" s="301"/>
      <c r="G304" s="300"/>
      <c r="H304" s="300"/>
      <c r="I304" s="300"/>
      <c r="J304" s="300"/>
      <c r="K304" s="300"/>
      <c r="L304" s="301"/>
      <c r="M304" s="250" t="s">
        <v>2550</v>
      </c>
      <c r="N304" s="251" t="s">
        <v>229</v>
      </c>
      <c r="O304" s="300"/>
      <c r="P304" s="252" t="s">
        <v>5867</v>
      </c>
      <c r="Q304" s="251" t="s">
        <v>230</v>
      </c>
      <c r="R304" s="251" t="s">
        <v>213</v>
      </c>
      <c r="S304" s="260" t="s">
        <v>213</v>
      </c>
      <c r="T304" s="251" t="s">
        <v>5846</v>
      </c>
    </row>
    <row r="305" spans="1:20" s="39" customFormat="1" ht="49.5" customHeight="1">
      <c r="A305" s="249" t="s">
        <v>3001</v>
      </c>
      <c r="B305" s="249" t="s">
        <v>4891</v>
      </c>
      <c r="C305" s="249" t="s">
        <v>4893</v>
      </c>
      <c r="D305" s="250" t="s">
        <v>4917</v>
      </c>
      <c r="E305" s="251" t="s">
        <v>2558</v>
      </c>
      <c r="F305" s="301"/>
      <c r="G305" s="300"/>
      <c r="H305" s="300"/>
      <c r="I305" s="300"/>
      <c r="J305" s="300"/>
      <c r="K305" s="300"/>
      <c r="L305" s="301"/>
      <c r="M305" s="250" t="s">
        <v>2565</v>
      </c>
      <c r="N305" s="251" t="s">
        <v>229</v>
      </c>
      <c r="O305" s="300"/>
      <c r="P305" s="250" t="s">
        <v>5899</v>
      </c>
      <c r="Q305" s="251" t="s">
        <v>230</v>
      </c>
      <c r="R305" s="251" t="s">
        <v>213</v>
      </c>
      <c r="S305" s="260" t="s">
        <v>213</v>
      </c>
      <c r="T305" s="251" t="s">
        <v>6267</v>
      </c>
    </row>
    <row r="306" spans="1:20" s="39" customFormat="1" ht="49.5" customHeight="1">
      <c r="A306" s="249" t="s">
        <v>3002</v>
      </c>
      <c r="B306" s="249" t="s">
        <v>5790</v>
      </c>
      <c r="C306" s="249" t="s">
        <v>5514</v>
      </c>
      <c r="D306" s="250" t="s">
        <v>6079</v>
      </c>
      <c r="E306" s="251" t="s">
        <v>6071</v>
      </c>
      <c r="F306" s="254"/>
      <c r="G306" s="251"/>
      <c r="H306" s="251"/>
      <c r="I306" s="251"/>
      <c r="J306" s="251"/>
      <c r="K306" s="251"/>
      <c r="L306" s="254"/>
      <c r="M306" s="250" t="s">
        <v>2559</v>
      </c>
      <c r="N306" s="251" t="s">
        <v>229</v>
      </c>
      <c r="O306" s="251"/>
      <c r="P306" s="250" t="s">
        <v>6072</v>
      </c>
      <c r="Q306" s="251" t="s">
        <v>230</v>
      </c>
      <c r="R306" s="251" t="s">
        <v>230</v>
      </c>
      <c r="S306" s="260" t="s">
        <v>213</v>
      </c>
      <c r="T306" s="251" t="s">
        <v>5846</v>
      </c>
    </row>
    <row r="307" spans="1:20" s="39" customFormat="1" ht="49.5" customHeight="1">
      <c r="A307" s="249" t="s">
        <v>3003</v>
      </c>
      <c r="B307" s="249" t="s">
        <v>2560</v>
      </c>
      <c r="C307" s="249" t="s">
        <v>4903</v>
      </c>
      <c r="D307" s="250" t="s">
        <v>5879</v>
      </c>
      <c r="E307" s="251" t="s">
        <v>946</v>
      </c>
      <c r="F307" s="254"/>
      <c r="G307" s="300"/>
      <c r="H307" s="300"/>
      <c r="I307" s="300"/>
      <c r="J307" s="300"/>
      <c r="K307" s="300"/>
      <c r="L307" s="301"/>
      <c r="M307" s="250" t="s">
        <v>2562</v>
      </c>
      <c r="N307" s="251" t="s">
        <v>229</v>
      </c>
      <c r="O307" s="300"/>
      <c r="P307" s="250" t="s">
        <v>2563</v>
      </c>
      <c r="Q307" s="251" t="s">
        <v>230</v>
      </c>
      <c r="R307" s="251" t="s">
        <v>213</v>
      </c>
      <c r="S307" s="251" t="s">
        <v>213</v>
      </c>
      <c r="T307" s="251" t="s">
        <v>5846</v>
      </c>
    </row>
    <row r="308" spans="1:20" s="39" customFormat="1" ht="11.25">
      <c r="A308" s="849" t="s">
        <v>3004</v>
      </c>
      <c r="B308" s="849" t="s">
        <v>2640</v>
      </c>
      <c r="C308" s="850" t="s">
        <v>2641</v>
      </c>
      <c r="D308" s="851" t="s">
        <v>2642</v>
      </c>
      <c r="E308" s="852" t="s">
        <v>295</v>
      </c>
      <c r="F308" s="852" t="s">
        <v>509</v>
      </c>
      <c r="G308" s="845"/>
      <c r="H308" s="845"/>
      <c r="I308" s="845"/>
      <c r="J308" s="845"/>
      <c r="K308" s="845"/>
      <c r="L308" s="257" t="s">
        <v>367</v>
      </c>
      <c r="M308" s="252" t="s">
        <v>368</v>
      </c>
      <c r="N308" s="845" t="s">
        <v>229</v>
      </c>
      <c r="O308" s="845"/>
      <c r="P308" s="846" t="s">
        <v>5905</v>
      </c>
      <c r="Q308" s="827" t="s">
        <v>230</v>
      </c>
      <c r="R308" s="827" t="s">
        <v>213</v>
      </c>
      <c r="S308" s="826" t="s">
        <v>213</v>
      </c>
      <c r="T308" s="827" t="s">
        <v>5060</v>
      </c>
    </row>
    <row r="309" spans="1:20" s="39" customFormat="1" ht="11.25">
      <c r="A309" s="849"/>
      <c r="B309" s="849"/>
      <c r="C309" s="850"/>
      <c r="D309" s="851"/>
      <c r="E309" s="852"/>
      <c r="F309" s="852" t="s">
        <v>509</v>
      </c>
      <c r="G309" s="845"/>
      <c r="H309" s="845"/>
      <c r="I309" s="845"/>
      <c r="J309" s="845"/>
      <c r="K309" s="845"/>
      <c r="L309" s="257" t="s">
        <v>815</v>
      </c>
      <c r="M309" s="252" t="s">
        <v>816</v>
      </c>
      <c r="N309" s="845"/>
      <c r="O309" s="845"/>
      <c r="P309" s="847"/>
      <c r="Q309" s="828"/>
      <c r="R309" s="828"/>
      <c r="S309" s="826"/>
      <c r="T309" s="828"/>
    </row>
    <row r="310" spans="1:20" s="39" customFormat="1" ht="11.25">
      <c r="A310" s="849"/>
      <c r="B310" s="849"/>
      <c r="C310" s="850"/>
      <c r="D310" s="851"/>
      <c r="E310" s="852"/>
      <c r="F310" s="852" t="s">
        <v>509</v>
      </c>
      <c r="G310" s="845"/>
      <c r="H310" s="845"/>
      <c r="I310" s="845"/>
      <c r="J310" s="845"/>
      <c r="K310" s="845"/>
      <c r="L310" s="257" t="s">
        <v>262</v>
      </c>
      <c r="M310" s="252" t="s">
        <v>263</v>
      </c>
      <c r="N310" s="845"/>
      <c r="O310" s="845"/>
      <c r="P310" s="847"/>
      <c r="Q310" s="828"/>
      <c r="R310" s="828"/>
      <c r="S310" s="826"/>
      <c r="T310" s="828"/>
    </row>
    <row r="311" spans="1:20" s="39" customFormat="1" ht="11.25">
      <c r="A311" s="849"/>
      <c r="B311" s="849"/>
      <c r="C311" s="850"/>
      <c r="D311" s="851"/>
      <c r="E311" s="852"/>
      <c r="F311" s="852" t="s">
        <v>509</v>
      </c>
      <c r="G311" s="845"/>
      <c r="H311" s="845"/>
      <c r="I311" s="845"/>
      <c r="J311" s="845"/>
      <c r="K311" s="845"/>
      <c r="L311" s="257" t="s">
        <v>389</v>
      </c>
      <c r="M311" s="252" t="s">
        <v>390</v>
      </c>
      <c r="N311" s="845"/>
      <c r="O311" s="845"/>
      <c r="P311" s="847"/>
      <c r="Q311" s="828"/>
      <c r="R311" s="828"/>
      <c r="S311" s="826"/>
      <c r="T311" s="828"/>
    </row>
    <row r="312" spans="1:20" s="39" customFormat="1" ht="11.25">
      <c r="A312" s="849"/>
      <c r="B312" s="849"/>
      <c r="C312" s="850"/>
      <c r="D312" s="851"/>
      <c r="E312" s="852"/>
      <c r="F312" s="852" t="s">
        <v>509</v>
      </c>
      <c r="G312" s="845"/>
      <c r="H312" s="845"/>
      <c r="I312" s="845"/>
      <c r="J312" s="845"/>
      <c r="K312" s="845"/>
      <c r="L312" s="257" t="s">
        <v>2643</v>
      </c>
      <c r="M312" s="252" t="s">
        <v>1000</v>
      </c>
      <c r="N312" s="845"/>
      <c r="O312" s="845"/>
      <c r="P312" s="847"/>
      <c r="Q312" s="828"/>
      <c r="R312" s="828"/>
      <c r="S312" s="826"/>
      <c r="T312" s="828"/>
    </row>
    <row r="313" spans="1:20" s="39" customFormat="1" ht="11.25">
      <c r="A313" s="849"/>
      <c r="B313" s="849"/>
      <c r="C313" s="850"/>
      <c r="D313" s="851"/>
      <c r="E313" s="852"/>
      <c r="F313" s="852" t="s">
        <v>509</v>
      </c>
      <c r="G313" s="845"/>
      <c r="H313" s="845"/>
      <c r="I313" s="845"/>
      <c r="J313" s="845"/>
      <c r="K313" s="845"/>
      <c r="L313" s="257" t="s">
        <v>1670</v>
      </c>
      <c r="M313" s="258" t="s">
        <v>1671</v>
      </c>
      <c r="N313" s="845"/>
      <c r="O313" s="845"/>
      <c r="P313" s="847"/>
      <c r="Q313" s="828"/>
      <c r="R313" s="828"/>
      <c r="S313" s="826"/>
      <c r="T313" s="828"/>
    </row>
    <row r="314" spans="1:20" s="39" customFormat="1" ht="11.25">
      <c r="A314" s="849"/>
      <c r="B314" s="849"/>
      <c r="C314" s="850"/>
      <c r="D314" s="851"/>
      <c r="E314" s="852"/>
      <c r="F314" s="852" t="s">
        <v>509</v>
      </c>
      <c r="G314" s="845"/>
      <c r="H314" s="845"/>
      <c r="I314" s="845"/>
      <c r="J314" s="845"/>
      <c r="K314" s="845"/>
      <c r="L314" s="257" t="s">
        <v>1672</v>
      </c>
      <c r="M314" s="252" t="s">
        <v>1004</v>
      </c>
      <c r="N314" s="845"/>
      <c r="O314" s="845"/>
      <c r="P314" s="847"/>
      <c r="Q314" s="828"/>
      <c r="R314" s="828"/>
      <c r="S314" s="826"/>
      <c r="T314" s="828"/>
    </row>
    <row r="315" spans="1:20" s="39" customFormat="1" ht="11.25">
      <c r="A315" s="849"/>
      <c r="B315" s="849"/>
      <c r="C315" s="850"/>
      <c r="D315" s="851"/>
      <c r="E315" s="852"/>
      <c r="F315" s="852" t="s">
        <v>509</v>
      </c>
      <c r="G315" s="845"/>
      <c r="H315" s="845"/>
      <c r="I315" s="845"/>
      <c r="J315" s="845"/>
      <c r="K315" s="845"/>
      <c r="L315" s="257" t="s">
        <v>360</v>
      </c>
      <c r="M315" s="252" t="s">
        <v>361</v>
      </c>
      <c r="N315" s="845"/>
      <c r="O315" s="845"/>
      <c r="P315" s="848"/>
      <c r="Q315" s="829"/>
      <c r="R315" s="829"/>
      <c r="S315" s="826"/>
      <c r="T315" s="829"/>
    </row>
    <row r="316" spans="1:20" s="39" customFormat="1" ht="73.5" customHeight="1">
      <c r="A316" s="255" t="s">
        <v>3005</v>
      </c>
      <c r="B316" s="261" t="s">
        <v>2644</v>
      </c>
      <c r="C316" s="261" t="s">
        <v>2645</v>
      </c>
      <c r="D316" s="262" t="s">
        <v>6257</v>
      </c>
      <c r="E316" s="253" t="s">
        <v>967</v>
      </c>
      <c r="F316" s="266"/>
      <c r="G316" s="267"/>
      <c r="H316" s="268"/>
      <c r="I316" s="268"/>
      <c r="J316" s="268"/>
      <c r="K316" s="268"/>
      <c r="L316" s="263"/>
      <c r="M316" s="252" t="s">
        <v>2649</v>
      </c>
      <c r="N316" s="263" t="s">
        <v>229</v>
      </c>
      <c r="O316" s="263"/>
      <c r="P316" s="252" t="s">
        <v>6176</v>
      </c>
      <c r="Q316" s="265" t="s">
        <v>230</v>
      </c>
      <c r="R316" s="265" t="s">
        <v>213</v>
      </c>
      <c r="S316" s="265" t="s">
        <v>213</v>
      </c>
      <c r="T316" s="265" t="s">
        <v>6187</v>
      </c>
    </row>
    <row r="317" spans="1:20" s="39" customFormat="1" ht="37.5" customHeight="1">
      <c r="A317" s="255" t="s">
        <v>3006</v>
      </c>
      <c r="B317" s="255" t="s">
        <v>2647</v>
      </c>
      <c r="C317" s="261" t="s">
        <v>2648</v>
      </c>
      <c r="D317" s="252" t="s">
        <v>4675</v>
      </c>
      <c r="E317" s="253" t="s">
        <v>967</v>
      </c>
      <c r="F317" s="264"/>
      <c r="G317" s="256"/>
      <c r="H317" s="263"/>
      <c r="I317" s="263"/>
      <c r="J317" s="263"/>
      <c r="K317" s="263"/>
      <c r="L317" s="257"/>
      <c r="M317" s="252" t="s">
        <v>2649</v>
      </c>
      <c r="N317" s="253" t="s">
        <v>229</v>
      </c>
      <c r="O317" s="263"/>
      <c r="P317" s="252" t="s">
        <v>2646</v>
      </c>
      <c r="Q317" s="265" t="s">
        <v>230</v>
      </c>
      <c r="R317" s="265" t="s">
        <v>213</v>
      </c>
      <c r="S317" s="265" t="s">
        <v>213</v>
      </c>
      <c r="T317" s="265" t="s">
        <v>5060</v>
      </c>
    </row>
    <row r="318" spans="1:20" s="39" customFormat="1" ht="18" customHeight="1">
      <c r="A318" s="830" t="s">
        <v>3007</v>
      </c>
      <c r="B318" s="830" t="s">
        <v>2650</v>
      </c>
      <c r="C318" s="830" t="s">
        <v>2651</v>
      </c>
      <c r="D318" s="833" t="s">
        <v>2652</v>
      </c>
      <c r="E318" s="836" t="s">
        <v>2653</v>
      </c>
      <c r="F318" s="269" t="s">
        <v>454</v>
      </c>
      <c r="G318" s="270" t="s">
        <v>2654</v>
      </c>
      <c r="H318" s="839"/>
      <c r="I318" s="839"/>
      <c r="J318" s="839"/>
      <c r="K318" s="839"/>
      <c r="L318" s="836"/>
      <c r="M318" s="842" t="s">
        <v>2649</v>
      </c>
      <c r="N318" s="836" t="s">
        <v>229</v>
      </c>
      <c r="O318" s="836"/>
      <c r="P318" s="842" t="s">
        <v>2655</v>
      </c>
      <c r="Q318" s="827" t="s">
        <v>230</v>
      </c>
      <c r="R318" s="827" t="s">
        <v>213</v>
      </c>
      <c r="S318" s="827" t="s">
        <v>213</v>
      </c>
      <c r="T318" s="827" t="s">
        <v>5060</v>
      </c>
    </row>
    <row r="319" spans="1:20" s="39" customFormat="1" ht="18" customHeight="1">
      <c r="A319" s="831"/>
      <c r="B319" s="831"/>
      <c r="C319" s="831"/>
      <c r="D319" s="834"/>
      <c r="E319" s="837"/>
      <c r="F319" s="269" t="s">
        <v>457</v>
      </c>
      <c r="G319" s="270" t="s">
        <v>2656</v>
      </c>
      <c r="H319" s="840"/>
      <c r="I319" s="840"/>
      <c r="J319" s="840"/>
      <c r="K319" s="840"/>
      <c r="L319" s="837"/>
      <c r="M319" s="843"/>
      <c r="N319" s="837"/>
      <c r="O319" s="837"/>
      <c r="P319" s="843"/>
      <c r="Q319" s="828"/>
      <c r="R319" s="828"/>
      <c r="S319" s="828"/>
      <c r="T319" s="828"/>
    </row>
    <row r="320" spans="1:20" s="39" customFormat="1" ht="27" customHeight="1">
      <c r="A320" s="832"/>
      <c r="B320" s="832"/>
      <c r="C320" s="832"/>
      <c r="D320" s="835"/>
      <c r="E320" s="838"/>
      <c r="F320" s="269" t="s">
        <v>1461</v>
      </c>
      <c r="G320" s="270" t="s">
        <v>2657</v>
      </c>
      <c r="H320" s="841"/>
      <c r="I320" s="841"/>
      <c r="J320" s="841"/>
      <c r="K320" s="841"/>
      <c r="L320" s="838"/>
      <c r="M320" s="844"/>
      <c r="N320" s="838"/>
      <c r="O320" s="838"/>
      <c r="P320" s="844"/>
      <c r="Q320" s="829"/>
      <c r="R320" s="829"/>
      <c r="S320" s="829"/>
      <c r="T320" s="829"/>
    </row>
    <row r="321" spans="1:20" s="39" customFormat="1" ht="121.35" customHeight="1">
      <c r="A321" s="255" t="s">
        <v>4442</v>
      </c>
      <c r="B321" s="255" t="s">
        <v>5507</v>
      </c>
      <c r="C321" s="261" t="s">
        <v>5508</v>
      </c>
      <c r="D321" s="252" t="s">
        <v>4445</v>
      </c>
      <c r="E321" s="253" t="s">
        <v>487</v>
      </c>
      <c r="F321" s="264"/>
      <c r="G321" s="253"/>
      <c r="H321" s="263"/>
      <c r="I321" s="263"/>
      <c r="J321" s="263"/>
      <c r="K321" s="263"/>
      <c r="L321" s="257" t="s">
        <v>211</v>
      </c>
      <c r="M321" s="252"/>
      <c r="N321" s="253" t="s">
        <v>229</v>
      </c>
      <c r="O321" s="263"/>
      <c r="P321" s="252" t="s">
        <v>4446</v>
      </c>
      <c r="Q321" s="265" t="s">
        <v>230</v>
      </c>
      <c r="R321" s="265" t="s">
        <v>213</v>
      </c>
      <c r="S321" s="265" t="s">
        <v>213</v>
      </c>
      <c r="T321" s="265" t="s">
        <v>5182</v>
      </c>
    </row>
    <row r="322" spans="1:20" s="39" customFormat="1" ht="84.75" customHeight="1">
      <c r="A322" s="304" t="s">
        <v>4685</v>
      </c>
      <c r="B322" s="304" t="s">
        <v>4691</v>
      </c>
      <c r="C322" s="304" t="s">
        <v>4693</v>
      </c>
      <c r="D322" s="305" t="s">
        <v>4692</v>
      </c>
      <c r="E322" s="303" t="s">
        <v>4700</v>
      </c>
      <c r="F322" s="252"/>
      <c r="G322" s="252"/>
      <c r="H322" s="305"/>
      <c r="I322" s="305"/>
      <c r="J322" s="305"/>
      <c r="K322" s="305"/>
      <c r="L322" s="305"/>
      <c r="M322" s="305"/>
      <c r="N322" s="303" t="s">
        <v>229</v>
      </c>
      <c r="O322" s="305"/>
      <c r="P322" s="252" t="s">
        <v>6124</v>
      </c>
      <c r="Q322" s="303" t="s">
        <v>230</v>
      </c>
      <c r="R322" s="303" t="s">
        <v>213</v>
      </c>
      <c r="S322" s="303" t="s">
        <v>213</v>
      </c>
      <c r="T322" s="265" t="s">
        <v>5846</v>
      </c>
    </row>
    <row r="323" spans="1:20" s="39" customFormat="1" ht="101.25" customHeight="1">
      <c r="A323" s="304" t="s">
        <v>4688</v>
      </c>
      <c r="B323" s="304" t="s">
        <v>4697</v>
      </c>
      <c r="C323" s="304" t="s">
        <v>4698</v>
      </c>
      <c r="D323" s="305" t="s">
        <v>4699</v>
      </c>
      <c r="E323" s="303" t="s">
        <v>4700</v>
      </c>
      <c r="F323" s="252"/>
      <c r="G323" s="252"/>
      <c r="H323" s="305"/>
      <c r="I323" s="305"/>
      <c r="J323" s="305"/>
      <c r="K323" s="305"/>
      <c r="L323" s="305"/>
      <c r="M323" s="305"/>
      <c r="N323" s="303" t="s">
        <v>229</v>
      </c>
      <c r="O323" s="305"/>
      <c r="P323" s="252" t="s">
        <v>6124</v>
      </c>
      <c r="Q323" s="303" t="s">
        <v>230</v>
      </c>
      <c r="R323" s="303" t="s">
        <v>213</v>
      </c>
      <c r="S323" s="303" t="s">
        <v>213</v>
      </c>
      <c r="T323" s="265" t="s">
        <v>5846</v>
      </c>
    </row>
    <row r="324" spans="1:20" s="39" customFormat="1" ht="84.75" customHeight="1">
      <c r="A324" s="304" t="s">
        <v>4689</v>
      </c>
      <c r="B324" s="304" t="s">
        <v>4704</v>
      </c>
      <c r="C324" s="304" t="s">
        <v>4703</v>
      </c>
      <c r="D324" s="305" t="s">
        <v>4702</v>
      </c>
      <c r="E324" s="303" t="s">
        <v>4700</v>
      </c>
      <c r="F324" s="252"/>
      <c r="G324" s="252"/>
      <c r="H324" s="305"/>
      <c r="I324" s="305"/>
      <c r="J324" s="305"/>
      <c r="K324" s="305"/>
      <c r="L324" s="305"/>
      <c r="M324" s="305"/>
      <c r="N324" s="303" t="s">
        <v>229</v>
      </c>
      <c r="O324" s="305"/>
      <c r="P324" s="252" t="s">
        <v>6124</v>
      </c>
      <c r="Q324" s="303" t="s">
        <v>230</v>
      </c>
      <c r="R324" s="303" t="s">
        <v>213</v>
      </c>
      <c r="S324" s="303" t="s">
        <v>213</v>
      </c>
      <c r="T324" s="265" t="s">
        <v>5846</v>
      </c>
    </row>
    <row r="325" spans="1:20" s="39" customFormat="1" ht="81.75" customHeight="1">
      <c r="A325" s="304" t="s">
        <v>4810</v>
      </c>
      <c r="B325" s="304" t="s">
        <v>4813</v>
      </c>
      <c r="C325" s="304" t="s">
        <v>4815</v>
      </c>
      <c r="D325" s="305" t="s">
        <v>4816</v>
      </c>
      <c r="E325" s="303" t="s">
        <v>558</v>
      </c>
      <c r="F325" s="252"/>
      <c r="G325" s="252"/>
      <c r="H325" s="305"/>
      <c r="I325" s="305"/>
      <c r="J325" s="305"/>
      <c r="K325" s="305"/>
      <c r="L325" s="305"/>
      <c r="M325" s="305"/>
      <c r="N325" s="303" t="s">
        <v>229</v>
      </c>
      <c r="O325" s="305"/>
      <c r="P325" s="305" t="s">
        <v>5690</v>
      </c>
      <c r="Q325" s="303" t="s">
        <v>230</v>
      </c>
      <c r="R325" s="303" t="s">
        <v>213</v>
      </c>
      <c r="S325" s="303" t="s">
        <v>213</v>
      </c>
      <c r="T325" s="265" t="s">
        <v>5668</v>
      </c>
    </row>
    <row r="326" spans="1:20" s="39" customFormat="1" ht="95.1" customHeight="1">
      <c r="A326" s="304" t="s">
        <v>4811</v>
      </c>
      <c r="B326" s="304" t="s">
        <v>4812</v>
      </c>
      <c r="C326" s="304" t="s">
        <v>4814</v>
      </c>
      <c r="D326" s="305" t="s">
        <v>4817</v>
      </c>
      <c r="E326" s="303" t="s">
        <v>5695</v>
      </c>
      <c r="F326" s="252"/>
      <c r="G326" s="252"/>
      <c r="H326" s="305"/>
      <c r="I326" s="305"/>
      <c r="J326" s="305"/>
      <c r="K326" s="305"/>
      <c r="L326" s="305"/>
      <c r="M326" s="305"/>
      <c r="N326" s="303" t="s">
        <v>229</v>
      </c>
      <c r="O326" s="305"/>
      <c r="P326" s="305" t="s">
        <v>6124</v>
      </c>
      <c r="Q326" s="303" t="s">
        <v>230</v>
      </c>
      <c r="R326" s="303" t="s">
        <v>213</v>
      </c>
      <c r="S326" s="303" t="s">
        <v>213</v>
      </c>
      <c r="T326" s="265" t="s">
        <v>5846</v>
      </c>
    </row>
    <row r="327" spans="1:20" s="39" customFormat="1" ht="95.25" customHeight="1">
      <c r="A327" s="304" t="s">
        <v>4936</v>
      </c>
      <c r="B327" s="261" t="s">
        <v>4926</v>
      </c>
      <c r="C327" s="261" t="s">
        <v>4927</v>
      </c>
      <c r="D327" s="262" t="s">
        <v>5958</v>
      </c>
      <c r="E327" s="263" t="s">
        <v>4928</v>
      </c>
      <c r="F327" s="263"/>
      <c r="G327" s="263"/>
      <c r="H327" s="263"/>
      <c r="I327" s="263"/>
      <c r="J327" s="261"/>
      <c r="K327" s="282"/>
      <c r="L327" s="263"/>
      <c r="M327" s="262" t="s">
        <v>4940</v>
      </c>
      <c r="N327" s="263" t="s">
        <v>229</v>
      </c>
      <c r="O327" s="263"/>
      <c r="P327" s="262" t="s">
        <v>6124</v>
      </c>
      <c r="Q327" s="263" t="s">
        <v>230</v>
      </c>
      <c r="R327" s="263" t="s">
        <v>230</v>
      </c>
      <c r="S327" s="263" t="s">
        <v>213</v>
      </c>
      <c r="T327" s="265" t="s">
        <v>5846</v>
      </c>
    </row>
    <row r="328" spans="1:20" s="3" customFormat="1" ht="108" customHeight="1">
      <c r="A328" s="304" t="s">
        <v>4937</v>
      </c>
      <c r="B328" s="261" t="s">
        <v>5512</v>
      </c>
      <c r="C328" s="261" t="s">
        <v>4930</v>
      </c>
      <c r="D328" s="262" t="s">
        <v>4931</v>
      </c>
      <c r="E328" s="263" t="s">
        <v>558</v>
      </c>
      <c r="F328" s="263"/>
      <c r="G328" s="263"/>
      <c r="H328" s="263"/>
      <c r="I328" s="263"/>
      <c r="J328" s="261"/>
      <c r="K328" s="282"/>
      <c r="L328" s="263"/>
      <c r="M328" s="262" t="s">
        <v>4940</v>
      </c>
      <c r="N328" s="263" t="s">
        <v>229</v>
      </c>
      <c r="O328" s="263"/>
      <c r="P328" s="262" t="s">
        <v>5692</v>
      </c>
      <c r="Q328" s="263" t="s">
        <v>230</v>
      </c>
      <c r="R328" s="263" t="s">
        <v>230</v>
      </c>
      <c r="S328" s="263" t="s">
        <v>213</v>
      </c>
      <c r="T328" s="265" t="s">
        <v>5668</v>
      </c>
    </row>
    <row r="329" spans="1:20" s="3" customFormat="1" ht="90.75" customHeight="1">
      <c r="A329" s="304" t="s">
        <v>4938</v>
      </c>
      <c r="B329" s="261" t="s">
        <v>5505</v>
      </c>
      <c r="C329" s="261" t="s">
        <v>4933</v>
      </c>
      <c r="D329" s="262" t="s">
        <v>4934</v>
      </c>
      <c r="E329" s="263" t="s">
        <v>5735</v>
      </c>
      <c r="F329" s="263"/>
      <c r="G329" s="263"/>
      <c r="H329" s="263"/>
      <c r="I329" s="263"/>
      <c r="J329" s="261"/>
      <c r="K329" s="282"/>
      <c r="L329" s="263"/>
      <c r="M329" s="262" t="s">
        <v>4940</v>
      </c>
      <c r="N329" s="263" t="s">
        <v>229</v>
      </c>
      <c r="O329" s="263"/>
      <c r="P329" s="262" t="s">
        <v>5729</v>
      </c>
      <c r="Q329" s="263" t="s">
        <v>230</v>
      </c>
      <c r="R329" s="263" t="s">
        <v>230</v>
      </c>
      <c r="S329" s="263" t="s">
        <v>213</v>
      </c>
      <c r="T329" s="265" t="s">
        <v>5714</v>
      </c>
    </row>
    <row r="330" spans="1:20" s="3" customFormat="1" ht="41.25" customHeight="1">
      <c r="A330" s="304" t="s">
        <v>4957</v>
      </c>
      <c r="B330" s="261" t="s">
        <v>4943</v>
      </c>
      <c r="C330" s="261" t="s">
        <v>219</v>
      </c>
      <c r="D330" s="262" t="s">
        <v>4945</v>
      </c>
      <c r="E330" s="263" t="s">
        <v>1841</v>
      </c>
      <c r="F330" s="263"/>
      <c r="G330" s="263"/>
      <c r="H330" s="263"/>
      <c r="I330" s="263"/>
      <c r="J330" s="263"/>
      <c r="K330" s="263"/>
      <c r="L330" s="263"/>
      <c r="M330" s="263"/>
      <c r="N330" s="263" t="s">
        <v>229</v>
      </c>
      <c r="O330" s="263"/>
      <c r="P330" s="262" t="s">
        <v>4948</v>
      </c>
      <c r="Q330" s="263" t="s">
        <v>230</v>
      </c>
      <c r="R330" s="263" t="s">
        <v>230</v>
      </c>
      <c r="S330" s="263" t="s">
        <v>213</v>
      </c>
      <c r="T330" s="265" t="s">
        <v>5846</v>
      </c>
    </row>
    <row r="331" spans="1:20" s="3" customFormat="1" ht="35.25" customHeight="1">
      <c r="A331" s="304" t="s">
        <v>4958</v>
      </c>
      <c r="B331" s="261" t="s">
        <v>4944</v>
      </c>
      <c r="C331" s="261" t="s">
        <v>222</v>
      </c>
      <c r="D331" s="262" t="s">
        <v>4946</v>
      </c>
      <c r="E331" s="263" t="s">
        <v>1841</v>
      </c>
      <c r="F331" s="263"/>
      <c r="G331" s="263"/>
      <c r="H331" s="263"/>
      <c r="I331" s="263"/>
      <c r="J331" s="263"/>
      <c r="K331" s="263"/>
      <c r="L331" s="263"/>
      <c r="M331" s="263"/>
      <c r="N331" s="263" t="s">
        <v>229</v>
      </c>
      <c r="O331" s="263"/>
      <c r="P331" s="262" t="s">
        <v>4947</v>
      </c>
      <c r="Q331" s="263" t="s">
        <v>230</v>
      </c>
      <c r="R331" s="263" t="s">
        <v>230</v>
      </c>
      <c r="S331" s="263" t="s">
        <v>213</v>
      </c>
      <c r="T331" s="263" t="s">
        <v>5846</v>
      </c>
    </row>
    <row r="332" spans="1:20" s="3" customFormat="1" ht="40.35" customHeight="1">
      <c r="A332" s="291" t="s">
        <v>6019</v>
      </c>
      <c r="B332" s="291" t="s">
        <v>6010</v>
      </c>
      <c r="C332" s="291" t="s">
        <v>6011</v>
      </c>
      <c r="D332" s="292" t="s">
        <v>6062</v>
      </c>
      <c r="E332" s="260" t="s">
        <v>6013</v>
      </c>
      <c r="F332" s="293"/>
      <c r="G332" s="294"/>
      <c r="H332" s="294"/>
      <c r="I332" s="294"/>
      <c r="J332" s="294"/>
      <c r="K332" s="294"/>
      <c r="L332" s="293"/>
      <c r="M332" s="292"/>
      <c r="N332" s="260" t="s">
        <v>229</v>
      </c>
      <c r="O332" s="294"/>
      <c r="P332" s="292" t="s">
        <v>6014</v>
      </c>
      <c r="Q332" s="260" t="s">
        <v>230</v>
      </c>
      <c r="R332" s="260" t="s">
        <v>230</v>
      </c>
      <c r="S332" s="260" t="s">
        <v>213</v>
      </c>
      <c r="T332" s="251" t="s">
        <v>5846</v>
      </c>
    </row>
    <row r="333" spans="1:20" s="3" customFormat="1" ht="84" customHeight="1">
      <c r="A333" s="249" t="s">
        <v>6156</v>
      </c>
      <c r="B333" s="249" t="s">
        <v>6177</v>
      </c>
      <c r="C333" s="249" t="s">
        <v>6179</v>
      </c>
      <c r="D333" s="262" t="s">
        <v>6162</v>
      </c>
      <c r="E333" s="251" t="s">
        <v>973</v>
      </c>
      <c r="F333" s="254"/>
      <c r="G333" s="300"/>
      <c r="H333" s="300"/>
      <c r="I333" s="300"/>
      <c r="J333" s="300"/>
      <c r="K333" s="300"/>
      <c r="L333" s="301"/>
      <c r="M333" s="502"/>
      <c r="N333" s="260" t="s">
        <v>229</v>
      </c>
      <c r="O333" s="300"/>
      <c r="P333" s="510" t="s">
        <v>6176</v>
      </c>
      <c r="Q333" s="251" t="s">
        <v>230</v>
      </c>
      <c r="R333" s="251" t="s">
        <v>213</v>
      </c>
      <c r="S333" s="251" t="s">
        <v>213</v>
      </c>
      <c r="T333" s="251" t="s">
        <v>6141</v>
      </c>
    </row>
    <row r="334" spans="1:20" s="3" customFormat="1" ht="76.5" customHeight="1">
      <c r="A334" s="249" t="s">
        <v>6157</v>
      </c>
      <c r="B334" s="249" t="s">
        <v>6178</v>
      </c>
      <c r="C334" s="249" t="s">
        <v>6180</v>
      </c>
      <c r="D334" s="262" t="s">
        <v>6163</v>
      </c>
      <c r="E334" s="251" t="s">
        <v>973</v>
      </c>
      <c r="F334" s="254"/>
      <c r="G334" s="300"/>
      <c r="H334" s="300"/>
      <c r="I334" s="300"/>
      <c r="J334" s="300"/>
      <c r="K334" s="300"/>
      <c r="L334" s="301"/>
      <c r="M334" s="502"/>
      <c r="N334" s="260" t="s">
        <v>229</v>
      </c>
      <c r="O334" s="300"/>
      <c r="P334" s="510" t="s">
        <v>6176</v>
      </c>
      <c r="Q334" s="251" t="s">
        <v>230</v>
      </c>
      <c r="R334" s="251" t="s">
        <v>213</v>
      </c>
      <c r="S334" s="251" t="s">
        <v>213</v>
      </c>
      <c r="T334" s="251" t="s">
        <v>6141</v>
      </c>
    </row>
    <row r="335" spans="1:20" s="39" customFormat="1" ht="83.1" customHeight="1">
      <c r="A335" s="91" t="s">
        <v>2108</v>
      </c>
      <c r="B335" s="91" t="s">
        <v>432</v>
      </c>
      <c r="C335" s="110" t="s">
        <v>1877</v>
      </c>
      <c r="D335" s="37" t="s">
        <v>2044</v>
      </c>
      <c r="E335" s="38" t="s">
        <v>1170</v>
      </c>
      <c r="F335" s="38"/>
      <c r="G335" s="37"/>
      <c r="H335" s="38" t="s">
        <v>210</v>
      </c>
      <c r="I335" s="38" t="s">
        <v>210</v>
      </c>
      <c r="J335" s="38" t="s">
        <v>21</v>
      </c>
      <c r="K335" s="37"/>
      <c r="L335" s="38" t="s">
        <v>211</v>
      </c>
      <c r="M335" s="37" t="s">
        <v>233</v>
      </c>
      <c r="N335" s="38" t="s">
        <v>31</v>
      </c>
      <c r="O335" s="37" t="s">
        <v>5287</v>
      </c>
      <c r="P335" s="94"/>
      <c r="Q335" s="95" t="s">
        <v>213</v>
      </c>
      <c r="R335" s="95" t="s">
        <v>213</v>
      </c>
      <c r="S335" s="95" t="s">
        <v>213</v>
      </c>
      <c r="T335" s="95" t="s">
        <v>2473</v>
      </c>
    </row>
    <row r="336" spans="1:20" s="39" customFormat="1" ht="11.25">
      <c r="A336" s="873" t="s">
        <v>2109</v>
      </c>
      <c r="B336" s="873" t="s">
        <v>434</v>
      </c>
      <c r="C336" s="873" t="s">
        <v>435</v>
      </c>
      <c r="D336" s="860" t="s">
        <v>5914</v>
      </c>
      <c r="E336" s="861" t="s">
        <v>1841</v>
      </c>
      <c r="F336" s="861"/>
      <c r="G336" s="861"/>
      <c r="H336" s="861" t="s">
        <v>210</v>
      </c>
      <c r="I336" s="861" t="s">
        <v>210</v>
      </c>
      <c r="J336" s="861" t="s">
        <v>21</v>
      </c>
      <c r="K336" s="860" t="s">
        <v>2467</v>
      </c>
      <c r="L336" s="139" t="s">
        <v>354</v>
      </c>
      <c r="M336" s="140" t="s">
        <v>355</v>
      </c>
      <c r="N336" s="856" t="s">
        <v>31</v>
      </c>
      <c r="O336" s="860" t="s">
        <v>5288</v>
      </c>
      <c r="P336" s="817"/>
      <c r="Q336" s="820" t="s">
        <v>213</v>
      </c>
      <c r="R336" s="820" t="s">
        <v>213</v>
      </c>
      <c r="S336" s="859" t="s">
        <v>213</v>
      </c>
      <c r="T336" s="820" t="s">
        <v>4307</v>
      </c>
    </row>
    <row r="337" spans="1:20" s="39" customFormat="1" ht="11.25">
      <c r="A337" s="873"/>
      <c r="B337" s="873"/>
      <c r="C337" s="873"/>
      <c r="D337" s="860"/>
      <c r="E337" s="861"/>
      <c r="F337" s="861"/>
      <c r="G337" s="861"/>
      <c r="H337" s="861"/>
      <c r="I337" s="861"/>
      <c r="J337" s="861"/>
      <c r="K337" s="860"/>
      <c r="L337" s="139" t="s">
        <v>356</v>
      </c>
      <c r="M337" s="140" t="s">
        <v>357</v>
      </c>
      <c r="N337" s="857"/>
      <c r="O337" s="860"/>
      <c r="P337" s="818"/>
      <c r="Q337" s="821"/>
      <c r="R337" s="821"/>
      <c r="S337" s="859"/>
      <c r="T337" s="821"/>
    </row>
    <row r="338" spans="1:20" s="39" customFormat="1" ht="28.5" customHeight="1">
      <c r="A338" s="873"/>
      <c r="B338" s="873"/>
      <c r="C338" s="873"/>
      <c r="D338" s="860"/>
      <c r="E338" s="861"/>
      <c r="F338" s="861"/>
      <c r="G338" s="861"/>
      <c r="H338" s="861"/>
      <c r="I338" s="861"/>
      <c r="J338" s="861"/>
      <c r="K338" s="860"/>
      <c r="L338" s="139" t="s">
        <v>428</v>
      </c>
      <c r="M338" s="140" t="s">
        <v>429</v>
      </c>
      <c r="N338" s="858"/>
      <c r="O338" s="860"/>
      <c r="P338" s="819"/>
      <c r="Q338" s="822"/>
      <c r="R338" s="822"/>
      <c r="S338" s="859"/>
      <c r="T338" s="822"/>
    </row>
    <row r="339" spans="1:20" s="39" customFormat="1" ht="54.75" customHeight="1">
      <c r="A339" s="871" t="s">
        <v>2110</v>
      </c>
      <c r="B339" s="871" t="s">
        <v>437</v>
      </c>
      <c r="C339" s="871" t="s">
        <v>438</v>
      </c>
      <c r="D339" s="869" t="s">
        <v>5915</v>
      </c>
      <c r="E339" s="872" t="s">
        <v>82</v>
      </c>
      <c r="F339" s="153" t="s">
        <v>252</v>
      </c>
      <c r="G339" s="132" t="s">
        <v>440</v>
      </c>
      <c r="H339" s="872" t="s">
        <v>21</v>
      </c>
      <c r="I339" s="872" t="s">
        <v>210</v>
      </c>
      <c r="J339" s="872" t="s">
        <v>243</v>
      </c>
      <c r="K339" s="872"/>
      <c r="L339" s="131" t="s">
        <v>354</v>
      </c>
      <c r="M339" s="130" t="s">
        <v>355</v>
      </c>
      <c r="N339" s="872" t="s">
        <v>155</v>
      </c>
      <c r="O339" s="869" t="s">
        <v>5289</v>
      </c>
      <c r="P339" s="817"/>
      <c r="Q339" s="820" t="s">
        <v>213</v>
      </c>
      <c r="R339" s="820" t="s">
        <v>213</v>
      </c>
      <c r="S339" s="859" t="s">
        <v>213</v>
      </c>
      <c r="T339" s="820" t="s">
        <v>2473</v>
      </c>
    </row>
    <row r="340" spans="1:20" s="39" customFormat="1" ht="19.5" customHeight="1">
      <c r="A340" s="871"/>
      <c r="B340" s="871"/>
      <c r="C340" s="871"/>
      <c r="D340" s="869"/>
      <c r="E340" s="872"/>
      <c r="F340" s="153" t="s">
        <v>253</v>
      </c>
      <c r="G340" s="132" t="s">
        <v>441</v>
      </c>
      <c r="H340" s="872"/>
      <c r="I340" s="872"/>
      <c r="J340" s="872"/>
      <c r="K340" s="872"/>
      <c r="L340" s="872" t="s">
        <v>428</v>
      </c>
      <c r="M340" s="869" t="s">
        <v>429</v>
      </c>
      <c r="N340" s="872"/>
      <c r="O340" s="869"/>
      <c r="P340" s="818"/>
      <c r="Q340" s="821"/>
      <c r="R340" s="821"/>
      <c r="S340" s="859"/>
      <c r="T340" s="821"/>
    </row>
    <row r="341" spans="1:20" s="39" customFormat="1" ht="13.5" customHeight="1">
      <c r="A341" s="871"/>
      <c r="B341" s="871"/>
      <c r="C341" s="871"/>
      <c r="D341" s="869"/>
      <c r="E341" s="872"/>
      <c r="F341" s="153" t="s">
        <v>254</v>
      </c>
      <c r="G341" s="132" t="s">
        <v>442</v>
      </c>
      <c r="H341" s="872"/>
      <c r="I341" s="872"/>
      <c r="J341" s="872"/>
      <c r="K341" s="872"/>
      <c r="L341" s="872"/>
      <c r="M341" s="869"/>
      <c r="N341" s="872"/>
      <c r="O341" s="869"/>
      <c r="P341" s="819"/>
      <c r="Q341" s="822"/>
      <c r="R341" s="822"/>
      <c r="S341" s="859"/>
      <c r="T341" s="822"/>
    </row>
    <row r="342" spans="1:20" s="39" customFormat="1" ht="48" customHeight="1">
      <c r="A342" s="823" t="s">
        <v>2111</v>
      </c>
      <c r="B342" s="823" t="s">
        <v>1313</v>
      </c>
      <c r="C342" s="823" t="s">
        <v>1314</v>
      </c>
      <c r="D342" s="811" t="s">
        <v>5916</v>
      </c>
      <c r="E342" s="808" t="s">
        <v>394</v>
      </c>
      <c r="F342" s="153" t="s">
        <v>213</v>
      </c>
      <c r="G342" s="132" t="s">
        <v>1998</v>
      </c>
      <c r="H342" s="808" t="s">
        <v>21</v>
      </c>
      <c r="I342" s="808" t="s">
        <v>210</v>
      </c>
      <c r="J342" s="808" t="s">
        <v>243</v>
      </c>
      <c r="K342" s="808"/>
      <c r="L342" s="808" t="s">
        <v>21</v>
      </c>
      <c r="M342" s="811" t="s">
        <v>1789</v>
      </c>
      <c r="N342" s="808" t="s">
        <v>155</v>
      </c>
      <c r="O342" s="811" t="s">
        <v>5290</v>
      </c>
      <c r="P342" s="817"/>
      <c r="Q342" s="820" t="s">
        <v>213</v>
      </c>
      <c r="R342" s="820" t="s">
        <v>213</v>
      </c>
      <c r="S342" s="820" t="s">
        <v>213</v>
      </c>
      <c r="T342" s="820" t="s">
        <v>2473</v>
      </c>
    </row>
    <row r="343" spans="1:20" s="39" customFormat="1" ht="45.75" customHeight="1">
      <c r="A343" s="825"/>
      <c r="B343" s="825"/>
      <c r="C343" s="825"/>
      <c r="D343" s="813"/>
      <c r="E343" s="810"/>
      <c r="F343" s="153" t="s">
        <v>230</v>
      </c>
      <c r="G343" s="132" t="s">
        <v>1999</v>
      </c>
      <c r="H343" s="810"/>
      <c r="I343" s="810"/>
      <c r="J343" s="810"/>
      <c r="K343" s="810"/>
      <c r="L343" s="810"/>
      <c r="M343" s="813"/>
      <c r="N343" s="810"/>
      <c r="O343" s="813"/>
      <c r="P343" s="819"/>
      <c r="Q343" s="822"/>
      <c r="R343" s="822"/>
      <c r="S343" s="822"/>
      <c r="T343" s="822"/>
    </row>
    <row r="344" spans="1:20" s="39" customFormat="1" ht="41.25" customHeight="1">
      <c r="A344" s="823" t="s">
        <v>2112</v>
      </c>
      <c r="B344" s="823" t="s">
        <v>1786</v>
      </c>
      <c r="C344" s="823" t="s">
        <v>1788</v>
      </c>
      <c r="D344" s="811" t="s">
        <v>1787</v>
      </c>
      <c r="E344" s="808" t="s">
        <v>394</v>
      </c>
      <c r="F344" s="153" t="s">
        <v>213</v>
      </c>
      <c r="G344" s="132" t="s">
        <v>2001</v>
      </c>
      <c r="H344" s="808" t="s">
        <v>21</v>
      </c>
      <c r="I344" s="808" t="s">
        <v>210</v>
      </c>
      <c r="J344" s="808" t="s">
        <v>243</v>
      </c>
      <c r="K344" s="808"/>
      <c r="L344" s="808" t="s">
        <v>21</v>
      </c>
      <c r="M344" s="811" t="s">
        <v>1789</v>
      </c>
      <c r="N344" s="808" t="s">
        <v>155</v>
      </c>
      <c r="O344" s="811" t="s">
        <v>5291</v>
      </c>
      <c r="P344" s="817"/>
      <c r="Q344" s="820" t="s">
        <v>213</v>
      </c>
      <c r="R344" s="820" t="s">
        <v>213</v>
      </c>
      <c r="S344" s="820" t="s">
        <v>213</v>
      </c>
      <c r="T344" s="820" t="s">
        <v>2473</v>
      </c>
    </row>
    <row r="345" spans="1:20" s="39" customFormat="1" ht="44.25" customHeight="1">
      <c r="A345" s="825"/>
      <c r="B345" s="825"/>
      <c r="C345" s="825"/>
      <c r="D345" s="813"/>
      <c r="E345" s="810"/>
      <c r="F345" s="153" t="s">
        <v>230</v>
      </c>
      <c r="G345" s="132" t="s">
        <v>2002</v>
      </c>
      <c r="H345" s="810"/>
      <c r="I345" s="810"/>
      <c r="J345" s="810"/>
      <c r="K345" s="810"/>
      <c r="L345" s="810"/>
      <c r="M345" s="813"/>
      <c r="N345" s="810"/>
      <c r="O345" s="813"/>
      <c r="P345" s="819"/>
      <c r="Q345" s="822"/>
      <c r="R345" s="822"/>
      <c r="S345" s="822"/>
      <c r="T345" s="822"/>
    </row>
    <row r="346" spans="1:20" s="39" customFormat="1" ht="33.75">
      <c r="A346" s="133" t="s">
        <v>2182</v>
      </c>
      <c r="B346" s="133" t="s">
        <v>517</v>
      </c>
      <c r="C346" s="134" t="s">
        <v>1339</v>
      </c>
      <c r="D346" s="130" t="s">
        <v>515</v>
      </c>
      <c r="E346" s="131" t="s">
        <v>217</v>
      </c>
      <c r="F346" s="130"/>
      <c r="G346" s="130"/>
      <c r="H346" s="131" t="s">
        <v>21</v>
      </c>
      <c r="I346" s="131" t="s">
        <v>210</v>
      </c>
      <c r="J346" s="131" t="s">
        <v>21</v>
      </c>
      <c r="K346" s="130" t="s">
        <v>2431</v>
      </c>
      <c r="L346" s="130" t="s">
        <v>516</v>
      </c>
      <c r="M346" s="130" t="s">
        <v>516</v>
      </c>
      <c r="N346" s="131" t="s">
        <v>155</v>
      </c>
      <c r="O346" s="130" t="s">
        <v>5292</v>
      </c>
      <c r="P346" s="133"/>
      <c r="Q346" s="131" t="s">
        <v>213</v>
      </c>
      <c r="R346" s="131" t="s">
        <v>213</v>
      </c>
      <c r="S346" s="131" t="s">
        <v>213</v>
      </c>
      <c r="T346" s="131" t="s">
        <v>4865</v>
      </c>
    </row>
    <row r="347" spans="1:20" s="39" customFormat="1" ht="57.6" customHeight="1">
      <c r="A347" s="133" t="s">
        <v>2113</v>
      </c>
      <c r="B347" s="133" t="s">
        <v>1227</v>
      </c>
      <c r="C347" s="134" t="s">
        <v>1226</v>
      </c>
      <c r="D347" s="130" t="s">
        <v>1228</v>
      </c>
      <c r="E347" s="131" t="s">
        <v>217</v>
      </c>
      <c r="F347" s="131"/>
      <c r="G347" s="130"/>
      <c r="H347" s="131" t="s">
        <v>21</v>
      </c>
      <c r="I347" s="131" t="s">
        <v>210</v>
      </c>
      <c r="J347" s="131" t="s">
        <v>21</v>
      </c>
      <c r="K347" s="132"/>
      <c r="L347" s="131" t="s">
        <v>21</v>
      </c>
      <c r="M347" s="132" t="s">
        <v>1820</v>
      </c>
      <c r="N347" s="131" t="s">
        <v>155</v>
      </c>
      <c r="O347" s="37" t="s">
        <v>3112</v>
      </c>
      <c r="P347" s="94"/>
      <c r="Q347" s="95" t="s">
        <v>213</v>
      </c>
      <c r="R347" s="95" t="s">
        <v>213</v>
      </c>
      <c r="S347" s="95" t="s">
        <v>213</v>
      </c>
      <c r="T347" s="131" t="s">
        <v>2473</v>
      </c>
    </row>
    <row r="348" spans="1:20" s="39" customFormat="1" ht="33" customHeight="1">
      <c r="A348" s="868" t="s">
        <v>2114</v>
      </c>
      <c r="B348" s="868" t="s">
        <v>1655</v>
      </c>
      <c r="C348" s="823" t="s">
        <v>1656</v>
      </c>
      <c r="D348" s="811" t="s">
        <v>1657</v>
      </c>
      <c r="E348" s="808" t="s">
        <v>445</v>
      </c>
      <c r="F348" s="131"/>
      <c r="G348" s="132" t="s">
        <v>446</v>
      </c>
      <c r="H348" s="808" t="s">
        <v>21</v>
      </c>
      <c r="I348" s="808" t="s">
        <v>210</v>
      </c>
      <c r="J348" s="808" t="s">
        <v>243</v>
      </c>
      <c r="K348" s="811" t="s">
        <v>2437</v>
      </c>
      <c r="L348" s="808" t="s">
        <v>447</v>
      </c>
      <c r="M348" s="811" t="s">
        <v>448</v>
      </c>
      <c r="N348" s="808" t="s">
        <v>155</v>
      </c>
      <c r="O348" s="853" t="s">
        <v>5293</v>
      </c>
      <c r="P348" s="817"/>
      <c r="Q348" s="820" t="s">
        <v>213</v>
      </c>
      <c r="R348" s="820" t="s">
        <v>213</v>
      </c>
      <c r="S348" s="859" t="s">
        <v>213</v>
      </c>
      <c r="T348" s="820" t="s">
        <v>4865</v>
      </c>
    </row>
    <row r="349" spans="1:20" s="39" customFormat="1" ht="25.5" customHeight="1">
      <c r="A349" s="824"/>
      <c r="B349" s="824"/>
      <c r="C349" s="824"/>
      <c r="D349" s="812"/>
      <c r="E349" s="809"/>
      <c r="F349" s="131" t="s">
        <v>449</v>
      </c>
      <c r="G349" s="132" t="s">
        <v>1405</v>
      </c>
      <c r="H349" s="809"/>
      <c r="I349" s="809"/>
      <c r="J349" s="809"/>
      <c r="K349" s="812"/>
      <c r="L349" s="809"/>
      <c r="M349" s="812"/>
      <c r="N349" s="809"/>
      <c r="O349" s="854"/>
      <c r="P349" s="818"/>
      <c r="Q349" s="821"/>
      <c r="R349" s="821"/>
      <c r="S349" s="859"/>
      <c r="T349" s="821"/>
    </row>
    <row r="350" spans="1:20" s="39" customFormat="1" ht="39" customHeight="1">
      <c r="A350" s="824"/>
      <c r="B350" s="824"/>
      <c r="C350" s="824"/>
      <c r="D350" s="812"/>
      <c r="E350" s="809"/>
      <c r="F350" s="131" t="s">
        <v>450</v>
      </c>
      <c r="G350" s="132" t="s">
        <v>1406</v>
      </c>
      <c r="H350" s="809"/>
      <c r="I350" s="809"/>
      <c r="J350" s="809"/>
      <c r="K350" s="812"/>
      <c r="L350" s="809"/>
      <c r="M350" s="812"/>
      <c r="N350" s="809"/>
      <c r="O350" s="854"/>
      <c r="P350" s="818"/>
      <c r="Q350" s="821"/>
      <c r="R350" s="821"/>
      <c r="S350" s="859"/>
      <c r="T350" s="821"/>
    </row>
    <row r="351" spans="1:20" s="39" customFormat="1" ht="51.75" customHeight="1">
      <c r="A351" s="825"/>
      <c r="B351" s="825"/>
      <c r="C351" s="825"/>
      <c r="D351" s="813"/>
      <c r="E351" s="810"/>
      <c r="F351" s="131" t="s">
        <v>451</v>
      </c>
      <c r="G351" s="132" t="s">
        <v>1407</v>
      </c>
      <c r="H351" s="810"/>
      <c r="I351" s="810"/>
      <c r="J351" s="810"/>
      <c r="K351" s="813"/>
      <c r="L351" s="810"/>
      <c r="M351" s="813"/>
      <c r="N351" s="810"/>
      <c r="O351" s="855"/>
      <c r="P351" s="819"/>
      <c r="Q351" s="822"/>
      <c r="R351" s="822"/>
      <c r="S351" s="859"/>
      <c r="T351" s="822"/>
    </row>
    <row r="352" spans="1:20" s="39" customFormat="1" ht="11.25">
      <c r="A352" s="870" t="s">
        <v>2115</v>
      </c>
      <c r="B352" s="870" t="s">
        <v>1691</v>
      </c>
      <c r="C352" s="871" t="s">
        <v>1306</v>
      </c>
      <c r="D352" s="869" t="s">
        <v>1310</v>
      </c>
      <c r="E352" s="872" t="s">
        <v>82</v>
      </c>
      <c r="F352" s="182" t="s">
        <v>247</v>
      </c>
      <c r="G352" s="132" t="s">
        <v>1912</v>
      </c>
      <c r="H352" s="872" t="s">
        <v>21</v>
      </c>
      <c r="I352" s="872" t="s">
        <v>210</v>
      </c>
      <c r="J352" s="872" t="s">
        <v>243</v>
      </c>
      <c r="K352" s="872"/>
      <c r="L352" s="131" t="s">
        <v>447</v>
      </c>
      <c r="M352" s="132" t="s">
        <v>448</v>
      </c>
      <c r="N352" s="872" t="s">
        <v>155</v>
      </c>
      <c r="O352" s="869" t="s">
        <v>5294</v>
      </c>
      <c r="P352" s="817"/>
      <c r="Q352" s="820" t="s">
        <v>213</v>
      </c>
      <c r="R352" s="820" t="s">
        <v>213</v>
      </c>
      <c r="S352" s="859" t="s">
        <v>213</v>
      </c>
      <c r="T352" s="820" t="s">
        <v>2473</v>
      </c>
    </row>
    <row r="353" spans="1:20" s="39" customFormat="1" ht="11.25">
      <c r="A353" s="871"/>
      <c r="B353" s="871"/>
      <c r="C353" s="871"/>
      <c r="D353" s="869"/>
      <c r="E353" s="872"/>
      <c r="F353" s="182" t="s">
        <v>249</v>
      </c>
      <c r="G353" s="132" t="s">
        <v>1913</v>
      </c>
      <c r="H353" s="872"/>
      <c r="I353" s="872"/>
      <c r="J353" s="872"/>
      <c r="K353" s="872"/>
      <c r="L353" s="131" t="s">
        <v>455</v>
      </c>
      <c r="M353" s="132" t="s">
        <v>456</v>
      </c>
      <c r="N353" s="872"/>
      <c r="O353" s="869"/>
      <c r="P353" s="818"/>
      <c r="Q353" s="821"/>
      <c r="R353" s="821"/>
      <c r="S353" s="859"/>
      <c r="T353" s="821"/>
    </row>
    <row r="354" spans="1:20" s="39" customFormat="1" ht="11.25">
      <c r="A354" s="871"/>
      <c r="B354" s="871"/>
      <c r="C354" s="871"/>
      <c r="D354" s="869"/>
      <c r="E354" s="872"/>
      <c r="F354" s="182" t="s">
        <v>250</v>
      </c>
      <c r="G354" s="132" t="s">
        <v>1911</v>
      </c>
      <c r="H354" s="872"/>
      <c r="I354" s="872"/>
      <c r="J354" s="872"/>
      <c r="K354" s="872"/>
      <c r="L354" s="131" t="s">
        <v>458</v>
      </c>
      <c r="M354" s="132" t="s">
        <v>459</v>
      </c>
      <c r="N354" s="872"/>
      <c r="O354" s="869"/>
      <c r="P354" s="818"/>
      <c r="Q354" s="821"/>
      <c r="R354" s="821"/>
      <c r="S354" s="859"/>
      <c r="T354" s="821"/>
    </row>
    <row r="355" spans="1:20" s="39" customFormat="1" ht="11.25">
      <c r="A355" s="871"/>
      <c r="B355" s="871"/>
      <c r="C355" s="871"/>
      <c r="D355" s="869"/>
      <c r="E355" s="872"/>
      <c r="F355" s="182" t="s">
        <v>251</v>
      </c>
      <c r="G355" s="132" t="s">
        <v>1914</v>
      </c>
      <c r="H355" s="872"/>
      <c r="I355" s="872"/>
      <c r="J355" s="872"/>
      <c r="K355" s="872"/>
      <c r="L355" s="808" t="s">
        <v>211</v>
      </c>
      <c r="M355" s="853" t="s">
        <v>1821</v>
      </c>
      <c r="N355" s="872"/>
      <c r="O355" s="869"/>
      <c r="P355" s="818"/>
      <c r="Q355" s="821"/>
      <c r="R355" s="821"/>
      <c r="S355" s="859"/>
      <c r="T355" s="821"/>
    </row>
    <row r="356" spans="1:20" s="39" customFormat="1" ht="11.25">
      <c r="A356" s="871"/>
      <c r="B356" s="871"/>
      <c r="C356" s="871"/>
      <c r="D356" s="869"/>
      <c r="E356" s="872"/>
      <c r="F356" s="182" t="s">
        <v>252</v>
      </c>
      <c r="G356" s="132" t="s">
        <v>1915</v>
      </c>
      <c r="H356" s="872"/>
      <c r="I356" s="872"/>
      <c r="J356" s="872"/>
      <c r="K356" s="872"/>
      <c r="L356" s="809"/>
      <c r="M356" s="854"/>
      <c r="N356" s="872"/>
      <c r="O356" s="869"/>
      <c r="P356" s="818"/>
      <c r="Q356" s="821"/>
      <c r="R356" s="821"/>
      <c r="S356" s="859"/>
      <c r="T356" s="821"/>
    </row>
    <row r="357" spans="1:20" s="39" customFormat="1" ht="11.25">
      <c r="A357" s="871"/>
      <c r="B357" s="871"/>
      <c r="C357" s="871"/>
      <c r="D357" s="869"/>
      <c r="E357" s="872"/>
      <c r="F357" s="182" t="s">
        <v>253</v>
      </c>
      <c r="G357" s="132" t="s">
        <v>1916</v>
      </c>
      <c r="H357" s="872"/>
      <c r="I357" s="872"/>
      <c r="J357" s="872"/>
      <c r="K357" s="872"/>
      <c r="L357" s="809"/>
      <c r="M357" s="854"/>
      <c r="N357" s="872"/>
      <c r="O357" s="869"/>
      <c r="P357" s="818"/>
      <c r="Q357" s="821"/>
      <c r="R357" s="821"/>
      <c r="S357" s="859"/>
      <c r="T357" s="821"/>
    </row>
    <row r="358" spans="1:20" s="39" customFormat="1" ht="11.25">
      <c r="A358" s="871"/>
      <c r="B358" s="871"/>
      <c r="C358" s="871"/>
      <c r="D358" s="869"/>
      <c r="E358" s="872"/>
      <c r="F358" s="182" t="s">
        <v>1702</v>
      </c>
      <c r="G358" s="132" t="s">
        <v>1917</v>
      </c>
      <c r="H358" s="872"/>
      <c r="I358" s="872"/>
      <c r="J358" s="872"/>
      <c r="K358" s="872"/>
      <c r="L358" s="809"/>
      <c r="M358" s="854"/>
      <c r="N358" s="872"/>
      <c r="O358" s="869"/>
      <c r="P358" s="818"/>
      <c r="Q358" s="821"/>
      <c r="R358" s="821"/>
      <c r="S358" s="859"/>
      <c r="T358" s="821"/>
    </row>
    <row r="359" spans="1:20" s="39" customFormat="1" ht="11.25">
      <c r="A359" s="871"/>
      <c r="B359" s="871"/>
      <c r="C359" s="871"/>
      <c r="D359" s="869"/>
      <c r="E359" s="872"/>
      <c r="F359" s="182" t="s">
        <v>1703</v>
      </c>
      <c r="G359" s="132" t="s">
        <v>1918</v>
      </c>
      <c r="H359" s="872"/>
      <c r="I359" s="872"/>
      <c r="J359" s="872"/>
      <c r="K359" s="872"/>
      <c r="L359" s="809"/>
      <c r="M359" s="854"/>
      <c r="N359" s="872"/>
      <c r="O359" s="869"/>
      <c r="P359" s="818"/>
      <c r="Q359" s="821"/>
      <c r="R359" s="821"/>
      <c r="S359" s="859"/>
      <c r="T359" s="821"/>
    </row>
    <row r="360" spans="1:20" s="39" customFormat="1" ht="11.25">
      <c r="A360" s="871"/>
      <c r="B360" s="871"/>
      <c r="C360" s="871"/>
      <c r="D360" s="869"/>
      <c r="E360" s="872"/>
      <c r="F360" s="182" t="s">
        <v>576</v>
      </c>
      <c r="G360" s="132" t="s">
        <v>1897</v>
      </c>
      <c r="H360" s="872"/>
      <c r="I360" s="872"/>
      <c r="J360" s="872"/>
      <c r="K360" s="872"/>
      <c r="L360" s="809"/>
      <c r="M360" s="854"/>
      <c r="N360" s="872"/>
      <c r="O360" s="869"/>
      <c r="P360" s="818"/>
      <c r="Q360" s="821"/>
      <c r="R360" s="821"/>
      <c r="S360" s="859"/>
      <c r="T360" s="821"/>
    </row>
    <row r="361" spans="1:20" s="39" customFormat="1" ht="11.25">
      <c r="A361" s="871"/>
      <c r="B361" s="871"/>
      <c r="C361" s="871"/>
      <c r="D361" s="869"/>
      <c r="E361" s="872"/>
      <c r="F361" s="182" t="s">
        <v>287</v>
      </c>
      <c r="G361" s="132" t="s">
        <v>1407</v>
      </c>
      <c r="H361" s="872"/>
      <c r="I361" s="872"/>
      <c r="J361" s="872"/>
      <c r="K361" s="872"/>
      <c r="L361" s="810"/>
      <c r="M361" s="855"/>
      <c r="N361" s="872"/>
      <c r="O361" s="869"/>
      <c r="P361" s="818"/>
      <c r="Q361" s="821"/>
      <c r="R361" s="821"/>
      <c r="S361" s="859"/>
      <c r="T361" s="821"/>
    </row>
    <row r="362" spans="1:20" s="39" customFormat="1" ht="25.5" customHeight="1">
      <c r="A362" s="823" t="s">
        <v>2116</v>
      </c>
      <c r="B362" s="823" t="s">
        <v>1601</v>
      </c>
      <c r="C362" s="823" t="s">
        <v>1603</v>
      </c>
      <c r="D362" s="811" t="s">
        <v>1658</v>
      </c>
      <c r="E362" s="808" t="s">
        <v>82</v>
      </c>
      <c r="F362" s="182" t="s">
        <v>247</v>
      </c>
      <c r="G362" s="132" t="s">
        <v>1217</v>
      </c>
      <c r="H362" s="808" t="s">
        <v>21</v>
      </c>
      <c r="I362" s="808" t="s">
        <v>210</v>
      </c>
      <c r="J362" s="808" t="s">
        <v>243</v>
      </c>
      <c r="K362" s="811" t="s">
        <v>2438</v>
      </c>
      <c r="L362" s="808" t="s">
        <v>464</v>
      </c>
      <c r="M362" s="811" t="s">
        <v>465</v>
      </c>
      <c r="N362" s="808" t="s">
        <v>155</v>
      </c>
      <c r="O362" s="811" t="s">
        <v>5295</v>
      </c>
      <c r="P362" s="817"/>
      <c r="Q362" s="820" t="s">
        <v>213</v>
      </c>
      <c r="R362" s="820" t="s">
        <v>213</v>
      </c>
      <c r="S362" s="820" t="s">
        <v>213</v>
      </c>
      <c r="T362" s="820" t="s">
        <v>2473</v>
      </c>
    </row>
    <row r="363" spans="1:20" s="39" customFormat="1" ht="33" customHeight="1">
      <c r="A363" s="824"/>
      <c r="B363" s="824"/>
      <c r="C363" s="824"/>
      <c r="D363" s="812"/>
      <c r="E363" s="809"/>
      <c r="F363" s="182" t="s">
        <v>249</v>
      </c>
      <c r="G363" s="132" t="s">
        <v>1919</v>
      </c>
      <c r="H363" s="809"/>
      <c r="I363" s="809"/>
      <c r="J363" s="809"/>
      <c r="K363" s="812"/>
      <c r="L363" s="809"/>
      <c r="M363" s="812"/>
      <c r="N363" s="809"/>
      <c r="O363" s="812"/>
      <c r="P363" s="818"/>
      <c r="Q363" s="821"/>
      <c r="R363" s="821"/>
      <c r="S363" s="821"/>
      <c r="T363" s="821"/>
    </row>
    <row r="364" spans="1:20" s="39" customFormat="1" ht="27.75" customHeight="1">
      <c r="A364" s="824"/>
      <c r="B364" s="824"/>
      <c r="C364" s="824"/>
      <c r="D364" s="812"/>
      <c r="E364" s="809"/>
      <c r="F364" s="182" t="s">
        <v>250</v>
      </c>
      <c r="G364" s="132" t="s">
        <v>1221</v>
      </c>
      <c r="H364" s="809"/>
      <c r="I364" s="809"/>
      <c r="J364" s="809"/>
      <c r="K364" s="812"/>
      <c r="L364" s="809"/>
      <c r="M364" s="812"/>
      <c r="N364" s="809"/>
      <c r="O364" s="812"/>
      <c r="P364" s="818"/>
      <c r="Q364" s="821"/>
      <c r="R364" s="821"/>
      <c r="S364" s="821"/>
      <c r="T364" s="821"/>
    </row>
    <row r="365" spans="1:20" s="39" customFormat="1" ht="27.75" customHeight="1">
      <c r="A365" s="824"/>
      <c r="B365" s="824"/>
      <c r="C365" s="824"/>
      <c r="D365" s="812"/>
      <c r="E365" s="809"/>
      <c r="F365" s="182" t="s">
        <v>251</v>
      </c>
      <c r="G365" s="132" t="s">
        <v>1222</v>
      </c>
      <c r="H365" s="809"/>
      <c r="I365" s="809"/>
      <c r="J365" s="809"/>
      <c r="K365" s="812"/>
      <c r="L365" s="809"/>
      <c r="M365" s="812"/>
      <c r="N365" s="809"/>
      <c r="O365" s="812"/>
      <c r="P365" s="818"/>
      <c r="Q365" s="821"/>
      <c r="R365" s="821"/>
      <c r="S365" s="821"/>
      <c r="T365" s="821"/>
    </row>
    <row r="366" spans="1:20" s="39" customFormat="1" ht="11.25">
      <c r="A366" s="824"/>
      <c r="B366" s="824"/>
      <c r="C366" s="824"/>
      <c r="D366" s="812"/>
      <c r="E366" s="809"/>
      <c r="F366" s="182" t="s">
        <v>252</v>
      </c>
      <c r="G366" s="132" t="s">
        <v>1218</v>
      </c>
      <c r="H366" s="809"/>
      <c r="I366" s="809"/>
      <c r="J366" s="809"/>
      <c r="K366" s="812"/>
      <c r="L366" s="809"/>
      <c r="M366" s="812"/>
      <c r="N366" s="809"/>
      <c r="O366" s="812"/>
      <c r="P366" s="818"/>
      <c r="Q366" s="821"/>
      <c r="R366" s="821"/>
      <c r="S366" s="821"/>
      <c r="T366" s="821"/>
    </row>
    <row r="367" spans="1:20" s="39" customFormat="1" ht="23.25" customHeight="1">
      <c r="A367" s="824"/>
      <c r="B367" s="824"/>
      <c r="C367" s="824"/>
      <c r="D367" s="812"/>
      <c r="E367" s="809"/>
      <c r="F367" s="182" t="s">
        <v>253</v>
      </c>
      <c r="G367" s="208" t="s">
        <v>1220</v>
      </c>
      <c r="H367" s="809"/>
      <c r="I367" s="809"/>
      <c r="J367" s="809"/>
      <c r="K367" s="812"/>
      <c r="L367" s="809"/>
      <c r="M367" s="812"/>
      <c r="N367" s="809"/>
      <c r="O367" s="812"/>
      <c r="P367" s="818"/>
      <c r="Q367" s="821"/>
      <c r="R367" s="821"/>
      <c r="S367" s="821"/>
      <c r="T367" s="821"/>
    </row>
    <row r="368" spans="1:20" s="39" customFormat="1" ht="11.25">
      <c r="A368" s="825"/>
      <c r="B368" s="825"/>
      <c r="C368" s="825"/>
      <c r="D368" s="813"/>
      <c r="E368" s="810"/>
      <c r="F368" s="182" t="s">
        <v>287</v>
      </c>
      <c r="G368" s="132" t="s">
        <v>1407</v>
      </c>
      <c r="H368" s="810"/>
      <c r="I368" s="810"/>
      <c r="J368" s="810"/>
      <c r="K368" s="813"/>
      <c r="L368" s="810"/>
      <c r="M368" s="813"/>
      <c r="N368" s="810"/>
      <c r="O368" s="813"/>
      <c r="P368" s="819"/>
      <c r="Q368" s="822"/>
      <c r="R368" s="822"/>
      <c r="S368" s="822"/>
      <c r="T368" s="822"/>
    </row>
    <row r="369" spans="1:20" s="39" customFormat="1" ht="33.75">
      <c r="A369" s="249" t="s">
        <v>3818</v>
      </c>
      <c r="B369" s="249" t="s">
        <v>3824</v>
      </c>
      <c r="C369" s="249" t="s">
        <v>3825</v>
      </c>
      <c r="D369" s="250" t="s">
        <v>2551</v>
      </c>
      <c r="E369" s="251" t="s">
        <v>6115</v>
      </c>
      <c r="F369" s="297"/>
      <c r="G369" s="298"/>
      <c r="H369" s="298"/>
      <c r="I369" s="298"/>
      <c r="J369" s="298"/>
      <c r="K369" s="298"/>
      <c r="L369" s="297"/>
      <c r="M369" s="250" t="s">
        <v>2552</v>
      </c>
      <c r="N369" s="253" t="s">
        <v>229</v>
      </c>
      <c r="O369" s="299"/>
      <c r="P369" s="250" t="s">
        <v>5869</v>
      </c>
      <c r="Q369" s="251" t="s">
        <v>230</v>
      </c>
      <c r="R369" s="251" t="s">
        <v>213</v>
      </c>
      <c r="S369" s="251" t="s">
        <v>213</v>
      </c>
      <c r="T369" s="251" t="s">
        <v>5846</v>
      </c>
    </row>
    <row r="370" spans="1:20" s="39" customFormat="1" ht="11.25">
      <c r="A370" s="249" t="s">
        <v>3819</v>
      </c>
      <c r="B370" s="249" t="s">
        <v>964</v>
      </c>
      <c r="C370" s="249" t="s">
        <v>2553</v>
      </c>
      <c r="D370" s="250" t="s">
        <v>2631</v>
      </c>
      <c r="E370" s="251" t="s">
        <v>967</v>
      </c>
      <c r="F370" s="254"/>
      <c r="G370" s="300"/>
      <c r="H370" s="300"/>
      <c r="I370" s="300"/>
      <c r="J370" s="300"/>
      <c r="K370" s="300"/>
      <c r="L370" s="301"/>
      <c r="M370" s="250" t="s">
        <v>2555</v>
      </c>
      <c r="N370" s="251" t="s">
        <v>229</v>
      </c>
      <c r="O370" s="300"/>
      <c r="P370" s="250" t="s">
        <v>2834</v>
      </c>
      <c r="Q370" s="251" t="s">
        <v>230</v>
      </c>
      <c r="R370" s="251" t="s">
        <v>213</v>
      </c>
      <c r="S370" s="251" t="s">
        <v>213</v>
      </c>
      <c r="T370" s="251" t="s">
        <v>5060</v>
      </c>
    </row>
    <row r="371" spans="1:20" s="39" customFormat="1" ht="33.75">
      <c r="A371" s="249" t="s">
        <v>3820</v>
      </c>
      <c r="B371" s="249" t="s">
        <v>2547</v>
      </c>
      <c r="C371" s="249" t="s">
        <v>2548</v>
      </c>
      <c r="D371" s="250" t="s">
        <v>5871</v>
      </c>
      <c r="E371" s="251" t="s">
        <v>2549</v>
      </c>
      <c r="F371" s="301"/>
      <c r="G371" s="300"/>
      <c r="H371" s="300"/>
      <c r="I371" s="300"/>
      <c r="J371" s="300"/>
      <c r="K371" s="300"/>
      <c r="L371" s="301"/>
      <c r="M371" s="250" t="s">
        <v>2550</v>
      </c>
      <c r="N371" s="251" t="s">
        <v>229</v>
      </c>
      <c r="O371" s="300"/>
      <c r="P371" s="252" t="s">
        <v>5867</v>
      </c>
      <c r="Q371" s="251" t="s">
        <v>230</v>
      </c>
      <c r="R371" s="251" t="s">
        <v>213</v>
      </c>
      <c r="S371" s="260" t="s">
        <v>213</v>
      </c>
      <c r="T371" s="251" t="s">
        <v>5846</v>
      </c>
    </row>
    <row r="372" spans="1:20" s="39" customFormat="1" ht="11.25">
      <c r="A372" s="249" t="s">
        <v>3821</v>
      </c>
      <c r="B372" s="249" t="s">
        <v>4891</v>
      </c>
      <c r="C372" s="249" t="s">
        <v>4893</v>
      </c>
      <c r="D372" s="250" t="s">
        <v>4917</v>
      </c>
      <c r="E372" s="251" t="s">
        <v>2558</v>
      </c>
      <c r="F372" s="301"/>
      <c r="G372" s="300"/>
      <c r="H372" s="300"/>
      <c r="I372" s="300"/>
      <c r="J372" s="300"/>
      <c r="K372" s="300"/>
      <c r="L372" s="301"/>
      <c r="M372" s="250" t="s">
        <v>2565</v>
      </c>
      <c r="N372" s="251" t="s">
        <v>229</v>
      </c>
      <c r="O372" s="300"/>
      <c r="P372" s="250" t="s">
        <v>5899</v>
      </c>
      <c r="Q372" s="251" t="s">
        <v>230</v>
      </c>
      <c r="R372" s="251" t="s">
        <v>213</v>
      </c>
      <c r="S372" s="260" t="s">
        <v>213</v>
      </c>
      <c r="T372" s="251" t="s">
        <v>6267</v>
      </c>
    </row>
    <row r="373" spans="1:20" s="39" customFormat="1" ht="37.35" customHeight="1">
      <c r="A373" s="249" t="s">
        <v>3822</v>
      </c>
      <c r="B373" s="249" t="s">
        <v>5790</v>
      </c>
      <c r="C373" s="249" t="s">
        <v>5514</v>
      </c>
      <c r="D373" s="250" t="s">
        <v>6079</v>
      </c>
      <c r="E373" s="251" t="s">
        <v>6071</v>
      </c>
      <c r="F373" s="254"/>
      <c r="G373" s="251"/>
      <c r="H373" s="251"/>
      <c r="I373" s="251"/>
      <c r="J373" s="251"/>
      <c r="K373" s="251"/>
      <c r="L373" s="254"/>
      <c r="M373" s="250" t="s">
        <v>2559</v>
      </c>
      <c r="N373" s="251" t="s">
        <v>229</v>
      </c>
      <c r="O373" s="251"/>
      <c r="P373" s="250" t="s">
        <v>6072</v>
      </c>
      <c r="Q373" s="251" t="s">
        <v>230</v>
      </c>
      <c r="R373" s="251" t="s">
        <v>230</v>
      </c>
      <c r="S373" s="260" t="s">
        <v>213</v>
      </c>
      <c r="T373" s="251" t="s">
        <v>5846</v>
      </c>
    </row>
    <row r="374" spans="1:20" s="39" customFormat="1" ht="43.5" customHeight="1">
      <c r="A374" s="249" t="s">
        <v>3823</v>
      </c>
      <c r="B374" s="249" t="s">
        <v>2560</v>
      </c>
      <c r="C374" s="249" t="s">
        <v>4903</v>
      </c>
      <c r="D374" s="250" t="s">
        <v>5788</v>
      </c>
      <c r="E374" s="251" t="s">
        <v>946</v>
      </c>
      <c r="F374" s="254"/>
      <c r="G374" s="300"/>
      <c r="H374" s="300"/>
      <c r="I374" s="300"/>
      <c r="J374" s="300"/>
      <c r="K374" s="300"/>
      <c r="L374" s="301"/>
      <c r="M374" s="250" t="s">
        <v>2562</v>
      </c>
      <c r="N374" s="251" t="s">
        <v>229</v>
      </c>
      <c r="O374" s="300"/>
      <c r="P374" s="250" t="s">
        <v>5917</v>
      </c>
      <c r="Q374" s="251" t="s">
        <v>230</v>
      </c>
      <c r="R374" s="251" t="s">
        <v>213</v>
      </c>
      <c r="S374" s="251" t="s">
        <v>213</v>
      </c>
      <c r="T374" s="251" t="s">
        <v>5846</v>
      </c>
    </row>
    <row r="375" spans="1:20" s="39" customFormat="1" ht="11.25">
      <c r="A375" s="249" t="s">
        <v>4959</v>
      </c>
      <c r="B375" s="261" t="s">
        <v>4943</v>
      </c>
      <c r="C375" s="261" t="s">
        <v>219</v>
      </c>
      <c r="D375" s="262" t="s">
        <v>4945</v>
      </c>
      <c r="E375" s="263" t="s">
        <v>1841</v>
      </c>
      <c r="F375" s="263"/>
      <c r="G375" s="263"/>
      <c r="H375" s="263"/>
      <c r="I375" s="263"/>
      <c r="J375" s="263"/>
      <c r="K375" s="263"/>
      <c r="L375" s="263"/>
      <c r="M375" s="263"/>
      <c r="N375" s="263" t="s">
        <v>229</v>
      </c>
      <c r="O375" s="263"/>
      <c r="P375" s="262" t="s">
        <v>4948</v>
      </c>
      <c r="Q375" s="263" t="s">
        <v>230</v>
      </c>
      <c r="R375" s="263" t="s">
        <v>230</v>
      </c>
      <c r="S375" s="263" t="s">
        <v>213</v>
      </c>
      <c r="T375" s="251" t="s">
        <v>5846</v>
      </c>
    </row>
    <row r="376" spans="1:20" s="3" customFormat="1" ht="12.75">
      <c r="A376" s="249" t="s">
        <v>4960</v>
      </c>
      <c r="B376" s="261" t="s">
        <v>4944</v>
      </c>
      <c r="C376" s="261" t="s">
        <v>222</v>
      </c>
      <c r="D376" s="262" t="s">
        <v>4946</v>
      </c>
      <c r="E376" s="263" t="s">
        <v>1841</v>
      </c>
      <c r="F376" s="263"/>
      <c r="G376" s="263"/>
      <c r="H376" s="263"/>
      <c r="I376" s="263"/>
      <c r="J376" s="263"/>
      <c r="K376" s="263"/>
      <c r="L376" s="263"/>
      <c r="M376" s="263"/>
      <c r="N376" s="263" t="s">
        <v>229</v>
      </c>
      <c r="O376" s="263"/>
      <c r="P376" s="262" t="s">
        <v>4947</v>
      </c>
      <c r="Q376" s="263" t="s">
        <v>230</v>
      </c>
      <c r="R376" s="263" t="s">
        <v>230</v>
      </c>
      <c r="S376" s="263" t="s">
        <v>213</v>
      </c>
      <c r="T376" s="251" t="s">
        <v>5846</v>
      </c>
    </row>
    <row r="377" spans="1:20" s="3" customFormat="1" ht="12.75">
      <c r="A377" s="291" t="s">
        <v>6020</v>
      </c>
      <c r="B377" s="291" t="s">
        <v>6010</v>
      </c>
      <c r="C377" s="291" t="s">
        <v>6011</v>
      </c>
      <c r="D377" s="292" t="s">
        <v>6062</v>
      </c>
      <c r="E377" s="260" t="s">
        <v>6013</v>
      </c>
      <c r="F377" s="293"/>
      <c r="G377" s="294"/>
      <c r="H377" s="294"/>
      <c r="I377" s="294"/>
      <c r="J377" s="294"/>
      <c r="K377" s="294"/>
      <c r="L377" s="293"/>
      <c r="M377" s="292"/>
      <c r="N377" s="260" t="s">
        <v>229</v>
      </c>
      <c r="O377" s="294"/>
      <c r="P377" s="292" t="s">
        <v>6014</v>
      </c>
      <c r="Q377" s="260" t="s">
        <v>230</v>
      </c>
      <c r="R377" s="260" t="s">
        <v>230</v>
      </c>
      <c r="S377" s="260" t="s">
        <v>213</v>
      </c>
      <c r="T377" s="251" t="s">
        <v>5846</v>
      </c>
    </row>
    <row r="378" spans="1:20" s="39" customFormat="1" ht="90.6" customHeight="1">
      <c r="A378" s="91" t="s">
        <v>2117</v>
      </c>
      <c r="B378" s="91" t="s">
        <v>432</v>
      </c>
      <c r="C378" s="110" t="s">
        <v>1877</v>
      </c>
      <c r="D378" s="37" t="s">
        <v>2044</v>
      </c>
      <c r="E378" s="38" t="s">
        <v>1170</v>
      </c>
      <c r="F378" s="38"/>
      <c r="G378" s="37"/>
      <c r="H378" s="38" t="s">
        <v>210</v>
      </c>
      <c r="I378" s="38" t="s">
        <v>210</v>
      </c>
      <c r="J378" s="38" t="s">
        <v>21</v>
      </c>
      <c r="K378" s="37"/>
      <c r="L378" s="38" t="s">
        <v>211</v>
      </c>
      <c r="M378" s="37" t="s">
        <v>233</v>
      </c>
      <c r="N378" s="38" t="s">
        <v>31</v>
      </c>
      <c r="O378" s="37" t="s">
        <v>5296</v>
      </c>
      <c r="P378" s="94"/>
      <c r="Q378" s="95" t="s">
        <v>213</v>
      </c>
      <c r="R378" s="95" t="s">
        <v>213</v>
      </c>
      <c r="S378" s="95" t="s">
        <v>213</v>
      </c>
      <c r="T378" s="95" t="s">
        <v>2473</v>
      </c>
    </row>
    <row r="379" spans="1:20" s="39" customFormat="1" ht="311.85000000000002" customHeight="1">
      <c r="A379" s="154" t="s">
        <v>2118</v>
      </c>
      <c r="B379" s="154" t="s">
        <v>2029</v>
      </c>
      <c r="C379" s="154" t="s">
        <v>2036</v>
      </c>
      <c r="D379" s="140" t="s">
        <v>5918</v>
      </c>
      <c r="E379" s="139" t="s">
        <v>1841</v>
      </c>
      <c r="F379" s="139"/>
      <c r="G379" s="155"/>
      <c r="H379" s="139" t="s">
        <v>210</v>
      </c>
      <c r="I379" s="139" t="s">
        <v>210</v>
      </c>
      <c r="J379" s="139" t="s">
        <v>21</v>
      </c>
      <c r="K379" s="140" t="s">
        <v>2446</v>
      </c>
      <c r="L379" s="132" t="s">
        <v>329</v>
      </c>
      <c r="M379" s="132" t="s">
        <v>715</v>
      </c>
      <c r="N379" s="139" t="s">
        <v>31</v>
      </c>
      <c r="O379" s="37" t="s">
        <v>5297</v>
      </c>
      <c r="P379" s="148"/>
      <c r="Q379" s="144" t="s">
        <v>213</v>
      </c>
      <c r="R379" s="144" t="s">
        <v>213</v>
      </c>
      <c r="S379" s="144" t="s">
        <v>213</v>
      </c>
      <c r="T379" s="144" t="s">
        <v>4307</v>
      </c>
    </row>
    <row r="380" spans="1:20" s="39" customFormat="1" ht="23.25" customHeight="1">
      <c r="A380" s="871" t="s">
        <v>2119</v>
      </c>
      <c r="B380" s="871" t="s">
        <v>469</v>
      </c>
      <c r="C380" s="871" t="s">
        <v>470</v>
      </c>
      <c r="D380" s="869" t="s">
        <v>5919</v>
      </c>
      <c r="E380" s="872" t="s">
        <v>82</v>
      </c>
      <c r="F380" s="131" t="s">
        <v>247</v>
      </c>
      <c r="G380" s="132" t="s">
        <v>472</v>
      </c>
      <c r="H380" s="872" t="s">
        <v>243</v>
      </c>
      <c r="I380" s="872" t="s">
        <v>210</v>
      </c>
      <c r="J380" s="872" t="s">
        <v>243</v>
      </c>
      <c r="K380" s="811"/>
      <c r="L380" s="872" t="s">
        <v>211</v>
      </c>
      <c r="M380" s="860" t="s">
        <v>473</v>
      </c>
      <c r="N380" s="872" t="s">
        <v>155</v>
      </c>
      <c r="O380" s="869" t="s">
        <v>5298</v>
      </c>
      <c r="P380" s="817"/>
      <c r="Q380" s="820" t="s">
        <v>213</v>
      </c>
      <c r="R380" s="820" t="s">
        <v>213</v>
      </c>
      <c r="S380" s="859" t="s">
        <v>213</v>
      </c>
      <c r="T380" s="820" t="s">
        <v>2473</v>
      </c>
    </row>
    <row r="381" spans="1:20" s="39" customFormat="1" ht="21.75" customHeight="1">
      <c r="A381" s="871"/>
      <c r="B381" s="871"/>
      <c r="C381" s="871"/>
      <c r="D381" s="869"/>
      <c r="E381" s="872"/>
      <c r="F381" s="131" t="s">
        <v>249</v>
      </c>
      <c r="G381" s="132" t="s">
        <v>474</v>
      </c>
      <c r="H381" s="872"/>
      <c r="I381" s="872"/>
      <c r="J381" s="872"/>
      <c r="K381" s="812"/>
      <c r="L381" s="872"/>
      <c r="M381" s="860"/>
      <c r="N381" s="872"/>
      <c r="O381" s="869"/>
      <c r="P381" s="818"/>
      <c r="Q381" s="821"/>
      <c r="R381" s="821"/>
      <c r="S381" s="859"/>
      <c r="T381" s="821"/>
    </row>
    <row r="382" spans="1:20" s="39" customFormat="1" ht="21" customHeight="1">
      <c r="A382" s="871"/>
      <c r="B382" s="871"/>
      <c r="C382" s="871"/>
      <c r="D382" s="869"/>
      <c r="E382" s="872"/>
      <c r="F382" s="131" t="s">
        <v>250</v>
      </c>
      <c r="G382" s="132" t="s">
        <v>475</v>
      </c>
      <c r="H382" s="872"/>
      <c r="I382" s="872"/>
      <c r="J382" s="872"/>
      <c r="K382" s="812"/>
      <c r="L382" s="872"/>
      <c r="M382" s="860"/>
      <c r="N382" s="872"/>
      <c r="O382" s="869"/>
      <c r="P382" s="818"/>
      <c r="Q382" s="821"/>
      <c r="R382" s="821"/>
      <c r="S382" s="859"/>
      <c r="T382" s="821"/>
    </row>
    <row r="383" spans="1:20" s="39" customFormat="1" ht="21.75" customHeight="1">
      <c r="A383" s="871"/>
      <c r="B383" s="871"/>
      <c r="C383" s="871"/>
      <c r="D383" s="869"/>
      <c r="E383" s="872"/>
      <c r="F383" s="131" t="s">
        <v>251</v>
      </c>
      <c r="G383" s="132" t="s">
        <v>476</v>
      </c>
      <c r="H383" s="872"/>
      <c r="I383" s="872"/>
      <c r="J383" s="872"/>
      <c r="K383" s="812"/>
      <c r="L383" s="872"/>
      <c r="M383" s="860"/>
      <c r="N383" s="872"/>
      <c r="O383" s="869"/>
      <c r="P383" s="818"/>
      <c r="Q383" s="821"/>
      <c r="R383" s="821"/>
      <c r="S383" s="859"/>
      <c r="T383" s="821"/>
    </row>
    <row r="384" spans="1:20" s="39" customFormat="1" ht="28.5" customHeight="1">
      <c r="A384" s="871"/>
      <c r="B384" s="871"/>
      <c r="C384" s="871"/>
      <c r="D384" s="869"/>
      <c r="E384" s="872"/>
      <c r="F384" s="131" t="s">
        <v>477</v>
      </c>
      <c r="G384" s="132" t="s">
        <v>478</v>
      </c>
      <c r="H384" s="872"/>
      <c r="I384" s="872"/>
      <c r="J384" s="872"/>
      <c r="K384" s="813"/>
      <c r="L384" s="872"/>
      <c r="M384" s="860"/>
      <c r="N384" s="872"/>
      <c r="O384" s="869"/>
      <c r="P384" s="819"/>
      <c r="Q384" s="822"/>
      <c r="R384" s="822"/>
      <c r="S384" s="859"/>
      <c r="T384" s="822"/>
    </row>
    <row r="385" spans="1:20" s="39" customFormat="1" ht="80.849999999999994" customHeight="1">
      <c r="A385" s="133" t="s">
        <v>2120</v>
      </c>
      <c r="B385" s="133" t="s">
        <v>479</v>
      </c>
      <c r="C385" s="133" t="s">
        <v>480</v>
      </c>
      <c r="D385" s="130" t="s">
        <v>5920</v>
      </c>
      <c r="E385" s="131" t="s">
        <v>1841</v>
      </c>
      <c r="F385" s="131"/>
      <c r="G385" s="132"/>
      <c r="H385" s="131" t="s">
        <v>21</v>
      </c>
      <c r="I385" s="131" t="s">
        <v>210</v>
      </c>
      <c r="J385" s="131" t="s">
        <v>21</v>
      </c>
      <c r="K385" s="130" t="s">
        <v>2506</v>
      </c>
      <c r="L385" s="131" t="s">
        <v>482</v>
      </c>
      <c r="M385" s="130" t="s">
        <v>483</v>
      </c>
      <c r="N385" s="131" t="s">
        <v>155</v>
      </c>
      <c r="O385" s="132" t="s">
        <v>5299</v>
      </c>
      <c r="P385" s="148"/>
      <c r="Q385" s="144" t="s">
        <v>213</v>
      </c>
      <c r="R385" s="144" t="s">
        <v>213</v>
      </c>
      <c r="S385" s="144" t="s">
        <v>213</v>
      </c>
      <c r="T385" s="144" t="s">
        <v>2473</v>
      </c>
    </row>
    <row r="386" spans="1:20" s="39" customFormat="1" ht="46.35" customHeight="1">
      <c r="A386" s="145" t="s">
        <v>2121</v>
      </c>
      <c r="B386" s="145" t="s">
        <v>1413</v>
      </c>
      <c r="C386" s="145" t="s">
        <v>485</v>
      </c>
      <c r="D386" s="146" t="s">
        <v>5921</v>
      </c>
      <c r="E386" s="147" t="s">
        <v>487</v>
      </c>
      <c r="F386" s="131"/>
      <c r="G386" s="132"/>
      <c r="H386" s="147" t="s">
        <v>21</v>
      </c>
      <c r="I386" s="147" t="s">
        <v>210</v>
      </c>
      <c r="J386" s="147" t="s">
        <v>21</v>
      </c>
      <c r="K386" s="147"/>
      <c r="L386" s="147" t="s">
        <v>211</v>
      </c>
      <c r="M386" s="146" t="s">
        <v>488</v>
      </c>
      <c r="N386" s="147" t="s">
        <v>155</v>
      </c>
      <c r="O386" s="132" t="s">
        <v>3131</v>
      </c>
      <c r="P386" s="148"/>
      <c r="Q386" s="144" t="s">
        <v>213</v>
      </c>
      <c r="R386" s="144" t="s">
        <v>213</v>
      </c>
      <c r="S386" s="144" t="s">
        <v>213</v>
      </c>
      <c r="T386" s="144" t="s">
        <v>2473</v>
      </c>
    </row>
    <row r="387" spans="1:20" s="39" customFormat="1" ht="45">
      <c r="A387" s="145" t="s">
        <v>2122</v>
      </c>
      <c r="B387" s="145" t="s">
        <v>489</v>
      </c>
      <c r="C387" s="145" t="s">
        <v>490</v>
      </c>
      <c r="D387" s="146" t="s">
        <v>5922</v>
      </c>
      <c r="E387" s="147" t="s">
        <v>295</v>
      </c>
      <c r="F387" s="131"/>
      <c r="G387" s="132"/>
      <c r="H387" s="147" t="s">
        <v>21</v>
      </c>
      <c r="I387" s="147" t="s">
        <v>210</v>
      </c>
      <c r="J387" s="147" t="s">
        <v>21</v>
      </c>
      <c r="K387" s="146" t="s">
        <v>2404</v>
      </c>
      <c r="L387" s="147" t="s">
        <v>360</v>
      </c>
      <c r="M387" s="146" t="s">
        <v>361</v>
      </c>
      <c r="N387" s="147" t="s">
        <v>155</v>
      </c>
      <c r="O387" s="132" t="s">
        <v>5300</v>
      </c>
      <c r="P387" s="148"/>
      <c r="Q387" s="144" t="s">
        <v>213</v>
      </c>
      <c r="R387" s="144" t="s">
        <v>213</v>
      </c>
      <c r="S387" s="144" t="s">
        <v>213</v>
      </c>
      <c r="T387" s="144" t="s">
        <v>2473</v>
      </c>
    </row>
    <row r="388" spans="1:20" s="39" customFormat="1" ht="33.75">
      <c r="A388" s="206" t="s">
        <v>2123</v>
      </c>
      <c r="B388" s="206" t="s">
        <v>499</v>
      </c>
      <c r="C388" s="206" t="s">
        <v>1876</v>
      </c>
      <c r="D388" s="151" t="s">
        <v>1181</v>
      </c>
      <c r="E388" s="152" t="s">
        <v>1170</v>
      </c>
      <c r="F388" s="150"/>
      <c r="G388" s="156"/>
      <c r="H388" s="152" t="s">
        <v>21</v>
      </c>
      <c r="I388" s="152" t="s">
        <v>210</v>
      </c>
      <c r="J388" s="152" t="s">
        <v>21</v>
      </c>
      <c r="K388" s="151"/>
      <c r="L388" s="152" t="s">
        <v>211</v>
      </c>
      <c r="M388" s="151" t="s">
        <v>1815</v>
      </c>
      <c r="N388" s="152" t="s">
        <v>155</v>
      </c>
      <c r="O388" s="132" t="s">
        <v>3371</v>
      </c>
      <c r="P388" s="157"/>
      <c r="Q388" s="141" t="s">
        <v>213</v>
      </c>
      <c r="R388" s="141" t="s">
        <v>213</v>
      </c>
      <c r="S388" s="141" t="s">
        <v>213</v>
      </c>
      <c r="T388" s="141" t="s">
        <v>2473</v>
      </c>
    </row>
    <row r="389" spans="1:20" s="39" customFormat="1" ht="59.25" customHeight="1">
      <c r="A389" s="823" t="s">
        <v>2124</v>
      </c>
      <c r="B389" s="823" t="s">
        <v>1190</v>
      </c>
      <c r="C389" s="823" t="s">
        <v>1191</v>
      </c>
      <c r="D389" s="811" t="s">
        <v>1192</v>
      </c>
      <c r="E389" s="808" t="s">
        <v>86</v>
      </c>
      <c r="F389" s="181" t="s">
        <v>1728</v>
      </c>
      <c r="G389" s="132" t="s">
        <v>1193</v>
      </c>
      <c r="H389" s="872" t="s">
        <v>21</v>
      </c>
      <c r="I389" s="872" t="s">
        <v>210</v>
      </c>
      <c r="J389" s="872" t="s">
        <v>243</v>
      </c>
      <c r="K389" s="872"/>
      <c r="L389" s="872" t="s">
        <v>211</v>
      </c>
      <c r="M389" s="869" t="s">
        <v>826</v>
      </c>
      <c r="N389" s="872" t="s">
        <v>155</v>
      </c>
      <c r="O389" s="869" t="s">
        <v>5301</v>
      </c>
      <c r="P389" s="817"/>
      <c r="Q389" s="820" t="s">
        <v>213</v>
      </c>
      <c r="R389" s="820" t="s">
        <v>213</v>
      </c>
      <c r="S389" s="859" t="s">
        <v>213</v>
      </c>
      <c r="T389" s="820" t="s">
        <v>2473</v>
      </c>
    </row>
    <row r="390" spans="1:20" s="39" customFormat="1" ht="11.25">
      <c r="A390" s="825"/>
      <c r="B390" s="825"/>
      <c r="C390" s="825"/>
      <c r="D390" s="813"/>
      <c r="E390" s="810"/>
      <c r="F390" s="131" t="s">
        <v>400</v>
      </c>
      <c r="G390" s="132" t="s">
        <v>851</v>
      </c>
      <c r="H390" s="872"/>
      <c r="I390" s="872"/>
      <c r="J390" s="872"/>
      <c r="K390" s="872"/>
      <c r="L390" s="872"/>
      <c r="M390" s="869"/>
      <c r="N390" s="872"/>
      <c r="O390" s="869"/>
      <c r="P390" s="819"/>
      <c r="Q390" s="822"/>
      <c r="R390" s="822"/>
      <c r="S390" s="859"/>
      <c r="T390" s="822"/>
    </row>
    <row r="391" spans="1:20" s="39" customFormat="1" ht="54.75" customHeight="1">
      <c r="A391" s="823" t="s">
        <v>2125</v>
      </c>
      <c r="B391" s="823" t="s">
        <v>1417</v>
      </c>
      <c r="C391" s="823" t="s">
        <v>493</v>
      </c>
      <c r="D391" s="811" t="s">
        <v>5923</v>
      </c>
      <c r="E391" s="808" t="s">
        <v>394</v>
      </c>
      <c r="F391" s="131" t="s">
        <v>213</v>
      </c>
      <c r="G391" s="132" t="s">
        <v>495</v>
      </c>
      <c r="H391" s="808" t="s">
        <v>21</v>
      </c>
      <c r="I391" s="808" t="s">
        <v>210</v>
      </c>
      <c r="J391" s="808" t="s">
        <v>243</v>
      </c>
      <c r="K391" s="808"/>
      <c r="L391" s="808" t="s">
        <v>496</v>
      </c>
      <c r="M391" s="811" t="s">
        <v>497</v>
      </c>
      <c r="N391" s="808" t="s">
        <v>155</v>
      </c>
      <c r="O391" s="811" t="s">
        <v>5302</v>
      </c>
      <c r="P391" s="817"/>
      <c r="Q391" s="820" t="s">
        <v>213</v>
      </c>
      <c r="R391" s="820" t="s">
        <v>213</v>
      </c>
      <c r="S391" s="859" t="s">
        <v>213</v>
      </c>
      <c r="T391" s="820" t="s">
        <v>2473</v>
      </c>
    </row>
    <row r="392" spans="1:20" s="39" customFormat="1" ht="41.25" customHeight="1">
      <c r="A392" s="825"/>
      <c r="B392" s="825"/>
      <c r="C392" s="825"/>
      <c r="D392" s="813"/>
      <c r="E392" s="810"/>
      <c r="F392" s="131" t="s">
        <v>230</v>
      </c>
      <c r="G392" s="132" t="s">
        <v>498</v>
      </c>
      <c r="H392" s="810"/>
      <c r="I392" s="810"/>
      <c r="J392" s="810"/>
      <c r="K392" s="810"/>
      <c r="L392" s="810"/>
      <c r="M392" s="813"/>
      <c r="N392" s="810"/>
      <c r="O392" s="813"/>
      <c r="P392" s="819"/>
      <c r="Q392" s="822"/>
      <c r="R392" s="822"/>
      <c r="S392" s="859"/>
      <c r="T392" s="822"/>
    </row>
    <row r="393" spans="1:20" s="39" customFormat="1" ht="45">
      <c r="A393" s="145" t="s">
        <v>2126</v>
      </c>
      <c r="B393" s="145" t="s">
        <v>2030</v>
      </c>
      <c r="C393" s="96" t="s">
        <v>2038</v>
      </c>
      <c r="D393" s="92" t="s">
        <v>2373</v>
      </c>
      <c r="E393" s="38" t="s">
        <v>967</v>
      </c>
      <c r="F393" s="35"/>
      <c r="G393" s="35"/>
      <c r="H393" s="35" t="s">
        <v>21</v>
      </c>
      <c r="I393" s="35" t="s">
        <v>210</v>
      </c>
      <c r="J393" s="35" t="s">
        <v>21</v>
      </c>
      <c r="K393" s="92" t="s">
        <v>2405</v>
      </c>
      <c r="L393" s="35" t="s">
        <v>211</v>
      </c>
      <c r="M393" s="92" t="s">
        <v>212</v>
      </c>
      <c r="N393" s="97" t="s">
        <v>155</v>
      </c>
      <c r="O393" s="40" t="s">
        <v>5303</v>
      </c>
      <c r="P393" s="94"/>
      <c r="Q393" s="95" t="s">
        <v>213</v>
      </c>
      <c r="R393" s="95" t="s">
        <v>213</v>
      </c>
      <c r="S393" s="95" t="s">
        <v>213</v>
      </c>
      <c r="T393" s="95" t="s">
        <v>4307</v>
      </c>
    </row>
    <row r="394" spans="1:20" s="39" customFormat="1" ht="33.75">
      <c r="A394" s="249" t="s">
        <v>3808</v>
      </c>
      <c r="B394" s="249" t="s">
        <v>3815</v>
      </c>
      <c r="C394" s="249" t="s">
        <v>3816</v>
      </c>
      <c r="D394" s="250" t="s">
        <v>2551</v>
      </c>
      <c r="E394" s="251" t="s">
        <v>6115</v>
      </c>
      <c r="F394" s="297"/>
      <c r="G394" s="298"/>
      <c r="H394" s="298"/>
      <c r="I394" s="298"/>
      <c r="J394" s="298"/>
      <c r="K394" s="298"/>
      <c r="L394" s="297"/>
      <c r="M394" s="250" t="s">
        <v>2552</v>
      </c>
      <c r="N394" s="253" t="s">
        <v>229</v>
      </c>
      <c r="O394" s="299"/>
      <c r="P394" s="250" t="s">
        <v>5869</v>
      </c>
      <c r="Q394" s="251" t="s">
        <v>230</v>
      </c>
      <c r="R394" s="251" t="s">
        <v>213</v>
      </c>
      <c r="S394" s="251" t="s">
        <v>213</v>
      </c>
      <c r="T394" s="251" t="s">
        <v>5846</v>
      </c>
    </row>
    <row r="395" spans="1:20" s="39" customFormat="1" ht="27.75" customHeight="1">
      <c r="A395" s="249" t="s">
        <v>3809</v>
      </c>
      <c r="B395" s="249" t="s">
        <v>964</v>
      </c>
      <c r="C395" s="249" t="s">
        <v>2553</v>
      </c>
      <c r="D395" s="250" t="s">
        <v>2631</v>
      </c>
      <c r="E395" s="251" t="s">
        <v>967</v>
      </c>
      <c r="F395" s="254"/>
      <c r="G395" s="300"/>
      <c r="H395" s="300"/>
      <c r="I395" s="300"/>
      <c r="J395" s="300"/>
      <c r="K395" s="300"/>
      <c r="L395" s="301"/>
      <c r="M395" s="250" t="s">
        <v>2555</v>
      </c>
      <c r="N395" s="251" t="s">
        <v>229</v>
      </c>
      <c r="O395" s="300"/>
      <c r="P395" s="250" t="s">
        <v>2834</v>
      </c>
      <c r="Q395" s="251" t="s">
        <v>230</v>
      </c>
      <c r="R395" s="251" t="s">
        <v>213</v>
      </c>
      <c r="S395" s="251" t="s">
        <v>213</v>
      </c>
      <c r="T395" s="251" t="s">
        <v>5060</v>
      </c>
    </row>
    <row r="396" spans="1:20" s="39" customFormat="1" ht="66" customHeight="1">
      <c r="A396" s="249" t="s">
        <v>3810</v>
      </c>
      <c r="B396" s="249" t="s">
        <v>2547</v>
      </c>
      <c r="C396" s="249" t="s">
        <v>2548</v>
      </c>
      <c r="D396" s="250" t="s">
        <v>5871</v>
      </c>
      <c r="E396" s="251" t="s">
        <v>2549</v>
      </c>
      <c r="F396" s="301"/>
      <c r="G396" s="300"/>
      <c r="H396" s="300"/>
      <c r="I396" s="300"/>
      <c r="J396" s="300"/>
      <c r="K396" s="300"/>
      <c r="L396" s="301"/>
      <c r="M396" s="250" t="s">
        <v>2550</v>
      </c>
      <c r="N396" s="251" t="s">
        <v>229</v>
      </c>
      <c r="O396" s="300"/>
      <c r="P396" s="252" t="s">
        <v>5867</v>
      </c>
      <c r="Q396" s="251" t="s">
        <v>230</v>
      </c>
      <c r="R396" s="251" t="s">
        <v>213</v>
      </c>
      <c r="S396" s="260" t="s">
        <v>213</v>
      </c>
      <c r="T396" s="251" t="s">
        <v>5846</v>
      </c>
    </row>
    <row r="397" spans="1:20" s="39" customFormat="1" ht="11.25">
      <c r="A397" s="249" t="s">
        <v>3811</v>
      </c>
      <c r="B397" s="249" t="s">
        <v>4891</v>
      </c>
      <c r="C397" s="249" t="s">
        <v>4893</v>
      </c>
      <c r="D397" s="250" t="s">
        <v>4917</v>
      </c>
      <c r="E397" s="251" t="s">
        <v>2558</v>
      </c>
      <c r="F397" s="301"/>
      <c r="G397" s="300"/>
      <c r="H397" s="300"/>
      <c r="I397" s="300"/>
      <c r="J397" s="300"/>
      <c r="K397" s="300"/>
      <c r="L397" s="301"/>
      <c r="M397" s="250" t="s">
        <v>2565</v>
      </c>
      <c r="N397" s="251" t="s">
        <v>229</v>
      </c>
      <c r="O397" s="300"/>
      <c r="P397" s="250" t="s">
        <v>5899</v>
      </c>
      <c r="Q397" s="251" t="s">
        <v>230</v>
      </c>
      <c r="R397" s="251" t="s">
        <v>213</v>
      </c>
      <c r="S397" s="260" t="s">
        <v>213</v>
      </c>
      <c r="T397" s="251" t="s">
        <v>6267</v>
      </c>
    </row>
    <row r="398" spans="1:20" s="39" customFormat="1" ht="33.6" customHeight="1">
      <c r="A398" s="249" t="s">
        <v>3812</v>
      </c>
      <c r="B398" s="249" t="s">
        <v>5790</v>
      </c>
      <c r="C398" s="249" t="s">
        <v>5514</v>
      </c>
      <c r="D398" s="250" t="s">
        <v>6079</v>
      </c>
      <c r="E398" s="251" t="s">
        <v>6071</v>
      </c>
      <c r="F398" s="254"/>
      <c r="G398" s="251"/>
      <c r="H398" s="251"/>
      <c r="I398" s="251"/>
      <c r="J398" s="251"/>
      <c r="K398" s="251"/>
      <c r="L398" s="254"/>
      <c r="M398" s="250" t="s">
        <v>2559</v>
      </c>
      <c r="N398" s="251" t="s">
        <v>229</v>
      </c>
      <c r="O398" s="251"/>
      <c r="P398" s="250" t="s">
        <v>6072</v>
      </c>
      <c r="Q398" s="251" t="s">
        <v>230</v>
      </c>
      <c r="R398" s="251" t="s">
        <v>230</v>
      </c>
      <c r="S398" s="260" t="s">
        <v>213</v>
      </c>
      <c r="T398" s="251" t="s">
        <v>5846</v>
      </c>
    </row>
    <row r="399" spans="1:20" s="39" customFormat="1" ht="51.75" customHeight="1">
      <c r="A399" s="249" t="s">
        <v>3813</v>
      </c>
      <c r="B399" s="249" t="s">
        <v>2560</v>
      </c>
      <c r="C399" s="249" t="s">
        <v>4903</v>
      </c>
      <c r="D399" s="250" t="s">
        <v>5879</v>
      </c>
      <c r="E399" s="251" t="s">
        <v>946</v>
      </c>
      <c r="F399" s="254"/>
      <c r="G399" s="300"/>
      <c r="H399" s="300"/>
      <c r="I399" s="300"/>
      <c r="J399" s="300"/>
      <c r="K399" s="300"/>
      <c r="L399" s="301"/>
      <c r="M399" s="250" t="s">
        <v>2562</v>
      </c>
      <c r="N399" s="251" t="s">
        <v>229</v>
      </c>
      <c r="O399" s="300"/>
      <c r="P399" s="250" t="s">
        <v>5917</v>
      </c>
      <c r="Q399" s="251" t="s">
        <v>230</v>
      </c>
      <c r="R399" s="251" t="s">
        <v>213</v>
      </c>
      <c r="S399" s="251" t="s">
        <v>213</v>
      </c>
      <c r="T399" s="251" t="s">
        <v>5846</v>
      </c>
    </row>
    <row r="400" spans="1:20" s="39" customFormat="1" ht="78.75">
      <c r="A400" s="255" t="s">
        <v>3814</v>
      </c>
      <c r="B400" s="255" t="s">
        <v>2658</v>
      </c>
      <c r="C400" s="261" t="s">
        <v>3817</v>
      </c>
      <c r="D400" s="252" t="s">
        <v>3531</v>
      </c>
      <c r="E400" s="253" t="s">
        <v>487</v>
      </c>
      <c r="F400" s="264"/>
      <c r="G400" s="253"/>
      <c r="H400" s="263"/>
      <c r="I400" s="263"/>
      <c r="J400" s="263"/>
      <c r="K400" s="263"/>
      <c r="L400" s="257" t="s">
        <v>211</v>
      </c>
      <c r="M400" s="252"/>
      <c r="N400" s="253" t="s">
        <v>229</v>
      </c>
      <c r="O400" s="263"/>
      <c r="P400" s="252" t="s">
        <v>3966</v>
      </c>
      <c r="Q400" s="265" t="s">
        <v>230</v>
      </c>
      <c r="R400" s="265" t="s">
        <v>213</v>
      </c>
      <c r="S400" s="265" t="s">
        <v>213</v>
      </c>
      <c r="T400" s="251" t="s">
        <v>5060</v>
      </c>
    </row>
    <row r="401" spans="1:20" s="39" customFormat="1" ht="34.35" customHeight="1">
      <c r="A401" s="255" t="s">
        <v>4961</v>
      </c>
      <c r="B401" s="261" t="s">
        <v>4943</v>
      </c>
      <c r="C401" s="261" t="s">
        <v>219</v>
      </c>
      <c r="D401" s="262" t="s">
        <v>4945</v>
      </c>
      <c r="E401" s="263" t="s">
        <v>1841</v>
      </c>
      <c r="F401" s="263"/>
      <c r="G401" s="263"/>
      <c r="H401" s="263"/>
      <c r="I401" s="263"/>
      <c r="J401" s="263"/>
      <c r="K401" s="263"/>
      <c r="L401" s="263"/>
      <c r="M401" s="263"/>
      <c r="N401" s="263" t="s">
        <v>229</v>
      </c>
      <c r="O401" s="263"/>
      <c r="P401" s="262" t="s">
        <v>4948</v>
      </c>
      <c r="Q401" s="263" t="s">
        <v>230</v>
      </c>
      <c r="R401" s="263" t="s">
        <v>230</v>
      </c>
      <c r="S401" s="263" t="s">
        <v>213</v>
      </c>
      <c r="T401" s="251" t="s">
        <v>5846</v>
      </c>
    </row>
    <row r="402" spans="1:20" s="3" customFormat="1" ht="35.1" customHeight="1">
      <c r="A402" s="255" t="s">
        <v>4962</v>
      </c>
      <c r="B402" s="261" t="s">
        <v>4944</v>
      </c>
      <c r="C402" s="261" t="s">
        <v>222</v>
      </c>
      <c r="D402" s="262" t="s">
        <v>4946</v>
      </c>
      <c r="E402" s="263" t="s">
        <v>1841</v>
      </c>
      <c r="F402" s="263"/>
      <c r="G402" s="263"/>
      <c r="H402" s="263"/>
      <c r="I402" s="263"/>
      <c r="J402" s="263"/>
      <c r="K402" s="263"/>
      <c r="L402" s="263"/>
      <c r="M402" s="263"/>
      <c r="N402" s="263" t="s">
        <v>229</v>
      </c>
      <c r="O402" s="263"/>
      <c r="P402" s="262" t="s">
        <v>4947</v>
      </c>
      <c r="Q402" s="263" t="s">
        <v>230</v>
      </c>
      <c r="R402" s="263" t="s">
        <v>230</v>
      </c>
      <c r="S402" s="263" t="s">
        <v>213</v>
      </c>
      <c r="T402" s="251" t="s">
        <v>5846</v>
      </c>
    </row>
    <row r="403" spans="1:20" s="3" customFormat="1" ht="35.1" customHeight="1">
      <c r="A403" s="291" t="s">
        <v>6021</v>
      </c>
      <c r="B403" s="291" t="s">
        <v>6010</v>
      </c>
      <c r="C403" s="291" t="s">
        <v>6011</v>
      </c>
      <c r="D403" s="292" t="s">
        <v>6062</v>
      </c>
      <c r="E403" s="260" t="s">
        <v>6013</v>
      </c>
      <c r="F403" s="293"/>
      <c r="G403" s="294"/>
      <c r="H403" s="294"/>
      <c r="I403" s="294"/>
      <c r="J403" s="294"/>
      <c r="K403" s="294"/>
      <c r="L403" s="293"/>
      <c r="M403" s="292"/>
      <c r="N403" s="260" t="s">
        <v>229</v>
      </c>
      <c r="O403" s="294"/>
      <c r="P403" s="292" t="s">
        <v>6014</v>
      </c>
      <c r="Q403" s="260" t="s">
        <v>230</v>
      </c>
      <c r="R403" s="260" t="s">
        <v>230</v>
      </c>
      <c r="S403" s="260" t="s">
        <v>213</v>
      </c>
      <c r="T403" s="251" t="s">
        <v>5846</v>
      </c>
    </row>
    <row r="404" spans="1:20" s="39" customFormat="1" ht="86.1" customHeight="1">
      <c r="A404" s="91" t="s">
        <v>2127</v>
      </c>
      <c r="B404" s="91" t="s">
        <v>432</v>
      </c>
      <c r="C404" s="110" t="s">
        <v>1877</v>
      </c>
      <c r="D404" s="37" t="s">
        <v>2044</v>
      </c>
      <c r="E404" s="38" t="s">
        <v>1170</v>
      </c>
      <c r="F404" s="38"/>
      <c r="G404" s="37"/>
      <c r="H404" s="38" t="s">
        <v>210</v>
      </c>
      <c r="I404" s="38" t="s">
        <v>210</v>
      </c>
      <c r="J404" s="38" t="s">
        <v>21</v>
      </c>
      <c r="K404" s="37"/>
      <c r="L404" s="38" t="s">
        <v>211</v>
      </c>
      <c r="M404" s="37" t="s">
        <v>233</v>
      </c>
      <c r="N404" s="38" t="s">
        <v>31</v>
      </c>
      <c r="O404" s="37" t="s">
        <v>5304</v>
      </c>
      <c r="P404" s="94"/>
      <c r="Q404" s="95" t="s">
        <v>213</v>
      </c>
      <c r="R404" s="95" t="s">
        <v>213</v>
      </c>
      <c r="S404" s="95" t="s">
        <v>213</v>
      </c>
      <c r="T404" s="95" t="s">
        <v>2473</v>
      </c>
    </row>
    <row r="405" spans="1:20" s="39" customFormat="1" ht="142.35" customHeight="1">
      <c r="A405" s="160" t="s">
        <v>2128</v>
      </c>
      <c r="B405" s="160" t="s">
        <v>506</v>
      </c>
      <c r="C405" s="216" t="s">
        <v>1340</v>
      </c>
      <c r="D405" s="156" t="s">
        <v>503</v>
      </c>
      <c r="E405" s="150" t="s">
        <v>504</v>
      </c>
      <c r="F405" s="158"/>
      <c r="G405" s="130"/>
      <c r="H405" s="159" t="s">
        <v>210</v>
      </c>
      <c r="I405" s="159" t="s">
        <v>210</v>
      </c>
      <c r="J405" s="159" t="s">
        <v>21</v>
      </c>
      <c r="K405" s="246" t="s">
        <v>2408</v>
      </c>
      <c r="L405" s="132" t="s">
        <v>321</v>
      </c>
      <c r="M405" s="132" t="s">
        <v>1050</v>
      </c>
      <c r="N405" s="131" t="s">
        <v>31</v>
      </c>
      <c r="O405" s="37" t="s">
        <v>5305</v>
      </c>
      <c r="P405" s="148"/>
      <c r="Q405" s="144" t="s">
        <v>213</v>
      </c>
      <c r="R405" s="144" t="s">
        <v>213</v>
      </c>
      <c r="S405" s="144" t="s">
        <v>213</v>
      </c>
      <c r="T405" s="144" t="s">
        <v>2473</v>
      </c>
    </row>
    <row r="406" spans="1:20" s="39" customFormat="1" ht="142.35" customHeight="1">
      <c r="A406" s="165" t="s">
        <v>2129</v>
      </c>
      <c r="B406" s="165" t="s">
        <v>510</v>
      </c>
      <c r="C406" s="166" t="s">
        <v>511</v>
      </c>
      <c r="D406" s="161" t="s">
        <v>507</v>
      </c>
      <c r="E406" s="162" t="s">
        <v>508</v>
      </c>
      <c r="F406" s="163"/>
      <c r="G406" s="164"/>
      <c r="H406" s="159" t="s">
        <v>210</v>
      </c>
      <c r="I406" s="159" t="s">
        <v>210</v>
      </c>
      <c r="J406" s="159" t="s">
        <v>21</v>
      </c>
      <c r="K406" s="156" t="s">
        <v>2447</v>
      </c>
      <c r="L406" s="132" t="s">
        <v>321</v>
      </c>
      <c r="M406" s="132" t="s">
        <v>1051</v>
      </c>
      <c r="N406" s="131" t="s">
        <v>31</v>
      </c>
      <c r="O406" s="37" t="s">
        <v>5306</v>
      </c>
      <c r="P406" s="148"/>
      <c r="Q406" s="144" t="s">
        <v>213</v>
      </c>
      <c r="R406" s="144" t="s">
        <v>213</v>
      </c>
      <c r="S406" s="144" t="s">
        <v>213</v>
      </c>
      <c r="T406" s="144" t="s">
        <v>2627</v>
      </c>
    </row>
    <row r="407" spans="1:20" s="39" customFormat="1" ht="90">
      <c r="A407" s="165" t="s">
        <v>2130</v>
      </c>
      <c r="B407" s="165" t="s">
        <v>513</v>
      </c>
      <c r="C407" s="166" t="s">
        <v>514</v>
      </c>
      <c r="D407" s="161" t="s">
        <v>512</v>
      </c>
      <c r="E407" s="162" t="s">
        <v>1841</v>
      </c>
      <c r="F407" s="163"/>
      <c r="G407" s="164"/>
      <c r="H407" s="159" t="s">
        <v>243</v>
      </c>
      <c r="I407" s="159" t="s">
        <v>210</v>
      </c>
      <c r="J407" s="159" t="s">
        <v>21</v>
      </c>
      <c r="K407" s="246" t="s">
        <v>2448</v>
      </c>
      <c r="L407" s="132" t="s">
        <v>329</v>
      </c>
      <c r="M407" s="132" t="s">
        <v>330</v>
      </c>
      <c r="N407" s="131" t="s">
        <v>155</v>
      </c>
      <c r="O407" s="37" t="s">
        <v>5307</v>
      </c>
      <c r="P407" s="148"/>
      <c r="Q407" s="144" t="s">
        <v>213</v>
      </c>
      <c r="R407" s="144" t="s">
        <v>213</v>
      </c>
      <c r="S407" s="144" t="s">
        <v>213</v>
      </c>
      <c r="T407" s="144" t="s">
        <v>2473</v>
      </c>
    </row>
    <row r="408" spans="1:20" s="39" customFormat="1" ht="33.75">
      <c r="A408" s="249" t="s">
        <v>3799</v>
      </c>
      <c r="B408" s="249" t="s">
        <v>5213</v>
      </c>
      <c r="C408" s="249" t="s">
        <v>3806</v>
      </c>
      <c r="D408" s="250" t="s">
        <v>2551</v>
      </c>
      <c r="E408" s="251" t="s">
        <v>6115</v>
      </c>
      <c r="F408" s="297"/>
      <c r="G408" s="298"/>
      <c r="H408" s="298"/>
      <c r="I408" s="298"/>
      <c r="J408" s="298"/>
      <c r="K408" s="298"/>
      <c r="L408" s="297"/>
      <c r="M408" s="250" t="s">
        <v>2552</v>
      </c>
      <c r="N408" s="253" t="s">
        <v>229</v>
      </c>
      <c r="O408" s="299"/>
      <c r="P408" s="250" t="s">
        <v>5869</v>
      </c>
      <c r="Q408" s="251" t="s">
        <v>230</v>
      </c>
      <c r="R408" s="251" t="s">
        <v>213</v>
      </c>
      <c r="S408" s="251" t="s">
        <v>213</v>
      </c>
      <c r="T408" s="251" t="s">
        <v>5846</v>
      </c>
    </row>
    <row r="409" spans="1:20" s="39" customFormat="1" ht="11.25">
      <c r="A409" s="249" t="s">
        <v>3800</v>
      </c>
      <c r="B409" s="249" t="s">
        <v>964</v>
      </c>
      <c r="C409" s="249" t="s">
        <v>2553</v>
      </c>
      <c r="D409" s="250" t="s">
        <v>2631</v>
      </c>
      <c r="E409" s="251" t="s">
        <v>967</v>
      </c>
      <c r="F409" s="254"/>
      <c r="G409" s="300"/>
      <c r="H409" s="300"/>
      <c r="I409" s="300"/>
      <c r="J409" s="300"/>
      <c r="K409" s="300"/>
      <c r="L409" s="301"/>
      <c r="M409" s="250" t="s">
        <v>2555</v>
      </c>
      <c r="N409" s="251" t="s">
        <v>229</v>
      </c>
      <c r="O409" s="300"/>
      <c r="P409" s="250" t="s">
        <v>2834</v>
      </c>
      <c r="Q409" s="251" t="s">
        <v>230</v>
      </c>
      <c r="R409" s="251" t="s">
        <v>213</v>
      </c>
      <c r="S409" s="251" t="s">
        <v>213</v>
      </c>
      <c r="T409" s="251" t="s">
        <v>5060</v>
      </c>
    </row>
    <row r="410" spans="1:20" s="39" customFormat="1" ht="81" customHeight="1">
      <c r="A410" s="249" t="s">
        <v>3801</v>
      </c>
      <c r="B410" s="249" t="s">
        <v>2547</v>
      </c>
      <c r="C410" s="249" t="s">
        <v>2548</v>
      </c>
      <c r="D410" s="250" t="s">
        <v>5871</v>
      </c>
      <c r="E410" s="251" t="s">
        <v>2549</v>
      </c>
      <c r="F410" s="301"/>
      <c r="G410" s="300"/>
      <c r="H410" s="300"/>
      <c r="I410" s="300"/>
      <c r="J410" s="300"/>
      <c r="K410" s="300"/>
      <c r="L410" s="301"/>
      <c r="M410" s="250" t="s">
        <v>2550</v>
      </c>
      <c r="N410" s="251" t="s">
        <v>229</v>
      </c>
      <c r="O410" s="300"/>
      <c r="P410" s="252" t="s">
        <v>5867</v>
      </c>
      <c r="Q410" s="251" t="s">
        <v>230</v>
      </c>
      <c r="R410" s="251" t="s">
        <v>213</v>
      </c>
      <c r="S410" s="260" t="s">
        <v>213</v>
      </c>
      <c r="T410" s="251" t="s">
        <v>5846</v>
      </c>
    </row>
    <row r="411" spans="1:20" s="39" customFormat="1" ht="11.25">
      <c r="A411" s="249" t="s">
        <v>3802</v>
      </c>
      <c r="B411" s="249" t="s">
        <v>4891</v>
      </c>
      <c r="C411" s="249" t="s">
        <v>4893</v>
      </c>
      <c r="D411" s="250" t="s">
        <v>4917</v>
      </c>
      <c r="E411" s="251" t="s">
        <v>2558</v>
      </c>
      <c r="F411" s="301"/>
      <c r="G411" s="300"/>
      <c r="H411" s="300"/>
      <c r="I411" s="300"/>
      <c r="J411" s="300"/>
      <c r="K411" s="300"/>
      <c r="L411" s="301"/>
      <c r="M411" s="250" t="s">
        <v>2565</v>
      </c>
      <c r="N411" s="251" t="s">
        <v>229</v>
      </c>
      <c r="O411" s="300"/>
      <c r="P411" s="250" t="s">
        <v>5899</v>
      </c>
      <c r="Q411" s="251" t="s">
        <v>230</v>
      </c>
      <c r="R411" s="251" t="s">
        <v>213</v>
      </c>
      <c r="S411" s="260" t="s">
        <v>213</v>
      </c>
      <c r="T411" s="251" t="s">
        <v>6267</v>
      </c>
    </row>
    <row r="412" spans="1:20" s="39" customFormat="1" ht="34.35" customHeight="1">
      <c r="A412" s="249" t="s">
        <v>3803</v>
      </c>
      <c r="B412" s="249" t="s">
        <v>5790</v>
      </c>
      <c r="C412" s="249" t="s">
        <v>5514</v>
      </c>
      <c r="D412" s="250" t="s">
        <v>6079</v>
      </c>
      <c r="E412" s="251" t="s">
        <v>6071</v>
      </c>
      <c r="F412" s="254"/>
      <c r="G412" s="251"/>
      <c r="H412" s="251"/>
      <c r="I412" s="251"/>
      <c r="J412" s="251"/>
      <c r="K412" s="251"/>
      <c r="L412" s="254"/>
      <c r="M412" s="250" t="s">
        <v>2559</v>
      </c>
      <c r="N412" s="251" t="s">
        <v>229</v>
      </c>
      <c r="O412" s="251"/>
      <c r="P412" s="250" t="s">
        <v>6072</v>
      </c>
      <c r="Q412" s="251" t="s">
        <v>230</v>
      </c>
      <c r="R412" s="251" t="s">
        <v>230</v>
      </c>
      <c r="S412" s="260" t="s">
        <v>213</v>
      </c>
      <c r="T412" s="251" t="s">
        <v>5846</v>
      </c>
    </row>
    <row r="413" spans="1:20" s="39" customFormat="1" ht="48" customHeight="1">
      <c r="A413" s="249" t="s">
        <v>3804</v>
      </c>
      <c r="B413" s="249" t="s">
        <v>2560</v>
      </c>
      <c r="C413" s="249" t="s">
        <v>4903</v>
      </c>
      <c r="D413" s="250" t="s">
        <v>5879</v>
      </c>
      <c r="E413" s="251" t="s">
        <v>946</v>
      </c>
      <c r="F413" s="254"/>
      <c r="G413" s="300"/>
      <c r="H413" s="300"/>
      <c r="I413" s="300"/>
      <c r="J413" s="300"/>
      <c r="K413" s="300"/>
      <c r="L413" s="301"/>
      <c r="M413" s="250" t="s">
        <v>2562</v>
      </c>
      <c r="N413" s="251" t="s">
        <v>229</v>
      </c>
      <c r="O413" s="300"/>
      <c r="P413" s="250" t="s">
        <v>5917</v>
      </c>
      <c r="Q413" s="251" t="s">
        <v>230</v>
      </c>
      <c r="R413" s="251" t="s">
        <v>213</v>
      </c>
      <c r="S413" s="251" t="s">
        <v>213</v>
      </c>
      <c r="T413" s="251" t="s">
        <v>5846</v>
      </c>
    </row>
    <row r="414" spans="1:20" s="39" customFormat="1" ht="142.35" customHeight="1">
      <c r="A414" s="255" t="s">
        <v>3805</v>
      </c>
      <c r="B414" s="255" t="s">
        <v>2659</v>
      </c>
      <c r="C414" s="261" t="s">
        <v>3807</v>
      </c>
      <c r="D414" s="252" t="s">
        <v>3532</v>
      </c>
      <c r="E414" s="253" t="s">
        <v>487</v>
      </c>
      <c r="F414" s="264"/>
      <c r="G414" s="253"/>
      <c r="H414" s="263"/>
      <c r="I414" s="263"/>
      <c r="J414" s="263"/>
      <c r="K414" s="263"/>
      <c r="L414" s="257" t="s">
        <v>211</v>
      </c>
      <c r="M414" s="252"/>
      <c r="N414" s="253" t="s">
        <v>229</v>
      </c>
      <c r="O414" s="263"/>
      <c r="P414" s="252" t="s">
        <v>3967</v>
      </c>
      <c r="Q414" s="265" t="s">
        <v>230</v>
      </c>
      <c r="R414" s="265" t="s">
        <v>213</v>
      </c>
      <c r="S414" s="265" t="s">
        <v>213</v>
      </c>
      <c r="T414" s="251" t="s">
        <v>5060</v>
      </c>
    </row>
    <row r="415" spans="1:20" s="39" customFormat="1" ht="34.35" customHeight="1">
      <c r="A415" s="249" t="s">
        <v>4963</v>
      </c>
      <c r="B415" s="261" t="s">
        <v>4943</v>
      </c>
      <c r="C415" s="261" t="s">
        <v>219</v>
      </c>
      <c r="D415" s="262" t="s">
        <v>4945</v>
      </c>
      <c r="E415" s="263" t="s">
        <v>1841</v>
      </c>
      <c r="F415" s="263"/>
      <c r="G415" s="263"/>
      <c r="H415" s="263"/>
      <c r="I415" s="263"/>
      <c r="J415" s="263"/>
      <c r="K415" s="263"/>
      <c r="L415" s="263"/>
      <c r="M415" s="263"/>
      <c r="N415" s="263" t="s">
        <v>229</v>
      </c>
      <c r="O415" s="263"/>
      <c r="P415" s="262" t="s">
        <v>4948</v>
      </c>
      <c r="Q415" s="263" t="s">
        <v>230</v>
      </c>
      <c r="R415" s="263" t="s">
        <v>230</v>
      </c>
      <c r="S415" s="263" t="s">
        <v>213</v>
      </c>
      <c r="T415" s="251" t="s">
        <v>5846</v>
      </c>
    </row>
    <row r="416" spans="1:20" s="3" customFormat="1" ht="34.35" customHeight="1">
      <c r="A416" s="255" t="s">
        <v>4964</v>
      </c>
      <c r="B416" s="261" t="s">
        <v>4944</v>
      </c>
      <c r="C416" s="261" t="s">
        <v>222</v>
      </c>
      <c r="D416" s="262" t="s">
        <v>4946</v>
      </c>
      <c r="E416" s="263" t="s">
        <v>1841</v>
      </c>
      <c r="F416" s="263"/>
      <c r="G416" s="263"/>
      <c r="H416" s="263"/>
      <c r="I416" s="263"/>
      <c r="J416" s="263"/>
      <c r="K416" s="263"/>
      <c r="L416" s="263"/>
      <c r="M416" s="263"/>
      <c r="N416" s="263" t="s">
        <v>229</v>
      </c>
      <c r="O416" s="263"/>
      <c r="P416" s="262" t="s">
        <v>4947</v>
      </c>
      <c r="Q416" s="263" t="s">
        <v>230</v>
      </c>
      <c r="R416" s="263" t="s">
        <v>230</v>
      </c>
      <c r="S416" s="263" t="s">
        <v>213</v>
      </c>
      <c r="T416" s="251" t="s">
        <v>5846</v>
      </c>
    </row>
    <row r="417" spans="1:20" s="3" customFormat="1" ht="46.5" customHeight="1">
      <c r="A417" s="291" t="s">
        <v>6022</v>
      </c>
      <c r="B417" s="291" t="s">
        <v>6010</v>
      </c>
      <c r="C417" s="291" t="s">
        <v>6011</v>
      </c>
      <c r="D417" s="292" t="s">
        <v>6062</v>
      </c>
      <c r="E417" s="260" t="s">
        <v>6013</v>
      </c>
      <c r="F417" s="293"/>
      <c r="G417" s="294"/>
      <c r="H417" s="294"/>
      <c r="I417" s="294"/>
      <c r="J417" s="294"/>
      <c r="K417" s="294"/>
      <c r="L417" s="293"/>
      <c r="M417" s="292"/>
      <c r="N417" s="260" t="s">
        <v>229</v>
      </c>
      <c r="O417" s="294"/>
      <c r="P417" s="292" t="s">
        <v>6014</v>
      </c>
      <c r="Q417" s="260" t="s">
        <v>230</v>
      </c>
      <c r="R417" s="260" t="s">
        <v>230</v>
      </c>
      <c r="S417" s="260" t="s">
        <v>213</v>
      </c>
      <c r="T417" s="251" t="s">
        <v>5846</v>
      </c>
    </row>
    <row r="418" spans="1:20" s="39" customFormat="1" ht="87.75" customHeight="1">
      <c r="A418" s="91" t="s">
        <v>2131</v>
      </c>
      <c r="B418" s="91" t="s">
        <v>432</v>
      </c>
      <c r="C418" s="110" t="s">
        <v>1877</v>
      </c>
      <c r="D418" s="37" t="s">
        <v>2044</v>
      </c>
      <c r="E418" s="38" t="s">
        <v>1170</v>
      </c>
      <c r="F418" s="38"/>
      <c r="G418" s="37"/>
      <c r="H418" s="38" t="s">
        <v>210</v>
      </c>
      <c r="I418" s="38" t="s">
        <v>210</v>
      </c>
      <c r="J418" s="38" t="s">
        <v>21</v>
      </c>
      <c r="K418" s="37"/>
      <c r="L418" s="40" t="s">
        <v>211</v>
      </c>
      <c r="M418" s="37" t="s">
        <v>233</v>
      </c>
      <c r="N418" s="38" t="s">
        <v>31</v>
      </c>
      <c r="O418" s="37" t="s">
        <v>5308</v>
      </c>
      <c r="P418" s="94"/>
      <c r="Q418" s="95" t="s">
        <v>213</v>
      </c>
      <c r="R418" s="95" t="s">
        <v>213</v>
      </c>
      <c r="S418" s="95" t="s">
        <v>213</v>
      </c>
      <c r="T418" s="95" t="s">
        <v>2473</v>
      </c>
    </row>
    <row r="419" spans="1:20" s="39" customFormat="1" ht="52.5" customHeight="1">
      <c r="A419" s="764" t="s">
        <v>2132</v>
      </c>
      <c r="B419" s="764" t="s">
        <v>317</v>
      </c>
      <c r="C419" s="803" t="s">
        <v>318</v>
      </c>
      <c r="D419" s="785" t="s">
        <v>521</v>
      </c>
      <c r="E419" s="773" t="s">
        <v>82</v>
      </c>
      <c r="F419" s="183" t="s">
        <v>249</v>
      </c>
      <c r="G419" s="37" t="s">
        <v>320</v>
      </c>
      <c r="H419" s="773" t="s">
        <v>210</v>
      </c>
      <c r="I419" s="773" t="s">
        <v>210</v>
      </c>
      <c r="J419" s="773" t="s">
        <v>210</v>
      </c>
      <c r="K419" s="785"/>
      <c r="L419" s="767" t="s">
        <v>321</v>
      </c>
      <c r="M419" s="785" t="s">
        <v>322</v>
      </c>
      <c r="N419" s="773" t="s">
        <v>31</v>
      </c>
      <c r="O419" s="785" t="s">
        <v>5309</v>
      </c>
      <c r="P419" s="785"/>
      <c r="Q419" s="761" t="s">
        <v>213</v>
      </c>
      <c r="R419" s="761" t="s">
        <v>213</v>
      </c>
      <c r="S419" s="761" t="s">
        <v>213</v>
      </c>
      <c r="T419" s="761" t="s">
        <v>2473</v>
      </c>
    </row>
    <row r="420" spans="1:20" s="39" customFormat="1" ht="30.75" customHeight="1">
      <c r="A420" s="765"/>
      <c r="B420" s="765"/>
      <c r="C420" s="804"/>
      <c r="D420" s="786"/>
      <c r="E420" s="774"/>
      <c r="F420" s="183" t="s">
        <v>251</v>
      </c>
      <c r="G420" s="37" t="s">
        <v>341</v>
      </c>
      <c r="H420" s="774"/>
      <c r="I420" s="774"/>
      <c r="J420" s="774"/>
      <c r="K420" s="786"/>
      <c r="L420" s="768"/>
      <c r="M420" s="786"/>
      <c r="N420" s="774"/>
      <c r="O420" s="786"/>
      <c r="P420" s="786"/>
      <c r="Q420" s="762"/>
      <c r="R420" s="762"/>
      <c r="S420" s="762"/>
      <c r="T420" s="762"/>
    </row>
    <row r="421" spans="1:20" s="39" customFormat="1" ht="29.25" customHeight="1">
      <c r="A421" s="765"/>
      <c r="B421" s="765"/>
      <c r="C421" s="804"/>
      <c r="D421" s="786"/>
      <c r="E421" s="774"/>
      <c r="F421" s="183" t="s">
        <v>252</v>
      </c>
      <c r="G421" s="37" t="s">
        <v>323</v>
      </c>
      <c r="H421" s="774"/>
      <c r="I421" s="774"/>
      <c r="J421" s="774"/>
      <c r="K421" s="786"/>
      <c r="L421" s="768"/>
      <c r="M421" s="786"/>
      <c r="N421" s="774"/>
      <c r="O421" s="786"/>
      <c r="P421" s="786"/>
      <c r="Q421" s="762"/>
      <c r="R421" s="762"/>
      <c r="S421" s="762"/>
      <c r="T421" s="762"/>
    </row>
    <row r="422" spans="1:20" s="39" customFormat="1" ht="11.25">
      <c r="A422" s="766"/>
      <c r="B422" s="766"/>
      <c r="C422" s="805"/>
      <c r="D422" s="787"/>
      <c r="E422" s="775"/>
      <c r="F422" s="183" t="s">
        <v>253</v>
      </c>
      <c r="G422" s="37" t="s">
        <v>1856</v>
      </c>
      <c r="H422" s="775"/>
      <c r="I422" s="775"/>
      <c r="J422" s="775"/>
      <c r="K422" s="787"/>
      <c r="L422" s="769"/>
      <c r="M422" s="787"/>
      <c r="N422" s="775"/>
      <c r="O422" s="787"/>
      <c r="P422" s="787"/>
      <c r="Q422" s="763"/>
      <c r="R422" s="763"/>
      <c r="S422" s="763"/>
      <c r="T422" s="763"/>
    </row>
    <row r="423" spans="1:20" s="39" customFormat="1" ht="123.75">
      <c r="A423" s="91" t="s">
        <v>2133</v>
      </c>
      <c r="B423" s="91" t="s">
        <v>524</v>
      </c>
      <c r="C423" s="110" t="s">
        <v>525</v>
      </c>
      <c r="D423" s="37" t="s">
        <v>522</v>
      </c>
      <c r="E423" s="38" t="s">
        <v>325</v>
      </c>
      <c r="F423" s="38"/>
      <c r="G423" s="37"/>
      <c r="H423" s="38" t="s">
        <v>210</v>
      </c>
      <c r="I423" s="38" t="s">
        <v>210</v>
      </c>
      <c r="J423" s="38" t="s">
        <v>21</v>
      </c>
      <c r="K423" s="37" t="s">
        <v>2836</v>
      </c>
      <c r="L423" s="40" t="s">
        <v>326</v>
      </c>
      <c r="M423" s="37" t="s">
        <v>1816</v>
      </c>
      <c r="N423" s="38" t="s">
        <v>31</v>
      </c>
      <c r="O423" s="37" t="s">
        <v>5310</v>
      </c>
      <c r="P423" s="37"/>
      <c r="Q423" s="167" t="s">
        <v>213</v>
      </c>
      <c r="R423" s="95" t="s">
        <v>213</v>
      </c>
      <c r="S423" s="95" t="s">
        <v>213</v>
      </c>
      <c r="T423" s="95" t="s">
        <v>2627</v>
      </c>
    </row>
    <row r="424" spans="1:20" s="39" customFormat="1" ht="123.75">
      <c r="A424" s="91" t="s">
        <v>2134</v>
      </c>
      <c r="B424" s="91" t="s">
        <v>538</v>
      </c>
      <c r="C424" s="110" t="s">
        <v>539</v>
      </c>
      <c r="D424" s="37" t="s">
        <v>540</v>
      </c>
      <c r="E424" s="38" t="s">
        <v>1841</v>
      </c>
      <c r="F424" s="38"/>
      <c r="G424" s="37"/>
      <c r="H424" s="38" t="s">
        <v>243</v>
      </c>
      <c r="I424" s="38" t="s">
        <v>210</v>
      </c>
      <c r="J424" s="38" t="s">
        <v>21</v>
      </c>
      <c r="K424" s="37" t="s">
        <v>2409</v>
      </c>
      <c r="L424" s="40" t="s">
        <v>329</v>
      </c>
      <c r="M424" s="37" t="s">
        <v>330</v>
      </c>
      <c r="N424" s="38" t="s">
        <v>155</v>
      </c>
      <c r="O424" s="37" t="s">
        <v>5311</v>
      </c>
      <c r="P424" s="37"/>
      <c r="Q424" s="95" t="s">
        <v>213</v>
      </c>
      <c r="R424" s="95" t="s">
        <v>213</v>
      </c>
      <c r="S424" s="95" t="s">
        <v>213</v>
      </c>
      <c r="T424" s="95" t="s">
        <v>2473</v>
      </c>
    </row>
    <row r="425" spans="1:20" s="39" customFormat="1" ht="33.75">
      <c r="A425" s="91" t="s">
        <v>2135</v>
      </c>
      <c r="B425" s="91" t="s">
        <v>499</v>
      </c>
      <c r="C425" s="110" t="s">
        <v>1876</v>
      </c>
      <c r="D425" s="130" t="s">
        <v>1181</v>
      </c>
      <c r="E425" s="131" t="s">
        <v>1170</v>
      </c>
      <c r="F425" s="131"/>
      <c r="G425" s="130"/>
      <c r="H425" s="131" t="s">
        <v>21</v>
      </c>
      <c r="I425" s="131" t="s">
        <v>210</v>
      </c>
      <c r="J425" s="131" t="s">
        <v>21</v>
      </c>
      <c r="K425" s="132"/>
      <c r="L425" s="40" t="s">
        <v>329</v>
      </c>
      <c r="M425" s="151" t="s">
        <v>1815</v>
      </c>
      <c r="N425" s="131" t="s">
        <v>155</v>
      </c>
      <c r="O425" s="37" t="s">
        <v>3377</v>
      </c>
      <c r="P425" s="94"/>
      <c r="Q425" s="95" t="s">
        <v>213</v>
      </c>
      <c r="R425" s="95" t="s">
        <v>213</v>
      </c>
      <c r="S425" s="95" t="s">
        <v>213</v>
      </c>
      <c r="T425" s="95" t="s">
        <v>2473</v>
      </c>
    </row>
    <row r="426" spans="1:20" s="39" customFormat="1" ht="22.5" customHeight="1">
      <c r="A426" s="823" t="s">
        <v>2136</v>
      </c>
      <c r="B426" s="823" t="s">
        <v>1190</v>
      </c>
      <c r="C426" s="823" t="s">
        <v>1191</v>
      </c>
      <c r="D426" s="811" t="s">
        <v>1192</v>
      </c>
      <c r="E426" s="808" t="s">
        <v>86</v>
      </c>
      <c r="F426" s="181" t="s">
        <v>1728</v>
      </c>
      <c r="G426" s="132" t="s">
        <v>1193</v>
      </c>
      <c r="H426" s="872" t="s">
        <v>21</v>
      </c>
      <c r="I426" s="872" t="s">
        <v>210</v>
      </c>
      <c r="J426" s="872" t="s">
        <v>243</v>
      </c>
      <c r="K426" s="872"/>
      <c r="L426" s="869" t="s">
        <v>211</v>
      </c>
      <c r="M426" s="869" t="s">
        <v>826</v>
      </c>
      <c r="N426" s="872" t="s">
        <v>155</v>
      </c>
      <c r="O426" s="869" t="s">
        <v>5312</v>
      </c>
      <c r="P426" s="817"/>
      <c r="Q426" s="820" t="s">
        <v>213</v>
      </c>
      <c r="R426" s="820" t="s">
        <v>213</v>
      </c>
      <c r="S426" s="859" t="s">
        <v>213</v>
      </c>
      <c r="T426" s="820" t="s">
        <v>2473</v>
      </c>
    </row>
    <row r="427" spans="1:20" s="39" customFormat="1" ht="60" customHeight="1">
      <c r="A427" s="825"/>
      <c r="B427" s="825"/>
      <c r="C427" s="825"/>
      <c r="D427" s="813"/>
      <c r="E427" s="810"/>
      <c r="F427" s="131" t="s">
        <v>400</v>
      </c>
      <c r="G427" s="132" t="s">
        <v>851</v>
      </c>
      <c r="H427" s="872"/>
      <c r="I427" s="872"/>
      <c r="J427" s="872"/>
      <c r="K427" s="872"/>
      <c r="L427" s="869"/>
      <c r="M427" s="869"/>
      <c r="N427" s="872"/>
      <c r="O427" s="869"/>
      <c r="P427" s="819"/>
      <c r="Q427" s="822"/>
      <c r="R427" s="822"/>
      <c r="S427" s="859"/>
      <c r="T427" s="822"/>
    </row>
    <row r="428" spans="1:20" s="39" customFormat="1" ht="64.5" customHeight="1">
      <c r="A428" s="249" t="s">
        <v>3755</v>
      </c>
      <c r="B428" s="249" t="s">
        <v>3762</v>
      </c>
      <c r="C428" s="249" t="s">
        <v>3763</v>
      </c>
      <c r="D428" s="250" t="s">
        <v>2551</v>
      </c>
      <c r="E428" s="251" t="s">
        <v>6115</v>
      </c>
      <c r="F428" s="297"/>
      <c r="G428" s="298"/>
      <c r="H428" s="298"/>
      <c r="I428" s="298"/>
      <c r="J428" s="298"/>
      <c r="K428" s="298"/>
      <c r="L428" s="297"/>
      <c r="M428" s="250" t="s">
        <v>2552</v>
      </c>
      <c r="N428" s="253" t="s">
        <v>229</v>
      </c>
      <c r="O428" s="299"/>
      <c r="P428" s="250" t="s">
        <v>5869</v>
      </c>
      <c r="Q428" s="251" t="s">
        <v>230</v>
      </c>
      <c r="R428" s="251" t="s">
        <v>213</v>
      </c>
      <c r="S428" s="251" t="s">
        <v>213</v>
      </c>
      <c r="T428" s="251" t="s">
        <v>5846</v>
      </c>
    </row>
    <row r="429" spans="1:20" s="39" customFormat="1" ht="60" customHeight="1">
      <c r="A429" s="249" t="s">
        <v>3756</v>
      </c>
      <c r="B429" s="249" t="s">
        <v>964</v>
      </c>
      <c r="C429" s="249" t="s">
        <v>2553</v>
      </c>
      <c r="D429" s="250" t="s">
        <v>2631</v>
      </c>
      <c r="E429" s="251" t="s">
        <v>967</v>
      </c>
      <c r="F429" s="254"/>
      <c r="G429" s="300"/>
      <c r="H429" s="300"/>
      <c r="I429" s="300"/>
      <c r="J429" s="300"/>
      <c r="K429" s="300"/>
      <c r="L429" s="301"/>
      <c r="M429" s="250" t="s">
        <v>2555</v>
      </c>
      <c r="N429" s="251" t="s">
        <v>229</v>
      </c>
      <c r="O429" s="300"/>
      <c r="P429" s="250" t="s">
        <v>2834</v>
      </c>
      <c r="Q429" s="251" t="s">
        <v>230</v>
      </c>
      <c r="R429" s="251" t="s">
        <v>213</v>
      </c>
      <c r="S429" s="251" t="s">
        <v>213</v>
      </c>
      <c r="T429" s="251" t="s">
        <v>5060</v>
      </c>
    </row>
    <row r="430" spans="1:20" s="39" customFormat="1" ht="77.25" customHeight="1">
      <c r="A430" s="249" t="s">
        <v>3757</v>
      </c>
      <c r="B430" s="249" t="s">
        <v>2547</v>
      </c>
      <c r="C430" s="249" t="s">
        <v>2548</v>
      </c>
      <c r="D430" s="250" t="s">
        <v>5871</v>
      </c>
      <c r="E430" s="251" t="s">
        <v>2549</v>
      </c>
      <c r="F430" s="301"/>
      <c r="G430" s="300"/>
      <c r="H430" s="300"/>
      <c r="I430" s="300"/>
      <c r="J430" s="300"/>
      <c r="K430" s="300"/>
      <c r="L430" s="301"/>
      <c r="M430" s="250" t="s">
        <v>2550</v>
      </c>
      <c r="N430" s="251" t="s">
        <v>229</v>
      </c>
      <c r="O430" s="300"/>
      <c r="P430" s="252" t="s">
        <v>5867</v>
      </c>
      <c r="Q430" s="251" t="s">
        <v>230</v>
      </c>
      <c r="R430" s="251" t="s">
        <v>213</v>
      </c>
      <c r="S430" s="260" t="s">
        <v>213</v>
      </c>
      <c r="T430" s="251" t="s">
        <v>5846</v>
      </c>
    </row>
    <row r="431" spans="1:20" s="39" customFormat="1" ht="60" customHeight="1">
      <c r="A431" s="249" t="s">
        <v>3758</v>
      </c>
      <c r="B431" s="249" t="s">
        <v>4891</v>
      </c>
      <c r="C431" s="249" t="s">
        <v>4893</v>
      </c>
      <c r="D431" s="250" t="s">
        <v>4917</v>
      </c>
      <c r="E431" s="251" t="s">
        <v>2558</v>
      </c>
      <c r="F431" s="301"/>
      <c r="G431" s="300"/>
      <c r="H431" s="300"/>
      <c r="I431" s="300"/>
      <c r="J431" s="300"/>
      <c r="K431" s="300"/>
      <c r="L431" s="301"/>
      <c r="M431" s="250" t="s">
        <v>2565</v>
      </c>
      <c r="N431" s="251" t="s">
        <v>229</v>
      </c>
      <c r="O431" s="300"/>
      <c r="P431" s="250" t="s">
        <v>5899</v>
      </c>
      <c r="Q431" s="251" t="s">
        <v>230</v>
      </c>
      <c r="R431" s="251" t="s">
        <v>213</v>
      </c>
      <c r="S431" s="260" t="s">
        <v>213</v>
      </c>
      <c r="T431" s="251" t="s">
        <v>6267</v>
      </c>
    </row>
    <row r="432" spans="1:20" s="39" customFormat="1" ht="60" customHeight="1">
      <c r="A432" s="249" t="s">
        <v>3759</v>
      </c>
      <c r="B432" s="249" t="s">
        <v>5790</v>
      </c>
      <c r="C432" s="249" t="s">
        <v>5514</v>
      </c>
      <c r="D432" s="250" t="s">
        <v>6079</v>
      </c>
      <c r="E432" s="251" t="s">
        <v>6071</v>
      </c>
      <c r="F432" s="254"/>
      <c r="G432" s="251"/>
      <c r="H432" s="251"/>
      <c r="I432" s="251"/>
      <c r="J432" s="251"/>
      <c r="K432" s="251"/>
      <c r="L432" s="254"/>
      <c r="M432" s="250" t="s">
        <v>2559</v>
      </c>
      <c r="N432" s="251" t="s">
        <v>229</v>
      </c>
      <c r="O432" s="251"/>
      <c r="P432" s="250" t="s">
        <v>6072</v>
      </c>
      <c r="Q432" s="251" t="s">
        <v>230</v>
      </c>
      <c r="R432" s="251" t="s">
        <v>230</v>
      </c>
      <c r="S432" s="260" t="s">
        <v>213</v>
      </c>
      <c r="T432" s="251" t="s">
        <v>5846</v>
      </c>
    </row>
    <row r="433" spans="1:20" s="39" customFormat="1" ht="60" customHeight="1">
      <c r="A433" s="249" t="s">
        <v>3760</v>
      </c>
      <c r="B433" s="249" t="s">
        <v>2560</v>
      </c>
      <c r="C433" s="249" t="s">
        <v>4903</v>
      </c>
      <c r="D433" s="250" t="s">
        <v>5879</v>
      </c>
      <c r="E433" s="251" t="s">
        <v>946</v>
      </c>
      <c r="F433" s="254"/>
      <c r="G433" s="300"/>
      <c r="H433" s="300"/>
      <c r="I433" s="300"/>
      <c r="J433" s="300"/>
      <c r="K433" s="300"/>
      <c r="L433" s="301"/>
      <c r="M433" s="250" t="s">
        <v>2562</v>
      </c>
      <c r="N433" s="251" t="s">
        <v>229</v>
      </c>
      <c r="O433" s="300"/>
      <c r="P433" s="250" t="s">
        <v>5917</v>
      </c>
      <c r="Q433" s="251" t="s">
        <v>230</v>
      </c>
      <c r="R433" s="251" t="s">
        <v>213</v>
      </c>
      <c r="S433" s="251" t="s">
        <v>213</v>
      </c>
      <c r="T433" s="251" t="s">
        <v>5846</v>
      </c>
    </row>
    <row r="434" spans="1:20" s="39" customFormat="1" ht="119.1" customHeight="1">
      <c r="A434" s="255" t="s">
        <v>3761</v>
      </c>
      <c r="B434" s="255" t="s">
        <v>2660</v>
      </c>
      <c r="C434" s="261" t="s">
        <v>3773</v>
      </c>
      <c r="D434" s="252" t="s">
        <v>3533</v>
      </c>
      <c r="E434" s="253" t="s">
        <v>487</v>
      </c>
      <c r="F434" s="264"/>
      <c r="G434" s="253"/>
      <c r="H434" s="263"/>
      <c r="I434" s="263"/>
      <c r="J434" s="263"/>
      <c r="K434" s="263"/>
      <c r="L434" s="257" t="s">
        <v>211</v>
      </c>
      <c r="M434" s="252"/>
      <c r="N434" s="253" t="s">
        <v>229</v>
      </c>
      <c r="O434" s="263"/>
      <c r="P434" s="252" t="s">
        <v>3968</v>
      </c>
      <c r="Q434" s="251" t="s">
        <v>230</v>
      </c>
      <c r="R434" s="265" t="s">
        <v>213</v>
      </c>
      <c r="S434" s="265" t="s">
        <v>213</v>
      </c>
      <c r="T434" s="251" t="s">
        <v>5060</v>
      </c>
    </row>
    <row r="435" spans="1:20" s="39" customFormat="1" ht="137.85" customHeight="1">
      <c r="A435" s="255" t="s">
        <v>3765</v>
      </c>
      <c r="B435" s="255" t="s">
        <v>3774</v>
      </c>
      <c r="C435" s="261" t="s">
        <v>3775</v>
      </c>
      <c r="D435" s="282" t="s">
        <v>5924</v>
      </c>
      <c r="E435" s="263" t="s">
        <v>504</v>
      </c>
      <c r="F435" s="263"/>
      <c r="G435" s="263"/>
      <c r="H435" s="263"/>
      <c r="I435" s="263"/>
      <c r="J435" s="263"/>
      <c r="K435" s="263"/>
      <c r="L435" s="263"/>
      <c r="M435" s="263"/>
      <c r="N435" s="263" t="s">
        <v>229</v>
      </c>
      <c r="O435" s="263"/>
      <c r="P435" s="282" t="s">
        <v>6124</v>
      </c>
      <c r="Q435" s="263" t="s">
        <v>230</v>
      </c>
      <c r="R435" s="263" t="s">
        <v>213</v>
      </c>
      <c r="S435" s="263" t="s">
        <v>213</v>
      </c>
      <c r="T435" s="251" t="s">
        <v>6267</v>
      </c>
    </row>
    <row r="436" spans="1:20" s="39" customFormat="1" ht="81.599999999999994" customHeight="1">
      <c r="A436" s="255" t="s">
        <v>3766</v>
      </c>
      <c r="B436" s="255" t="s">
        <v>3777</v>
      </c>
      <c r="C436" s="261" t="s">
        <v>3776</v>
      </c>
      <c r="D436" s="282" t="s">
        <v>3778</v>
      </c>
      <c r="E436" s="263" t="s">
        <v>3715</v>
      </c>
      <c r="F436" s="263"/>
      <c r="G436" s="263"/>
      <c r="H436" s="263"/>
      <c r="I436" s="263"/>
      <c r="J436" s="263"/>
      <c r="K436" s="263"/>
      <c r="L436" s="263"/>
      <c r="M436" s="263"/>
      <c r="N436" s="263" t="s">
        <v>229</v>
      </c>
      <c r="O436" s="263"/>
      <c r="P436" s="282" t="s">
        <v>6124</v>
      </c>
      <c r="Q436" s="263" t="s">
        <v>230</v>
      </c>
      <c r="R436" s="263" t="s">
        <v>213</v>
      </c>
      <c r="S436" s="263" t="s">
        <v>213</v>
      </c>
      <c r="T436" s="251" t="s">
        <v>6267</v>
      </c>
    </row>
    <row r="437" spans="1:20" s="39" customFormat="1" ht="152.25" customHeight="1">
      <c r="A437" s="255" t="s">
        <v>3767</v>
      </c>
      <c r="B437" s="255" t="s">
        <v>3779</v>
      </c>
      <c r="C437" s="261" t="s">
        <v>3780</v>
      </c>
      <c r="D437" s="282" t="s">
        <v>3781</v>
      </c>
      <c r="E437" s="263" t="s">
        <v>504</v>
      </c>
      <c r="F437" s="263"/>
      <c r="G437" s="263"/>
      <c r="H437" s="263"/>
      <c r="I437" s="263"/>
      <c r="J437" s="263"/>
      <c r="K437" s="263"/>
      <c r="L437" s="263"/>
      <c r="M437" s="263"/>
      <c r="N437" s="263" t="s">
        <v>229</v>
      </c>
      <c r="O437" s="263"/>
      <c r="P437" s="282" t="s">
        <v>4310</v>
      </c>
      <c r="Q437" s="263" t="s">
        <v>230</v>
      </c>
      <c r="R437" s="263" t="s">
        <v>213</v>
      </c>
      <c r="S437" s="263" t="s">
        <v>213</v>
      </c>
      <c r="T437" s="251" t="s">
        <v>5060</v>
      </c>
    </row>
    <row r="438" spans="1:20" s="39" customFormat="1" ht="78" customHeight="1">
      <c r="A438" s="255" t="s">
        <v>3768</v>
      </c>
      <c r="B438" s="255" t="s">
        <v>3782</v>
      </c>
      <c r="C438" s="261" t="s">
        <v>3783</v>
      </c>
      <c r="D438" s="282" t="s">
        <v>3784</v>
      </c>
      <c r="E438" s="263" t="s">
        <v>3715</v>
      </c>
      <c r="F438" s="263"/>
      <c r="G438" s="263"/>
      <c r="H438" s="263"/>
      <c r="I438" s="263"/>
      <c r="J438" s="263"/>
      <c r="K438" s="263"/>
      <c r="L438" s="263"/>
      <c r="M438" s="263"/>
      <c r="N438" s="263" t="s">
        <v>229</v>
      </c>
      <c r="O438" s="263"/>
      <c r="P438" s="282" t="s">
        <v>5074</v>
      </c>
      <c r="Q438" s="263" t="s">
        <v>230</v>
      </c>
      <c r="R438" s="263" t="s">
        <v>213</v>
      </c>
      <c r="S438" s="263" t="s">
        <v>213</v>
      </c>
      <c r="T438" s="251" t="s">
        <v>5060</v>
      </c>
    </row>
    <row r="439" spans="1:20" s="39" customFormat="1" ht="85.5" customHeight="1">
      <c r="A439" s="255" t="s">
        <v>3769</v>
      </c>
      <c r="B439" s="255" t="s">
        <v>3785</v>
      </c>
      <c r="C439" s="261" t="s">
        <v>3786</v>
      </c>
      <c r="D439" s="282" t="s">
        <v>3787</v>
      </c>
      <c r="E439" s="263" t="s">
        <v>339</v>
      </c>
      <c r="F439" s="263"/>
      <c r="G439" s="263"/>
      <c r="H439" s="263"/>
      <c r="I439" s="263"/>
      <c r="J439" s="263"/>
      <c r="K439" s="263"/>
      <c r="L439" s="263"/>
      <c r="M439" s="263"/>
      <c r="N439" s="263" t="s">
        <v>229</v>
      </c>
      <c r="O439" s="263"/>
      <c r="P439" s="282" t="s">
        <v>6124</v>
      </c>
      <c r="Q439" s="263" t="s">
        <v>230</v>
      </c>
      <c r="R439" s="263" t="s">
        <v>213</v>
      </c>
      <c r="S439" s="263" t="s">
        <v>213</v>
      </c>
      <c r="T439" s="251" t="s">
        <v>6267</v>
      </c>
    </row>
    <row r="440" spans="1:20" s="39" customFormat="1" ht="78.599999999999994" customHeight="1">
      <c r="A440" s="255" t="s">
        <v>3770</v>
      </c>
      <c r="B440" s="255" t="s">
        <v>3788</v>
      </c>
      <c r="C440" s="261" t="s">
        <v>3789</v>
      </c>
      <c r="D440" s="282" t="s">
        <v>3790</v>
      </c>
      <c r="E440" s="263" t="s">
        <v>5539</v>
      </c>
      <c r="F440" s="263"/>
      <c r="G440" s="263"/>
      <c r="H440" s="263"/>
      <c r="I440" s="263"/>
      <c r="J440" s="263"/>
      <c r="K440" s="263"/>
      <c r="L440" s="263"/>
      <c r="M440" s="263"/>
      <c r="N440" s="263" t="s">
        <v>229</v>
      </c>
      <c r="O440" s="263"/>
      <c r="P440" s="282" t="s">
        <v>6124</v>
      </c>
      <c r="Q440" s="263" t="s">
        <v>230</v>
      </c>
      <c r="R440" s="263" t="s">
        <v>213</v>
      </c>
      <c r="S440" s="263" t="s">
        <v>213</v>
      </c>
      <c r="T440" s="251" t="s">
        <v>6267</v>
      </c>
    </row>
    <row r="441" spans="1:20" s="39" customFormat="1" ht="92.25" customHeight="1">
      <c r="A441" s="255" t="s">
        <v>3771</v>
      </c>
      <c r="B441" s="255" t="s">
        <v>3791</v>
      </c>
      <c r="C441" s="261" t="s">
        <v>3792</v>
      </c>
      <c r="D441" s="282" t="s">
        <v>3793</v>
      </c>
      <c r="E441" s="263" t="s">
        <v>339</v>
      </c>
      <c r="F441" s="263"/>
      <c r="G441" s="263"/>
      <c r="H441" s="263"/>
      <c r="I441" s="263"/>
      <c r="J441" s="263"/>
      <c r="K441" s="263"/>
      <c r="L441" s="263"/>
      <c r="M441" s="263"/>
      <c r="N441" s="263" t="s">
        <v>229</v>
      </c>
      <c r="O441" s="263"/>
      <c r="P441" s="282" t="s">
        <v>6124</v>
      </c>
      <c r="Q441" s="263" t="s">
        <v>230</v>
      </c>
      <c r="R441" s="263" t="s">
        <v>213</v>
      </c>
      <c r="S441" s="263" t="s">
        <v>213</v>
      </c>
      <c r="T441" s="251" t="s">
        <v>6267</v>
      </c>
    </row>
    <row r="442" spans="1:20" s="39" customFormat="1" ht="81.75" customHeight="1">
      <c r="A442" s="255" t="s">
        <v>3772</v>
      </c>
      <c r="B442" s="255" t="s">
        <v>3794</v>
      </c>
      <c r="C442" s="261" t="s">
        <v>3795</v>
      </c>
      <c r="D442" s="262" t="s">
        <v>3796</v>
      </c>
      <c r="E442" s="263" t="s">
        <v>5539</v>
      </c>
      <c r="F442" s="263"/>
      <c r="G442" s="263"/>
      <c r="H442" s="263"/>
      <c r="I442" s="263"/>
      <c r="J442" s="263"/>
      <c r="K442" s="263"/>
      <c r="L442" s="263"/>
      <c r="M442" s="263"/>
      <c r="N442" s="263" t="s">
        <v>229</v>
      </c>
      <c r="O442" s="263"/>
      <c r="P442" s="282" t="s">
        <v>6124</v>
      </c>
      <c r="Q442" s="263" t="s">
        <v>230</v>
      </c>
      <c r="R442" s="263" t="s">
        <v>213</v>
      </c>
      <c r="S442" s="263" t="s">
        <v>213</v>
      </c>
      <c r="T442" s="251" t="s">
        <v>6267</v>
      </c>
    </row>
    <row r="443" spans="1:20" s="39" customFormat="1" ht="36.75" customHeight="1">
      <c r="A443" s="255" t="s">
        <v>4965</v>
      </c>
      <c r="B443" s="261" t="s">
        <v>4943</v>
      </c>
      <c r="C443" s="261" t="s">
        <v>219</v>
      </c>
      <c r="D443" s="262" t="s">
        <v>4945</v>
      </c>
      <c r="E443" s="263" t="s">
        <v>1841</v>
      </c>
      <c r="F443" s="263"/>
      <c r="G443" s="263"/>
      <c r="H443" s="263"/>
      <c r="I443" s="263"/>
      <c r="J443" s="263"/>
      <c r="K443" s="263"/>
      <c r="L443" s="263"/>
      <c r="M443" s="263"/>
      <c r="N443" s="263" t="s">
        <v>229</v>
      </c>
      <c r="O443" s="263"/>
      <c r="P443" s="262" t="s">
        <v>4948</v>
      </c>
      <c r="Q443" s="263" t="s">
        <v>230</v>
      </c>
      <c r="R443" s="263" t="s">
        <v>230</v>
      </c>
      <c r="S443" s="263" t="s">
        <v>213</v>
      </c>
      <c r="T443" s="251" t="s">
        <v>5846</v>
      </c>
    </row>
    <row r="444" spans="1:20" s="3" customFormat="1" ht="12.75">
      <c r="A444" s="255" t="s">
        <v>4966</v>
      </c>
      <c r="B444" s="261" t="s">
        <v>4944</v>
      </c>
      <c r="C444" s="261" t="s">
        <v>222</v>
      </c>
      <c r="D444" s="262" t="s">
        <v>4946</v>
      </c>
      <c r="E444" s="263" t="s">
        <v>1841</v>
      </c>
      <c r="F444" s="263"/>
      <c r="G444" s="263"/>
      <c r="H444" s="263"/>
      <c r="I444" s="263"/>
      <c r="J444" s="263"/>
      <c r="K444" s="263"/>
      <c r="L444" s="263"/>
      <c r="M444" s="263"/>
      <c r="N444" s="263" t="s">
        <v>229</v>
      </c>
      <c r="O444" s="263"/>
      <c r="P444" s="262" t="s">
        <v>4947</v>
      </c>
      <c r="Q444" s="263" t="s">
        <v>230</v>
      </c>
      <c r="R444" s="263" t="s">
        <v>230</v>
      </c>
      <c r="S444" s="263" t="s">
        <v>213</v>
      </c>
      <c r="T444" s="251" t="s">
        <v>5846</v>
      </c>
    </row>
    <row r="445" spans="1:20" s="3" customFormat="1" ht="50.25" customHeight="1">
      <c r="A445" s="291" t="s">
        <v>6023</v>
      </c>
      <c r="B445" s="291" t="s">
        <v>6010</v>
      </c>
      <c r="C445" s="291" t="s">
        <v>6011</v>
      </c>
      <c r="D445" s="292" t="s">
        <v>6062</v>
      </c>
      <c r="E445" s="260" t="s">
        <v>6013</v>
      </c>
      <c r="F445" s="293"/>
      <c r="G445" s="294"/>
      <c r="H445" s="294"/>
      <c r="I445" s="294"/>
      <c r="J445" s="294"/>
      <c r="K445" s="294"/>
      <c r="L445" s="293"/>
      <c r="M445" s="292"/>
      <c r="N445" s="260" t="s">
        <v>229</v>
      </c>
      <c r="O445" s="294"/>
      <c r="P445" s="292" t="s">
        <v>6014</v>
      </c>
      <c r="Q445" s="260" t="s">
        <v>230</v>
      </c>
      <c r="R445" s="260" t="s">
        <v>230</v>
      </c>
      <c r="S445" s="260" t="s">
        <v>213</v>
      </c>
      <c r="T445" s="251" t="s">
        <v>5846</v>
      </c>
    </row>
    <row r="446" spans="1:20" s="39" customFormat="1" ht="90.75" customHeight="1">
      <c r="A446" s="91" t="s">
        <v>2137</v>
      </c>
      <c r="B446" s="91" t="s">
        <v>432</v>
      </c>
      <c r="C446" s="110" t="s">
        <v>1877</v>
      </c>
      <c r="D446" s="37" t="s">
        <v>2044</v>
      </c>
      <c r="E446" s="38" t="s">
        <v>1170</v>
      </c>
      <c r="F446" s="38"/>
      <c r="G446" s="37"/>
      <c r="H446" s="38" t="s">
        <v>210</v>
      </c>
      <c r="I446" s="38" t="s">
        <v>210</v>
      </c>
      <c r="J446" s="38" t="s">
        <v>21</v>
      </c>
      <c r="K446" s="37"/>
      <c r="L446" s="38" t="s">
        <v>211</v>
      </c>
      <c r="M446" s="37" t="s">
        <v>233</v>
      </c>
      <c r="N446" s="38" t="s">
        <v>31</v>
      </c>
      <c r="O446" s="37" t="s">
        <v>5313</v>
      </c>
      <c r="P446" s="94"/>
      <c r="Q446" s="95" t="s">
        <v>213</v>
      </c>
      <c r="R446" s="95" t="s">
        <v>213</v>
      </c>
      <c r="S446" s="95" t="s">
        <v>213</v>
      </c>
      <c r="T446" s="95" t="s">
        <v>2473</v>
      </c>
    </row>
    <row r="447" spans="1:20" s="39" customFormat="1" ht="37.5" customHeight="1">
      <c r="A447" s="764" t="s">
        <v>2138</v>
      </c>
      <c r="B447" s="764" t="s">
        <v>317</v>
      </c>
      <c r="C447" s="803" t="s">
        <v>318</v>
      </c>
      <c r="D447" s="785" t="s">
        <v>521</v>
      </c>
      <c r="E447" s="773" t="s">
        <v>82</v>
      </c>
      <c r="F447" s="183" t="s">
        <v>249</v>
      </c>
      <c r="G447" s="37" t="s">
        <v>320</v>
      </c>
      <c r="H447" s="773" t="s">
        <v>210</v>
      </c>
      <c r="I447" s="773" t="s">
        <v>210</v>
      </c>
      <c r="J447" s="773" t="s">
        <v>210</v>
      </c>
      <c r="K447" s="785"/>
      <c r="L447" s="773" t="s">
        <v>321</v>
      </c>
      <c r="M447" s="785" t="s">
        <v>322</v>
      </c>
      <c r="N447" s="773" t="s">
        <v>31</v>
      </c>
      <c r="O447" s="785" t="s">
        <v>5314</v>
      </c>
      <c r="P447" s="36"/>
      <c r="Q447" s="761" t="s">
        <v>213</v>
      </c>
      <c r="R447" s="761" t="s">
        <v>213</v>
      </c>
      <c r="S447" s="761" t="s">
        <v>213</v>
      </c>
      <c r="T447" s="761" t="s">
        <v>2473</v>
      </c>
    </row>
    <row r="448" spans="1:20" s="39" customFormat="1" ht="36.75" customHeight="1">
      <c r="A448" s="765"/>
      <c r="B448" s="765"/>
      <c r="C448" s="804"/>
      <c r="D448" s="786"/>
      <c r="E448" s="774"/>
      <c r="F448" s="183" t="s">
        <v>251</v>
      </c>
      <c r="G448" s="37" t="s">
        <v>341</v>
      </c>
      <c r="H448" s="774"/>
      <c r="I448" s="774"/>
      <c r="J448" s="774"/>
      <c r="K448" s="786"/>
      <c r="L448" s="774"/>
      <c r="M448" s="786"/>
      <c r="N448" s="774"/>
      <c r="O448" s="786"/>
      <c r="P448" s="174"/>
      <c r="Q448" s="762"/>
      <c r="R448" s="762"/>
      <c r="S448" s="762"/>
      <c r="T448" s="762"/>
    </row>
    <row r="449" spans="1:20" s="39" customFormat="1" ht="11.25">
      <c r="A449" s="765"/>
      <c r="B449" s="765"/>
      <c r="C449" s="804"/>
      <c r="D449" s="786"/>
      <c r="E449" s="774"/>
      <c r="F449" s="183" t="s">
        <v>252</v>
      </c>
      <c r="G449" s="37" t="s">
        <v>323</v>
      </c>
      <c r="H449" s="774"/>
      <c r="I449" s="774"/>
      <c r="J449" s="774"/>
      <c r="K449" s="786"/>
      <c r="L449" s="774"/>
      <c r="M449" s="786"/>
      <c r="N449" s="774"/>
      <c r="O449" s="786"/>
      <c r="P449" s="174"/>
      <c r="Q449" s="762"/>
      <c r="R449" s="762"/>
      <c r="S449" s="762"/>
      <c r="T449" s="762"/>
    </row>
    <row r="450" spans="1:20" s="39" customFormat="1" ht="22.5">
      <c r="A450" s="766"/>
      <c r="B450" s="766"/>
      <c r="C450" s="805"/>
      <c r="D450" s="787"/>
      <c r="E450" s="775"/>
      <c r="F450" s="183" t="s">
        <v>253</v>
      </c>
      <c r="G450" s="37" t="s">
        <v>1857</v>
      </c>
      <c r="H450" s="775"/>
      <c r="I450" s="775"/>
      <c r="J450" s="775"/>
      <c r="K450" s="787"/>
      <c r="L450" s="775"/>
      <c r="M450" s="787"/>
      <c r="N450" s="775"/>
      <c r="O450" s="787"/>
      <c r="P450" s="175"/>
      <c r="Q450" s="763"/>
      <c r="R450" s="763"/>
      <c r="S450" s="763"/>
      <c r="T450" s="763"/>
    </row>
    <row r="451" spans="1:20" s="39" customFormat="1" ht="123.75">
      <c r="A451" s="91" t="s">
        <v>2139</v>
      </c>
      <c r="B451" s="91" t="s">
        <v>526</v>
      </c>
      <c r="C451" s="110" t="s">
        <v>528</v>
      </c>
      <c r="D451" s="37" t="s">
        <v>529</v>
      </c>
      <c r="E451" s="38" t="s">
        <v>325</v>
      </c>
      <c r="F451" s="38"/>
      <c r="G451" s="37"/>
      <c r="H451" s="38" t="s">
        <v>210</v>
      </c>
      <c r="I451" s="38" t="s">
        <v>210</v>
      </c>
      <c r="J451" s="38" t="s">
        <v>21</v>
      </c>
      <c r="K451" s="37" t="s">
        <v>3022</v>
      </c>
      <c r="L451" s="38" t="s">
        <v>326</v>
      </c>
      <c r="M451" s="37" t="s">
        <v>1817</v>
      </c>
      <c r="N451" s="38" t="s">
        <v>31</v>
      </c>
      <c r="O451" s="37" t="s">
        <v>5315</v>
      </c>
      <c r="P451" s="37"/>
      <c r="Q451" s="167" t="s">
        <v>213</v>
      </c>
      <c r="R451" s="95" t="s">
        <v>213</v>
      </c>
      <c r="S451" s="95" t="s">
        <v>213</v>
      </c>
      <c r="T451" s="95" t="s">
        <v>2627</v>
      </c>
    </row>
    <row r="452" spans="1:20" s="39" customFormat="1" ht="68.25" customHeight="1">
      <c r="A452" s="764" t="s">
        <v>2140</v>
      </c>
      <c r="B452" s="764" t="s">
        <v>1154</v>
      </c>
      <c r="C452" s="803" t="s">
        <v>541</v>
      </c>
      <c r="D452" s="785" t="s">
        <v>1046</v>
      </c>
      <c r="E452" s="773" t="s">
        <v>394</v>
      </c>
      <c r="F452" s="38" t="s">
        <v>213</v>
      </c>
      <c r="G452" s="40" t="s">
        <v>2004</v>
      </c>
      <c r="H452" s="773" t="s">
        <v>21</v>
      </c>
      <c r="I452" s="773" t="s">
        <v>210</v>
      </c>
      <c r="J452" s="773" t="s">
        <v>243</v>
      </c>
      <c r="K452" s="785"/>
      <c r="L452" s="773" t="s">
        <v>1801</v>
      </c>
      <c r="M452" s="785" t="s">
        <v>1800</v>
      </c>
      <c r="N452" s="773" t="s">
        <v>155</v>
      </c>
      <c r="O452" s="785" t="s">
        <v>5316</v>
      </c>
      <c r="P452" s="785"/>
      <c r="Q452" s="761" t="s">
        <v>213</v>
      </c>
      <c r="R452" s="761" t="s">
        <v>213</v>
      </c>
      <c r="S452" s="761" t="s">
        <v>213</v>
      </c>
      <c r="T452" s="761" t="s">
        <v>2473</v>
      </c>
    </row>
    <row r="453" spans="1:20" s="39" customFormat="1" ht="169.5" customHeight="1">
      <c r="A453" s="766"/>
      <c r="B453" s="766"/>
      <c r="C453" s="805"/>
      <c r="D453" s="787"/>
      <c r="E453" s="775"/>
      <c r="F453" s="38" t="s">
        <v>230</v>
      </c>
      <c r="G453" s="40" t="s">
        <v>2005</v>
      </c>
      <c r="H453" s="775"/>
      <c r="I453" s="775"/>
      <c r="J453" s="775"/>
      <c r="K453" s="787"/>
      <c r="L453" s="775"/>
      <c r="M453" s="787"/>
      <c r="N453" s="775"/>
      <c r="O453" s="787"/>
      <c r="P453" s="787"/>
      <c r="Q453" s="763"/>
      <c r="R453" s="763"/>
      <c r="S453" s="763"/>
      <c r="T453" s="763"/>
    </row>
    <row r="454" spans="1:20" s="39" customFormat="1" ht="123.75">
      <c r="A454" s="91" t="s">
        <v>2141</v>
      </c>
      <c r="B454" s="91" t="s">
        <v>332</v>
      </c>
      <c r="C454" s="110" t="s">
        <v>334</v>
      </c>
      <c r="D454" s="37" t="s">
        <v>542</v>
      </c>
      <c r="E454" s="38" t="s">
        <v>1841</v>
      </c>
      <c r="F454" s="38"/>
      <c r="G454" s="37"/>
      <c r="H454" s="38" t="s">
        <v>243</v>
      </c>
      <c r="I454" s="38" t="s">
        <v>210</v>
      </c>
      <c r="J454" s="38" t="s">
        <v>21</v>
      </c>
      <c r="K454" s="37" t="s">
        <v>2410</v>
      </c>
      <c r="L454" s="38" t="s">
        <v>329</v>
      </c>
      <c r="M454" s="37" t="s">
        <v>330</v>
      </c>
      <c r="N454" s="38" t="s">
        <v>155</v>
      </c>
      <c r="O454" s="37" t="s">
        <v>5317</v>
      </c>
      <c r="P454" s="37"/>
      <c r="Q454" s="95" t="s">
        <v>213</v>
      </c>
      <c r="R454" s="95" t="s">
        <v>213</v>
      </c>
      <c r="S454" s="95" t="s">
        <v>213</v>
      </c>
      <c r="T454" s="95" t="s">
        <v>2473</v>
      </c>
    </row>
    <row r="455" spans="1:20" s="39" customFormat="1" ht="88.35" customHeight="1">
      <c r="A455" s="91" t="s">
        <v>2142</v>
      </c>
      <c r="B455" s="91" t="s">
        <v>499</v>
      </c>
      <c r="C455" s="110" t="s">
        <v>1876</v>
      </c>
      <c r="D455" s="130" t="s">
        <v>1181</v>
      </c>
      <c r="E455" s="131" t="s">
        <v>1170</v>
      </c>
      <c r="F455" s="131"/>
      <c r="G455" s="130"/>
      <c r="H455" s="131" t="s">
        <v>21</v>
      </c>
      <c r="I455" s="131" t="s">
        <v>210</v>
      </c>
      <c r="J455" s="131" t="s">
        <v>21</v>
      </c>
      <c r="K455" s="132"/>
      <c r="L455" s="38" t="s">
        <v>329</v>
      </c>
      <c r="M455" s="130" t="s">
        <v>1815</v>
      </c>
      <c r="N455" s="131" t="s">
        <v>155</v>
      </c>
      <c r="O455" s="37" t="s">
        <v>3381</v>
      </c>
      <c r="P455" s="94"/>
      <c r="Q455" s="95" t="s">
        <v>213</v>
      </c>
      <c r="R455" s="95" t="s">
        <v>213</v>
      </c>
      <c r="S455" s="95" t="s">
        <v>213</v>
      </c>
      <c r="T455" s="95" t="s">
        <v>2473</v>
      </c>
    </row>
    <row r="456" spans="1:20" s="39" customFormat="1" ht="22.5" customHeight="1">
      <c r="A456" s="823" t="s">
        <v>2143</v>
      </c>
      <c r="B456" s="823" t="s">
        <v>1190</v>
      </c>
      <c r="C456" s="823" t="s">
        <v>1191</v>
      </c>
      <c r="D456" s="811" t="s">
        <v>1192</v>
      </c>
      <c r="E456" s="808" t="s">
        <v>86</v>
      </c>
      <c r="F456" s="181" t="s">
        <v>1728</v>
      </c>
      <c r="G456" s="132" t="s">
        <v>1193</v>
      </c>
      <c r="H456" s="872" t="s">
        <v>21</v>
      </c>
      <c r="I456" s="872" t="s">
        <v>210</v>
      </c>
      <c r="J456" s="872" t="s">
        <v>243</v>
      </c>
      <c r="K456" s="872"/>
      <c r="L456" s="872" t="s">
        <v>211</v>
      </c>
      <c r="M456" s="869" t="s">
        <v>826</v>
      </c>
      <c r="N456" s="872" t="s">
        <v>155</v>
      </c>
      <c r="O456" s="869" t="s">
        <v>5318</v>
      </c>
      <c r="P456" s="817"/>
      <c r="Q456" s="820" t="s">
        <v>213</v>
      </c>
      <c r="R456" s="820" t="s">
        <v>213</v>
      </c>
      <c r="S456" s="859" t="s">
        <v>213</v>
      </c>
      <c r="T456" s="820" t="s">
        <v>2473</v>
      </c>
    </row>
    <row r="457" spans="1:20" s="39" customFormat="1" ht="60" customHeight="1">
      <c r="A457" s="825"/>
      <c r="B457" s="825"/>
      <c r="C457" s="825"/>
      <c r="D457" s="813"/>
      <c r="E457" s="810"/>
      <c r="F457" s="131" t="s">
        <v>400</v>
      </c>
      <c r="G457" s="132" t="s">
        <v>851</v>
      </c>
      <c r="H457" s="872"/>
      <c r="I457" s="872"/>
      <c r="J457" s="872"/>
      <c r="K457" s="872"/>
      <c r="L457" s="872"/>
      <c r="M457" s="869"/>
      <c r="N457" s="872"/>
      <c r="O457" s="869"/>
      <c r="P457" s="819"/>
      <c r="Q457" s="822"/>
      <c r="R457" s="822"/>
      <c r="S457" s="859"/>
      <c r="T457" s="822"/>
    </row>
    <row r="458" spans="1:20" s="39" customFormat="1" ht="71.25" customHeight="1">
      <c r="A458" s="249" t="s">
        <v>3690</v>
      </c>
      <c r="B458" s="249" t="s">
        <v>3764</v>
      </c>
      <c r="C458" s="249" t="s">
        <v>3696</v>
      </c>
      <c r="D458" s="250" t="s">
        <v>2551</v>
      </c>
      <c r="E458" s="251" t="s">
        <v>6115</v>
      </c>
      <c r="F458" s="297"/>
      <c r="G458" s="298"/>
      <c r="H458" s="298"/>
      <c r="I458" s="298"/>
      <c r="J458" s="298"/>
      <c r="K458" s="298"/>
      <c r="L458" s="297"/>
      <c r="M458" s="250" t="s">
        <v>2552</v>
      </c>
      <c r="N458" s="253" t="s">
        <v>229</v>
      </c>
      <c r="O458" s="299"/>
      <c r="P458" s="250" t="s">
        <v>5869</v>
      </c>
      <c r="Q458" s="251" t="s">
        <v>230</v>
      </c>
      <c r="R458" s="251" t="s">
        <v>213</v>
      </c>
      <c r="S458" s="251" t="s">
        <v>213</v>
      </c>
      <c r="T458" s="251" t="s">
        <v>5846</v>
      </c>
    </row>
    <row r="459" spans="1:20" s="39" customFormat="1" ht="60" customHeight="1">
      <c r="A459" s="249" t="s">
        <v>3691</v>
      </c>
      <c r="B459" s="249" t="s">
        <v>964</v>
      </c>
      <c r="C459" s="249" t="s">
        <v>2553</v>
      </c>
      <c r="D459" s="250" t="s">
        <v>2631</v>
      </c>
      <c r="E459" s="251" t="s">
        <v>967</v>
      </c>
      <c r="F459" s="254"/>
      <c r="G459" s="300"/>
      <c r="H459" s="300"/>
      <c r="I459" s="300"/>
      <c r="J459" s="300"/>
      <c r="K459" s="300"/>
      <c r="L459" s="301"/>
      <c r="M459" s="250" t="s">
        <v>2555</v>
      </c>
      <c r="N459" s="251" t="s">
        <v>229</v>
      </c>
      <c r="O459" s="300"/>
      <c r="P459" s="250" t="s">
        <v>2834</v>
      </c>
      <c r="Q459" s="251" t="s">
        <v>230</v>
      </c>
      <c r="R459" s="251" t="s">
        <v>213</v>
      </c>
      <c r="S459" s="251" t="s">
        <v>213</v>
      </c>
      <c r="T459" s="251" t="s">
        <v>5060</v>
      </c>
    </row>
    <row r="460" spans="1:20" s="39" customFormat="1" ht="75.75" customHeight="1">
      <c r="A460" s="249" t="s">
        <v>3692</v>
      </c>
      <c r="B460" s="249" t="s">
        <v>2547</v>
      </c>
      <c r="C460" s="249" t="s">
        <v>2548</v>
      </c>
      <c r="D460" s="250" t="s">
        <v>5871</v>
      </c>
      <c r="E460" s="251" t="s">
        <v>2549</v>
      </c>
      <c r="F460" s="301"/>
      <c r="G460" s="300"/>
      <c r="H460" s="300"/>
      <c r="I460" s="300"/>
      <c r="J460" s="300"/>
      <c r="K460" s="300"/>
      <c r="L460" s="301"/>
      <c r="M460" s="250" t="s">
        <v>2550</v>
      </c>
      <c r="N460" s="251" t="s">
        <v>229</v>
      </c>
      <c r="O460" s="300"/>
      <c r="P460" s="252" t="s">
        <v>5867</v>
      </c>
      <c r="Q460" s="251" t="s">
        <v>230</v>
      </c>
      <c r="R460" s="251" t="s">
        <v>213</v>
      </c>
      <c r="S460" s="260" t="s">
        <v>213</v>
      </c>
      <c r="T460" s="251" t="s">
        <v>5846</v>
      </c>
    </row>
    <row r="461" spans="1:20" s="39" customFormat="1" ht="60" customHeight="1">
      <c r="A461" s="249" t="s">
        <v>3693</v>
      </c>
      <c r="B461" s="249" t="s">
        <v>4891</v>
      </c>
      <c r="C461" s="249" t="s">
        <v>4893</v>
      </c>
      <c r="D461" s="250" t="s">
        <v>4917</v>
      </c>
      <c r="E461" s="251" t="s">
        <v>2558</v>
      </c>
      <c r="F461" s="301"/>
      <c r="G461" s="300"/>
      <c r="H461" s="300"/>
      <c r="I461" s="300"/>
      <c r="J461" s="300"/>
      <c r="K461" s="300"/>
      <c r="L461" s="301"/>
      <c r="M461" s="250" t="s">
        <v>2565</v>
      </c>
      <c r="N461" s="251" t="s">
        <v>229</v>
      </c>
      <c r="O461" s="300"/>
      <c r="P461" s="250" t="s">
        <v>5899</v>
      </c>
      <c r="Q461" s="251" t="s">
        <v>230</v>
      </c>
      <c r="R461" s="251" t="s">
        <v>213</v>
      </c>
      <c r="S461" s="260" t="s">
        <v>213</v>
      </c>
      <c r="T461" s="251" t="s">
        <v>6267</v>
      </c>
    </row>
    <row r="462" spans="1:20" s="39" customFormat="1" ht="60" customHeight="1">
      <c r="A462" s="249" t="s">
        <v>3694</v>
      </c>
      <c r="B462" s="249" t="s">
        <v>5790</v>
      </c>
      <c r="C462" s="249" t="s">
        <v>5514</v>
      </c>
      <c r="D462" s="250" t="s">
        <v>6079</v>
      </c>
      <c r="E462" s="251" t="s">
        <v>6071</v>
      </c>
      <c r="F462" s="254"/>
      <c r="G462" s="251"/>
      <c r="H462" s="251"/>
      <c r="I462" s="251"/>
      <c r="J462" s="251"/>
      <c r="K462" s="251"/>
      <c r="L462" s="254"/>
      <c r="M462" s="250" t="s">
        <v>2559</v>
      </c>
      <c r="N462" s="251" t="s">
        <v>229</v>
      </c>
      <c r="O462" s="251"/>
      <c r="P462" s="250" t="s">
        <v>6072</v>
      </c>
      <c r="Q462" s="251" t="s">
        <v>230</v>
      </c>
      <c r="R462" s="251" t="s">
        <v>230</v>
      </c>
      <c r="S462" s="260" t="s">
        <v>213</v>
      </c>
      <c r="T462" s="251" t="s">
        <v>5846</v>
      </c>
    </row>
    <row r="463" spans="1:20" s="39" customFormat="1" ht="60" customHeight="1">
      <c r="A463" s="249" t="s">
        <v>3695</v>
      </c>
      <c r="B463" s="249" t="s">
        <v>2560</v>
      </c>
      <c r="C463" s="249" t="s">
        <v>4903</v>
      </c>
      <c r="D463" s="250" t="s">
        <v>5879</v>
      </c>
      <c r="E463" s="251" t="s">
        <v>946</v>
      </c>
      <c r="F463" s="254"/>
      <c r="G463" s="300"/>
      <c r="H463" s="300"/>
      <c r="I463" s="300"/>
      <c r="J463" s="300"/>
      <c r="K463" s="300"/>
      <c r="L463" s="301"/>
      <c r="M463" s="250" t="s">
        <v>2562</v>
      </c>
      <c r="N463" s="251" t="s">
        <v>229</v>
      </c>
      <c r="O463" s="300"/>
      <c r="P463" s="250" t="s">
        <v>5917</v>
      </c>
      <c r="Q463" s="251" t="s">
        <v>230</v>
      </c>
      <c r="R463" s="251" t="s">
        <v>213</v>
      </c>
      <c r="S463" s="251" t="s">
        <v>213</v>
      </c>
      <c r="T463" s="251" t="s">
        <v>5846</v>
      </c>
    </row>
    <row r="464" spans="1:20" s="39" customFormat="1" ht="107.85" customHeight="1">
      <c r="A464" s="255" t="s">
        <v>3697</v>
      </c>
      <c r="B464" s="255" t="s">
        <v>2661</v>
      </c>
      <c r="C464" s="261" t="s">
        <v>3706</v>
      </c>
      <c r="D464" s="281" t="s">
        <v>3534</v>
      </c>
      <c r="E464" s="253" t="s">
        <v>487</v>
      </c>
      <c r="F464" s="264"/>
      <c r="G464" s="253"/>
      <c r="H464" s="263"/>
      <c r="I464" s="263"/>
      <c r="J464" s="263"/>
      <c r="K464" s="263"/>
      <c r="L464" s="257" t="s">
        <v>211</v>
      </c>
      <c r="M464" s="252"/>
      <c r="N464" s="253" t="s">
        <v>229</v>
      </c>
      <c r="O464" s="263"/>
      <c r="P464" s="281" t="s">
        <v>3969</v>
      </c>
      <c r="Q464" s="265" t="s">
        <v>230</v>
      </c>
      <c r="R464" s="265" t="s">
        <v>213</v>
      </c>
      <c r="S464" s="265" t="s">
        <v>213</v>
      </c>
      <c r="T464" s="251" t="s">
        <v>5060</v>
      </c>
    </row>
    <row r="465" spans="1:20" s="39" customFormat="1" ht="82.5" customHeight="1">
      <c r="A465" s="255" t="s">
        <v>3698</v>
      </c>
      <c r="B465" s="255" t="s">
        <v>2842</v>
      </c>
      <c r="C465" s="261" t="s">
        <v>3707</v>
      </c>
      <c r="D465" s="282" t="s">
        <v>5925</v>
      </c>
      <c r="E465" s="263" t="s">
        <v>504</v>
      </c>
      <c r="F465" s="263"/>
      <c r="G465" s="263"/>
      <c r="H465" s="263"/>
      <c r="I465" s="263"/>
      <c r="J465" s="263"/>
      <c r="K465" s="263"/>
      <c r="L465" s="263"/>
      <c r="M465" s="263"/>
      <c r="N465" s="263" t="s">
        <v>229</v>
      </c>
      <c r="O465" s="263"/>
      <c r="P465" s="282" t="s">
        <v>6124</v>
      </c>
      <c r="Q465" s="263" t="s">
        <v>230</v>
      </c>
      <c r="R465" s="263" t="s">
        <v>213</v>
      </c>
      <c r="S465" s="263" t="s">
        <v>213</v>
      </c>
      <c r="T465" s="251" t="s">
        <v>6267</v>
      </c>
    </row>
    <row r="466" spans="1:20" s="39" customFormat="1" ht="85.5" customHeight="1">
      <c r="A466" s="255" t="s">
        <v>3699</v>
      </c>
      <c r="B466" s="255" t="s">
        <v>2843</v>
      </c>
      <c r="C466" s="261" t="s">
        <v>3708</v>
      </c>
      <c r="D466" s="282" t="s">
        <v>3688</v>
      </c>
      <c r="E466" s="263" t="s">
        <v>3715</v>
      </c>
      <c r="F466" s="263"/>
      <c r="G466" s="263"/>
      <c r="H466" s="263"/>
      <c r="I466" s="263"/>
      <c r="J466" s="263"/>
      <c r="K466" s="263"/>
      <c r="L466" s="263"/>
      <c r="M466" s="263"/>
      <c r="N466" s="263" t="s">
        <v>229</v>
      </c>
      <c r="O466" s="263"/>
      <c r="P466" s="282" t="s">
        <v>6124</v>
      </c>
      <c r="Q466" s="263" t="s">
        <v>230</v>
      </c>
      <c r="R466" s="263" t="s">
        <v>213</v>
      </c>
      <c r="S466" s="263" t="s">
        <v>213</v>
      </c>
      <c r="T466" s="251" t="s">
        <v>6267</v>
      </c>
    </row>
    <row r="467" spans="1:20" s="39" customFormat="1" ht="147.6" customHeight="1">
      <c r="A467" s="255" t="s">
        <v>3700</v>
      </c>
      <c r="B467" s="255" t="s">
        <v>2844</v>
      </c>
      <c r="C467" s="261" t="s">
        <v>3709</v>
      </c>
      <c r="D467" s="282" t="s">
        <v>2851</v>
      </c>
      <c r="E467" s="263" t="s">
        <v>504</v>
      </c>
      <c r="F467" s="263"/>
      <c r="G467" s="263"/>
      <c r="H467" s="263"/>
      <c r="I467" s="263"/>
      <c r="J467" s="263"/>
      <c r="K467" s="263"/>
      <c r="L467" s="263"/>
      <c r="M467" s="263"/>
      <c r="N467" s="263" t="s">
        <v>229</v>
      </c>
      <c r="O467" s="263"/>
      <c r="P467" s="282" t="s">
        <v>4472</v>
      </c>
      <c r="Q467" s="263" t="s">
        <v>230</v>
      </c>
      <c r="R467" s="263" t="s">
        <v>213</v>
      </c>
      <c r="S467" s="263" t="s">
        <v>213</v>
      </c>
      <c r="T467" s="251" t="s">
        <v>5060</v>
      </c>
    </row>
    <row r="468" spans="1:20" s="39" customFormat="1" ht="80.099999999999994" customHeight="1">
      <c r="A468" s="255" t="s">
        <v>3701</v>
      </c>
      <c r="B468" s="255" t="s">
        <v>2845</v>
      </c>
      <c r="C468" s="261" t="s">
        <v>3710</v>
      </c>
      <c r="D468" s="282" t="s">
        <v>3687</v>
      </c>
      <c r="E468" s="263" t="s">
        <v>3715</v>
      </c>
      <c r="F468" s="263"/>
      <c r="G468" s="263"/>
      <c r="H468" s="263"/>
      <c r="I468" s="263"/>
      <c r="J468" s="263"/>
      <c r="K468" s="263"/>
      <c r="L468" s="263"/>
      <c r="M468" s="263"/>
      <c r="N468" s="263" t="s">
        <v>229</v>
      </c>
      <c r="O468" s="263"/>
      <c r="P468" s="282" t="s">
        <v>5078</v>
      </c>
      <c r="Q468" s="263" t="s">
        <v>230</v>
      </c>
      <c r="R468" s="263" t="s">
        <v>213</v>
      </c>
      <c r="S468" s="263" t="s">
        <v>213</v>
      </c>
      <c r="T468" s="251" t="s">
        <v>5060</v>
      </c>
    </row>
    <row r="469" spans="1:20" s="39" customFormat="1" ht="96.75" customHeight="1">
      <c r="A469" s="255" t="s">
        <v>3702</v>
      </c>
      <c r="B469" s="255" t="s">
        <v>2846</v>
      </c>
      <c r="C469" s="261" t="s">
        <v>3711</v>
      </c>
      <c r="D469" s="282" t="s">
        <v>2850</v>
      </c>
      <c r="E469" s="263" t="s">
        <v>339</v>
      </c>
      <c r="F469" s="263"/>
      <c r="G469" s="263"/>
      <c r="H469" s="263"/>
      <c r="I469" s="263"/>
      <c r="J469" s="263"/>
      <c r="K469" s="263"/>
      <c r="L469" s="263"/>
      <c r="M469" s="263"/>
      <c r="N469" s="263" t="s">
        <v>229</v>
      </c>
      <c r="O469" s="263"/>
      <c r="P469" s="282" t="s">
        <v>6124</v>
      </c>
      <c r="Q469" s="263" t="s">
        <v>230</v>
      </c>
      <c r="R469" s="263" t="s">
        <v>213</v>
      </c>
      <c r="S469" s="263" t="s">
        <v>213</v>
      </c>
      <c r="T469" s="251" t="s">
        <v>6267</v>
      </c>
    </row>
    <row r="470" spans="1:20" s="39" customFormat="1" ht="79.5" customHeight="1">
      <c r="A470" s="255" t="s">
        <v>3703</v>
      </c>
      <c r="B470" s="255" t="s">
        <v>2847</v>
      </c>
      <c r="C470" s="261" t="s">
        <v>3712</v>
      </c>
      <c r="D470" s="282" t="s">
        <v>3686</v>
      </c>
      <c r="E470" s="263" t="s">
        <v>5539</v>
      </c>
      <c r="F470" s="263"/>
      <c r="G470" s="263"/>
      <c r="H470" s="263"/>
      <c r="I470" s="263"/>
      <c r="J470" s="263"/>
      <c r="K470" s="263"/>
      <c r="L470" s="263"/>
      <c r="M470" s="263"/>
      <c r="N470" s="263" t="s">
        <v>229</v>
      </c>
      <c r="O470" s="263"/>
      <c r="P470" s="282" t="s">
        <v>6124</v>
      </c>
      <c r="Q470" s="263" t="s">
        <v>230</v>
      </c>
      <c r="R470" s="263" t="s">
        <v>213</v>
      </c>
      <c r="S470" s="263" t="s">
        <v>213</v>
      </c>
      <c r="T470" s="251" t="s">
        <v>6267</v>
      </c>
    </row>
    <row r="471" spans="1:20" s="39" customFormat="1" ht="171.6" customHeight="1">
      <c r="A471" s="255" t="s">
        <v>3704</v>
      </c>
      <c r="B471" s="255" t="s">
        <v>2848</v>
      </c>
      <c r="C471" s="261" t="s">
        <v>3713</v>
      </c>
      <c r="D471" s="282" t="s">
        <v>2852</v>
      </c>
      <c r="E471" s="263" t="s">
        <v>339</v>
      </c>
      <c r="F471" s="263"/>
      <c r="G471" s="263"/>
      <c r="H471" s="263"/>
      <c r="I471" s="263"/>
      <c r="J471" s="263"/>
      <c r="K471" s="263"/>
      <c r="L471" s="263"/>
      <c r="M471" s="263"/>
      <c r="N471" s="263" t="s">
        <v>229</v>
      </c>
      <c r="O471" s="263"/>
      <c r="P471" s="282" t="s">
        <v>6124</v>
      </c>
      <c r="Q471" s="263" t="s">
        <v>230</v>
      </c>
      <c r="R471" s="263" t="s">
        <v>213</v>
      </c>
      <c r="S471" s="263" t="s">
        <v>213</v>
      </c>
      <c r="T471" s="251" t="s">
        <v>6267</v>
      </c>
    </row>
    <row r="472" spans="1:20" s="39" customFormat="1" ht="83.25" customHeight="1">
      <c r="A472" s="255" t="s">
        <v>3705</v>
      </c>
      <c r="B472" s="255" t="s">
        <v>2849</v>
      </c>
      <c r="C472" s="261" t="s">
        <v>3714</v>
      </c>
      <c r="D472" s="262" t="s">
        <v>3689</v>
      </c>
      <c r="E472" s="263" t="s">
        <v>5539</v>
      </c>
      <c r="F472" s="263"/>
      <c r="G472" s="263"/>
      <c r="H472" s="263"/>
      <c r="I472" s="263"/>
      <c r="J472" s="263"/>
      <c r="K472" s="263"/>
      <c r="L472" s="263"/>
      <c r="M472" s="263"/>
      <c r="N472" s="263" t="s">
        <v>229</v>
      </c>
      <c r="O472" s="263"/>
      <c r="P472" s="282" t="s">
        <v>6124</v>
      </c>
      <c r="Q472" s="263" t="s">
        <v>230</v>
      </c>
      <c r="R472" s="263" t="s">
        <v>213</v>
      </c>
      <c r="S472" s="263" t="s">
        <v>213</v>
      </c>
      <c r="T472" s="251" t="s">
        <v>6267</v>
      </c>
    </row>
    <row r="473" spans="1:20" s="39" customFormat="1" ht="34.5" customHeight="1">
      <c r="A473" s="255" t="s">
        <v>4967</v>
      </c>
      <c r="B473" s="261" t="s">
        <v>4943</v>
      </c>
      <c r="C473" s="261" t="s">
        <v>219</v>
      </c>
      <c r="D473" s="262" t="s">
        <v>4945</v>
      </c>
      <c r="E473" s="263" t="s">
        <v>1841</v>
      </c>
      <c r="F473" s="263"/>
      <c r="G473" s="263"/>
      <c r="H473" s="263"/>
      <c r="I473" s="263"/>
      <c r="J473" s="263"/>
      <c r="K473" s="263"/>
      <c r="L473" s="263"/>
      <c r="M473" s="263"/>
      <c r="N473" s="263" t="s">
        <v>229</v>
      </c>
      <c r="O473" s="263"/>
      <c r="P473" s="262" t="s">
        <v>4948</v>
      </c>
      <c r="Q473" s="263" t="s">
        <v>230</v>
      </c>
      <c r="R473" s="263" t="s">
        <v>230</v>
      </c>
      <c r="S473" s="263" t="s">
        <v>213</v>
      </c>
      <c r="T473" s="251" t="s">
        <v>5846</v>
      </c>
    </row>
    <row r="474" spans="1:20" s="3" customFormat="1" ht="12.75">
      <c r="A474" s="255" t="s">
        <v>4968</v>
      </c>
      <c r="B474" s="261" t="s">
        <v>4944</v>
      </c>
      <c r="C474" s="261" t="s">
        <v>222</v>
      </c>
      <c r="D474" s="262" t="s">
        <v>4946</v>
      </c>
      <c r="E474" s="263" t="s">
        <v>1841</v>
      </c>
      <c r="F474" s="263"/>
      <c r="G474" s="263"/>
      <c r="H474" s="263"/>
      <c r="I474" s="263"/>
      <c r="J474" s="263"/>
      <c r="K474" s="263"/>
      <c r="L474" s="263"/>
      <c r="M474" s="263"/>
      <c r="N474" s="263" t="s">
        <v>229</v>
      </c>
      <c r="O474" s="263"/>
      <c r="P474" s="262" t="s">
        <v>4947</v>
      </c>
      <c r="Q474" s="263" t="s">
        <v>230</v>
      </c>
      <c r="R474" s="263" t="s">
        <v>230</v>
      </c>
      <c r="S474" s="263" t="s">
        <v>213</v>
      </c>
      <c r="T474" s="251" t="s">
        <v>5846</v>
      </c>
    </row>
    <row r="475" spans="1:20" s="3" customFormat="1" ht="53.85" customHeight="1">
      <c r="A475" s="291" t="s">
        <v>6024</v>
      </c>
      <c r="B475" s="291" t="s">
        <v>6010</v>
      </c>
      <c r="C475" s="291" t="s">
        <v>6011</v>
      </c>
      <c r="D475" s="292" t="s">
        <v>6062</v>
      </c>
      <c r="E475" s="260" t="s">
        <v>6013</v>
      </c>
      <c r="F475" s="293"/>
      <c r="G475" s="294"/>
      <c r="H475" s="294"/>
      <c r="I475" s="294"/>
      <c r="J475" s="294"/>
      <c r="K475" s="294"/>
      <c r="L475" s="293"/>
      <c r="M475" s="292"/>
      <c r="N475" s="260" t="s">
        <v>229</v>
      </c>
      <c r="O475" s="294"/>
      <c r="P475" s="292" t="s">
        <v>6014</v>
      </c>
      <c r="Q475" s="260" t="s">
        <v>230</v>
      </c>
      <c r="R475" s="260" t="s">
        <v>230</v>
      </c>
      <c r="S475" s="260" t="s">
        <v>213</v>
      </c>
      <c r="T475" s="251" t="s">
        <v>5846</v>
      </c>
    </row>
    <row r="476" spans="1:20" s="39" customFormat="1" ht="79.349999999999994" customHeight="1">
      <c r="A476" s="91" t="s">
        <v>2144</v>
      </c>
      <c r="B476" s="91" t="s">
        <v>432</v>
      </c>
      <c r="C476" s="110" t="s">
        <v>1877</v>
      </c>
      <c r="D476" s="37" t="s">
        <v>2044</v>
      </c>
      <c r="E476" s="38" t="s">
        <v>1170</v>
      </c>
      <c r="F476" s="38"/>
      <c r="G476" s="37"/>
      <c r="H476" s="38" t="s">
        <v>210</v>
      </c>
      <c r="I476" s="38" t="s">
        <v>210</v>
      </c>
      <c r="J476" s="38" t="s">
        <v>21</v>
      </c>
      <c r="K476" s="37"/>
      <c r="L476" s="38" t="s">
        <v>211</v>
      </c>
      <c r="M476" s="37" t="s">
        <v>233</v>
      </c>
      <c r="N476" s="38" t="s">
        <v>31</v>
      </c>
      <c r="O476" s="37" t="s">
        <v>5319</v>
      </c>
      <c r="P476" s="94"/>
      <c r="Q476" s="95" t="s">
        <v>213</v>
      </c>
      <c r="R476" s="95" t="s">
        <v>213</v>
      </c>
      <c r="S476" s="95" t="s">
        <v>213</v>
      </c>
      <c r="T476" s="95" t="s">
        <v>2473</v>
      </c>
    </row>
    <row r="477" spans="1:20" s="39" customFormat="1" ht="50.25" customHeight="1">
      <c r="A477" s="800" t="s">
        <v>2145</v>
      </c>
      <c r="B477" s="800" t="s">
        <v>317</v>
      </c>
      <c r="C477" s="800" t="s">
        <v>318</v>
      </c>
      <c r="D477" s="791" t="s">
        <v>319</v>
      </c>
      <c r="E477" s="770" t="s">
        <v>82</v>
      </c>
      <c r="F477" s="183" t="s">
        <v>249</v>
      </c>
      <c r="G477" s="37" t="s">
        <v>320</v>
      </c>
      <c r="H477" s="770" t="s">
        <v>210</v>
      </c>
      <c r="I477" s="770" t="s">
        <v>210</v>
      </c>
      <c r="J477" s="770" t="s">
        <v>210</v>
      </c>
      <c r="K477" s="788"/>
      <c r="L477" s="770" t="s">
        <v>321</v>
      </c>
      <c r="M477" s="788" t="s">
        <v>322</v>
      </c>
      <c r="N477" s="770" t="s">
        <v>31</v>
      </c>
      <c r="O477" s="791" t="s">
        <v>5320</v>
      </c>
      <c r="P477" s="779"/>
      <c r="Q477" s="761" t="s">
        <v>213</v>
      </c>
      <c r="R477" s="761" t="s">
        <v>213</v>
      </c>
      <c r="S477" s="761" t="s">
        <v>213</v>
      </c>
      <c r="T477" s="761" t="s">
        <v>2473</v>
      </c>
    </row>
    <row r="478" spans="1:20" s="39" customFormat="1" ht="11.25">
      <c r="A478" s="801"/>
      <c r="B478" s="801"/>
      <c r="C478" s="801"/>
      <c r="D478" s="792"/>
      <c r="E478" s="771"/>
      <c r="F478" s="184" t="s">
        <v>251</v>
      </c>
      <c r="G478" s="92" t="s">
        <v>341</v>
      </c>
      <c r="H478" s="771"/>
      <c r="I478" s="771"/>
      <c r="J478" s="771"/>
      <c r="K478" s="789"/>
      <c r="L478" s="771"/>
      <c r="M478" s="789"/>
      <c r="N478" s="771"/>
      <c r="O478" s="792"/>
      <c r="P478" s="780"/>
      <c r="Q478" s="762"/>
      <c r="R478" s="762"/>
      <c r="S478" s="762"/>
      <c r="T478" s="762"/>
    </row>
    <row r="479" spans="1:20" s="39" customFormat="1" ht="11.25">
      <c r="A479" s="801"/>
      <c r="B479" s="801"/>
      <c r="C479" s="801"/>
      <c r="D479" s="792"/>
      <c r="E479" s="771"/>
      <c r="F479" s="183" t="s">
        <v>252</v>
      </c>
      <c r="G479" s="37" t="s">
        <v>323</v>
      </c>
      <c r="H479" s="771"/>
      <c r="I479" s="771"/>
      <c r="J479" s="771"/>
      <c r="K479" s="789"/>
      <c r="L479" s="771"/>
      <c r="M479" s="789"/>
      <c r="N479" s="771"/>
      <c r="O479" s="792"/>
      <c r="P479" s="780"/>
      <c r="Q479" s="762"/>
      <c r="R479" s="762"/>
      <c r="S479" s="762"/>
      <c r="T479" s="762"/>
    </row>
    <row r="480" spans="1:20" s="39" customFormat="1" ht="22.5">
      <c r="A480" s="802"/>
      <c r="B480" s="802"/>
      <c r="C480" s="802"/>
      <c r="D480" s="793"/>
      <c r="E480" s="772"/>
      <c r="F480" s="183" t="s">
        <v>253</v>
      </c>
      <c r="G480" s="37" t="s">
        <v>1857</v>
      </c>
      <c r="H480" s="772"/>
      <c r="I480" s="772"/>
      <c r="J480" s="772"/>
      <c r="K480" s="790"/>
      <c r="L480" s="772"/>
      <c r="M480" s="790"/>
      <c r="N480" s="772"/>
      <c r="O480" s="793"/>
      <c r="P480" s="781"/>
      <c r="Q480" s="763"/>
      <c r="R480" s="763"/>
      <c r="S480" s="763"/>
      <c r="T480" s="763"/>
    </row>
    <row r="481" spans="1:20" s="39" customFormat="1" ht="123.75">
      <c r="A481" s="133" t="s">
        <v>2146</v>
      </c>
      <c r="B481" s="133" t="s">
        <v>331</v>
      </c>
      <c r="C481" s="134" t="s">
        <v>333</v>
      </c>
      <c r="D481" s="130" t="s">
        <v>324</v>
      </c>
      <c r="E481" s="131" t="s">
        <v>325</v>
      </c>
      <c r="F481" s="131"/>
      <c r="G481" s="130"/>
      <c r="H481" s="131" t="s">
        <v>210</v>
      </c>
      <c r="I481" s="131" t="s">
        <v>210</v>
      </c>
      <c r="J481" s="131" t="s">
        <v>21</v>
      </c>
      <c r="K481" s="132" t="s">
        <v>3023</v>
      </c>
      <c r="L481" s="132" t="s">
        <v>326</v>
      </c>
      <c r="M481" s="132" t="s">
        <v>327</v>
      </c>
      <c r="N481" s="131" t="s">
        <v>31</v>
      </c>
      <c r="O481" s="37" t="s">
        <v>5321</v>
      </c>
      <c r="P481" s="94"/>
      <c r="Q481" s="95" t="s">
        <v>213</v>
      </c>
      <c r="R481" s="95" t="s">
        <v>213</v>
      </c>
      <c r="S481" s="95" t="s">
        <v>213</v>
      </c>
      <c r="T481" s="95" t="s">
        <v>2627</v>
      </c>
    </row>
    <row r="482" spans="1:20" s="39" customFormat="1" ht="142.35" customHeight="1">
      <c r="A482" s="133" t="s">
        <v>2147</v>
      </c>
      <c r="B482" s="133" t="s">
        <v>332</v>
      </c>
      <c r="C482" s="134" t="s">
        <v>334</v>
      </c>
      <c r="D482" s="130" t="s">
        <v>328</v>
      </c>
      <c r="E482" s="131" t="s">
        <v>1841</v>
      </c>
      <c r="F482" s="131"/>
      <c r="G482" s="132"/>
      <c r="H482" s="131" t="s">
        <v>21</v>
      </c>
      <c r="I482" s="131" t="s">
        <v>210</v>
      </c>
      <c r="J482" s="131" t="s">
        <v>21</v>
      </c>
      <c r="K482" s="130" t="s">
        <v>2411</v>
      </c>
      <c r="L482" s="132" t="s">
        <v>329</v>
      </c>
      <c r="M482" s="132" t="s">
        <v>330</v>
      </c>
      <c r="N482" s="131" t="s">
        <v>155</v>
      </c>
      <c r="O482" s="37" t="s">
        <v>5322</v>
      </c>
      <c r="P482" s="94"/>
      <c r="Q482" s="95" t="s">
        <v>213</v>
      </c>
      <c r="R482" s="95" t="s">
        <v>213</v>
      </c>
      <c r="S482" s="95" t="s">
        <v>213</v>
      </c>
      <c r="T482" s="95" t="s">
        <v>2473</v>
      </c>
    </row>
    <row r="483" spans="1:20" s="39" customFormat="1" ht="67.5" customHeight="1">
      <c r="A483" s="249" t="s">
        <v>3826</v>
      </c>
      <c r="B483" s="249" t="s">
        <v>3832</v>
      </c>
      <c r="C483" s="249" t="s">
        <v>3833</v>
      </c>
      <c r="D483" s="250" t="s">
        <v>2551</v>
      </c>
      <c r="E483" s="251" t="s">
        <v>6115</v>
      </c>
      <c r="F483" s="297"/>
      <c r="G483" s="298"/>
      <c r="H483" s="298"/>
      <c r="I483" s="298"/>
      <c r="J483" s="298"/>
      <c r="K483" s="298"/>
      <c r="L483" s="297"/>
      <c r="M483" s="250" t="s">
        <v>2552</v>
      </c>
      <c r="N483" s="253" t="s">
        <v>229</v>
      </c>
      <c r="O483" s="299"/>
      <c r="P483" s="250" t="s">
        <v>5869</v>
      </c>
      <c r="Q483" s="251" t="s">
        <v>230</v>
      </c>
      <c r="R483" s="251" t="s">
        <v>213</v>
      </c>
      <c r="S483" s="251" t="s">
        <v>213</v>
      </c>
      <c r="T483" s="251" t="s">
        <v>5846</v>
      </c>
    </row>
    <row r="484" spans="1:20" s="39" customFormat="1" ht="24.75" customHeight="1">
      <c r="A484" s="249" t="s">
        <v>3827</v>
      </c>
      <c r="B484" s="249" t="s">
        <v>964</v>
      </c>
      <c r="C484" s="249" t="s">
        <v>2553</v>
      </c>
      <c r="D484" s="250" t="s">
        <v>2631</v>
      </c>
      <c r="E484" s="251" t="s">
        <v>967</v>
      </c>
      <c r="F484" s="254"/>
      <c r="G484" s="300"/>
      <c r="H484" s="300"/>
      <c r="I484" s="300"/>
      <c r="J484" s="300"/>
      <c r="K484" s="300"/>
      <c r="L484" s="301"/>
      <c r="M484" s="250" t="s">
        <v>2555</v>
      </c>
      <c r="N484" s="251" t="s">
        <v>229</v>
      </c>
      <c r="O484" s="300"/>
      <c r="P484" s="250" t="s">
        <v>2834</v>
      </c>
      <c r="Q484" s="251" t="s">
        <v>230</v>
      </c>
      <c r="R484" s="251" t="s">
        <v>213</v>
      </c>
      <c r="S484" s="251" t="s">
        <v>213</v>
      </c>
      <c r="T484" s="251" t="s">
        <v>5060</v>
      </c>
    </row>
    <row r="485" spans="1:20" s="39" customFormat="1" ht="76.5" customHeight="1">
      <c r="A485" s="249" t="s">
        <v>3828</v>
      </c>
      <c r="B485" s="249" t="s">
        <v>2547</v>
      </c>
      <c r="C485" s="249" t="s">
        <v>2548</v>
      </c>
      <c r="D485" s="250" t="s">
        <v>5871</v>
      </c>
      <c r="E485" s="251" t="s">
        <v>2549</v>
      </c>
      <c r="F485" s="301"/>
      <c r="G485" s="300"/>
      <c r="H485" s="300"/>
      <c r="I485" s="300"/>
      <c r="J485" s="300"/>
      <c r="K485" s="300"/>
      <c r="L485" s="301"/>
      <c r="M485" s="250" t="s">
        <v>2550</v>
      </c>
      <c r="N485" s="251" t="s">
        <v>229</v>
      </c>
      <c r="O485" s="300"/>
      <c r="P485" s="252" t="s">
        <v>5867</v>
      </c>
      <c r="Q485" s="251" t="s">
        <v>230</v>
      </c>
      <c r="R485" s="251" t="s">
        <v>213</v>
      </c>
      <c r="S485" s="260" t="s">
        <v>213</v>
      </c>
      <c r="T485" s="251" t="s">
        <v>5846</v>
      </c>
    </row>
    <row r="486" spans="1:20" s="39" customFormat="1" ht="11.25">
      <c r="A486" s="249" t="s">
        <v>3829</v>
      </c>
      <c r="B486" s="249" t="s">
        <v>4891</v>
      </c>
      <c r="C486" s="249" t="s">
        <v>4893</v>
      </c>
      <c r="D486" s="250" t="s">
        <v>4917</v>
      </c>
      <c r="E486" s="251" t="s">
        <v>2558</v>
      </c>
      <c r="F486" s="301"/>
      <c r="G486" s="300"/>
      <c r="H486" s="300"/>
      <c r="I486" s="300"/>
      <c r="J486" s="300"/>
      <c r="K486" s="300"/>
      <c r="L486" s="301"/>
      <c r="M486" s="250" t="s">
        <v>2565</v>
      </c>
      <c r="N486" s="251" t="s">
        <v>229</v>
      </c>
      <c r="O486" s="300"/>
      <c r="P486" s="250" t="s">
        <v>5899</v>
      </c>
      <c r="Q486" s="251" t="s">
        <v>230</v>
      </c>
      <c r="R486" s="251" t="s">
        <v>213</v>
      </c>
      <c r="S486" s="260" t="s">
        <v>213</v>
      </c>
      <c r="T486" s="251" t="s">
        <v>6267</v>
      </c>
    </row>
    <row r="487" spans="1:20" s="39" customFormat="1" ht="11.25">
      <c r="A487" s="249" t="s">
        <v>3830</v>
      </c>
      <c r="B487" s="249" t="s">
        <v>5790</v>
      </c>
      <c r="C487" s="249" t="s">
        <v>5514</v>
      </c>
      <c r="D487" s="250" t="s">
        <v>6079</v>
      </c>
      <c r="E487" s="251" t="s">
        <v>6071</v>
      </c>
      <c r="F487" s="254"/>
      <c r="G487" s="251"/>
      <c r="H487" s="251"/>
      <c r="I487" s="251"/>
      <c r="J487" s="251"/>
      <c r="K487" s="251"/>
      <c r="L487" s="254"/>
      <c r="M487" s="250" t="s">
        <v>2559</v>
      </c>
      <c r="N487" s="251" t="s">
        <v>229</v>
      </c>
      <c r="O487" s="251"/>
      <c r="P487" s="250" t="s">
        <v>6072</v>
      </c>
      <c r="Q487" s="251" t="s">
        <v>230</v>
      </c>
      <c r="R487" s="251" t="s">
        <v>230</v>
      </c>
      <c r="S487" s="260" t="s">
        <v>213</v>
      </c>
      <c r="T487" s="251" t="s">
        <v>5846</v>
      </c>
    </row>
    <row r="488" spans="1:20" s="39" customFormat="1" ht="49.35" customHeight="1">
      <c r="A488" s="249" t="s">
        <v>3831</v>
      </c>
      <c r="B488" s="249" t="s">
        <v>2560</v>
      </c>
      <c r="C488" s="249" t="s">
        <v>4903</v>
      </c>
      <c r="D488" s="250" t="s">
        <v>5879</v>
      </c>
      <c r="E488" s="251" t="s">
        <v>946</v>
      </c>
      <c r="F488" s="254"/>
      <c r="G488" s="300"/>
      <c r="H488" s="300"/>
      <c r="I488" s="300"/>
      <c r="J488" s="300"/>
      <c r="K488" s="300"/>
      <c r="L488" s="301"/>
      <c r="M488" s="250" t="s">
        <v>2562</v>
      </c>
      <c r="N488" s="251" t="s">
        <v>229</v>
      </c>
      <c r="O488" s="300"/>
      <c r="P488" s="250" t="s">
        <v>5917</v>
      </c>
      <c r="Q488" s="251" t="s">
        <v>230</v>
      </c>
      <c r="R488" s="251" t="s">
        <v>213</v>
      </c>
      <c r="S488" s="251" t="s">
        <v>213</v>
      </c>
      <c r="T488" s="251" t="s">
        <v>5846</v>
      </c>
    </row>
    <row r="489" spans="1:20" s="39" customFormat="1" ht="85.5" customHeight="1">
      <c r="A489" s="255" t="s">
        <v>3834</v>
      </c>
      <c r="B489" s="255" t="s">
        <v>3842</v>
      </c>
      <c r="C489" s="261" t="s">
        <v>3843</v>
      </c>
      <c r="D489" s="282" t="s">
        <v>5926</v>
      </c>
      <c r="E489" s="263" t="s">
        <v>504</v>
      </c>
      <c r="F489" s="263"/>
      <c r="G489" s="263"/>
      <c r="H489" s="263"/>
      <c r="I489" s="263"/>
      <c r="J489" s="263"/>
      <c r="K489" s="263"/>
      <c r="L489" s="263"/>
      <c r="M489" s="263"/>
      <c r="N489" s="263" t="s">
        <v>229</v>
      </c>
      <c r="O489" s="263"/>
      <c r="P489" s="282" t="s">
        <v>6124</v>
      </c>
      <c r="Q489" s="263" t="s">
        <v>230</v>
      </c>
      <c r="R489" s="263" t="s">
        <v>213</v>
      </c>
      <c r="S489" s="263" t="s">
        <v>213</v>
      </c>
      <c r="T489" s="251" t="s">
        <v>6267</v>
      </c>
    </row>
    <row r="490" spans="1:20" s="39" customFormat="1" ht="79.5" customHeight="1">
      <c r="A490" s="255" t="s">
        <v>3835</v>
      </c>
      <c r="B490" s="255" t="s">
        <v>3844</v>
      </c>
      <c r="C490" s="261" t="s">
        <v>3845</v>
      </c>
      <c r="D490" s="282" t="s">
        <v>3846</v>
      </c>
      <c r="E490" s="263" t="s">
        <v>3715</v>
      </c>
      <c r="F490" s="263"/>
      <c r="G490" s="263"/>
      <c r="H490" s="263"/>
      <c r="I490" s="263"/>
      <c r="J490" s="263"/>
      <c r="K490" s="263"/>
      <c r="L490" s="263"/>
      <c r="M490" s="263"/>
      <c r="N490" s="263" t="s">
        <v>229</v>
      </c>
      <c r="O490" s="263"/>
      <c r="P490" s="282" t="s">
        <v>6124</v>
      </c>
      <c r="Q490" s="263" t="s">
        <v>230</v>
      </c>
      <c r="R490" s="263" t="s">
        <v>213</v>
      </c>
      <c r="S490" s="263" t="s">
        <v>213</v>
      </c>
      <c r="T490" s="251" t="s">
        <v>6267</v>
      </c>
    </row>
    <row r="491" spans="1:20" s="39" customFormat="1" ht="140.1" customHeight="1">
      <c r="A491" s="255" t="s">
        <v>3836</v>
      </c>
      <c r="B491" s="255" t="s">
        <v>3847</v>
      </c>
      <c r="C491" s="261" t="s">
        <v>3848</v>
      </c>
      <c r="D491" s="282" t="s">
        <v>3849</v>
      </c>
      <c r="E491" s="263" t="s">
        <v>504</v>
      </c>
      <c r="F491" s="263"/>
      <c r="G491" s="263"/>
      <c r="H491" s="263"/>
      <c r="I491" s="263"/>
      <c r="J491" s="263"/>
      <c r="K491" s="263"/>
      <c r="L491" s="263"/>
      <c r="M491" s="263"/>
      <c r="N491" s="263" t="s">
        <v>229</v>
      </c>
      <c r="O491" s="263"/>
      <c r="P491" s="282" t="s">
        <v>4480</v>
      </c>
      <c r="Q491" s="263" t="s">
        <v>230</v>
      </c>
      <c r="R491" s="263" t="s">
        <v>213</v>
      </c>
      <c r="S491" s="263" t="s">
        <v>213</v>
      </c>
      <c r="T491" s="251" t="s">
        <v>5060</v>
      </c>
    </row>
    <row r="492" spans="1:20" s="39" customFormat="1" ht="78.599999999999994" customHeight="1">
      <c r="A492" s="255" t="s">
        <v>3837</v>
      </c>
      <c r="B492" s="255" t="s">
        <v>3850</v>
      </c>
      <c r="C492" s="261" t="s">
        <v>3851</v>
      </c>
      <c r="D492" s="282" t="s">
        <v>3852</v>
      </c>
      <c r="E492" s="263" t="s">
        <v>3715</v>
      </c>
      <c r="F492" s="263"/>
      <c r="G492" s="263"/>
      <c r="H492" s="263"/>
      <c r="I492" s="263"/>
      <c r="J492" s="263"/>
      <c r="K492" s="263"/>
      <c r="L492" s="263"/>
      <c r="M492" s="263"/>
      <c r="N492" s="263" t="s">
        <v>229</v>
      </c>
      <c r="O492" s="263"/>
      <c r="P492" s="282" t="s">
        <v>5084</v>
      </c>
      <c r="Q492" s="263" t="s">
        <v>230</v>
      </c>
      <c r="R492" s="263" t="s">
        <v>213</v>
      </c>
      <c r="S492" s="263" t="s">
        <v>213</v>
      </c>
      <c r="T492" s="251" t="s">
        <v>5060</v>
      </c>
    </row>
    <row r="493" spans="1:20" s="39" customFormat="1" ht="109.5" customHeight="1">
      <c r="A493" s="255" t="s">
        <v>3838</v>
      </c>
      <c r="B493" s="255" t="s">
        <v>3853</v>
      </c>
      <c r="C493" s="261" t="s">
        <v>3854</v>
      </c>
      <c r="D493" s="282" t="s">
        <v>3855</v>
      </c>
      <c r="E493" s="263" t="s">
        <v>339</v>
      </c>
      <c r="F493" s="263"/>
      <c r="G493" s="263"/>
      <c r="H493" s="263"/>
      <c r="I493" s="263"/>
      <c r="J493" s="263"/>
      <c r="K493" s="263"/>
      <c r="L493" s="263"/>
      <c r="M493" s="263"/>
      <c r="N493" s="263" t="s">
        <v>229</v>
      </c>
      <c r="O493" s="263"/>
      <c r="P493" s="282" t="s">
        <v>6124</v>
      </c>
      <c r="Q493" s="263" t="s">
        <v>230</v>
      </c>
      <c r="R493" s="263" t="s">
        <v>213</v>
      </c>
      <c r="S493" s="263" t="s">
        <v>213</v>
      </c>
      <c r="T493" s="251" t="s">
        <v>6267</v>
      </c>
    </row>
    <row r="494" spans="1:20" s="39" customFormat="1" ht="85.5" customHeight="1">
      <c r="A494" s="255" t="s">
        <v>3839</v>
      </c>
      <c r="B494" s="255" t="s">
        <v>3856</v>
      </c>
      <c r="C494" s="261" t="s">
        <v>3857</v>
      </c>
      <c r="D494" s="282" t="s">
        <v>3858</v>
      </c>
      <c r="E494" s="263" t="s">
        <v>5539</v>
      </c>
      <c r="F494" s="263"/>
      <c r="G494" s="263"/>
      <c r="H494" s="263"/>
      <c r="I494" s="263"/>
      <c r="J494" s="263"/>
      <c r="K494" s="263"/>
      <c r="L494" s="263"/>
      <c r="M494" s="263"/>
      <c r="N494" s="263" t="s">
        <v>229</v>
      </c>
      <c r="O494" s="263"/>
      <c r="P494" s="282" t="s">
        <v>6124</v>
      </c>
      <c r="Q494" s="263" t="s">
        <v>230</v>
      </c>
      <c r="R494" s="263" t="s">
        <v>213</v>
      </c>
      <c r="S494" s="263" t="s">
        <v>213</v>
      </c>
      <c r="T494" s="251" t="s">
        <v>6267</v>
      </c>
    </row>
    <row r="495" spans="1:20" s="39" customFormat="1" ht="85.5" customHeight="1">
      <c r="A495" s="255" t="s">
        <v>3840</v>
      </c>
      <c r="B495" s="255" t="s">
        <v>3859</v>
      </c>
      <c r="C495" s="261" t="s">
        <v>3860</v>
      </c>
      <c r="D495" s="282" t="s">
        <v>3861</v>
      </c>
      <c r="E495" s="263" t="s">
        <v>339</v>
      </c>
      <c r="F495" s="263"/>
      <c r="G495" s="263"/>
      <c r="H495" s="263"/>
      <c r="I495" s="263"/>
      <c r="J495" s="263"/>
      <c r="K495" s="263"/>
      <c r="L495" s="263"/>
      <c r="M495" s="263"/>
      <c r="N495" s="263" t="s">
        <v>229</v>
      </c>
      <c r="O495" s="263"/>
      <c r="P495" s="282" t="s">
        <v>6124</v>
      </c>
      <c r="Q495" s="263" t="s">
        <v>230</v>
      </c>
      <c r="R495" s="263" t="s">
        <v>213</v>
      </c>
      <c r="S495" s="263" t="s">
        <v>213</v>
      </c>
      <c r="T495" s="251" t="s">
        <v>6267</v>
      </c>
    </row>
    <row r="496" spans="1:20" s="39" customFormat="1" ht="81.75" customHeight="1">
      <c r="A496" s="255" t="s">
        <v>3841</v>
      </c>
      <c r="B496" s="255" t="s">
        <v>3862</v>
      </c>
      <c r="C496" s="261" t="s">
        <v>3863</v>
      </c>
      <c r="D496" s="262" t="s">
        <v>3864</v>
      </c>
      <c r="E496" s="263" t="s">
        <v>5539</v>
      </c>
      <c r="F496" s="263"/>
      <c r="G496" s="263"/>
      <c r="H496" s="263"/>
      <c r="I496" s="263"/>
      <c r="J496" s="263"/>
      <c r="K496" s="263"/>
      <c r="L496" s="263"/>
      <c r="M496" s="263"/>
      <c r="N496" s="263" t="s">
        <v>229</v>
      </c>
      <c r="O496" s="263"/>
      <c r="P496" s="282" t="s">
        <v>6124</v>
      </c>
      <c r="Q496" s="263" t="s">
        <v>230</v>
      </c>
      <c r="R496" s="263" t="s">
        <v>213</v>
      </c>
      <c r="S496" s="263" t="s">
        <v>213</v>
      </c>
      <c r="T496" s="251" t="s">
        <v>6267</v>
      </c>
    </row>
    <row r="497" spans="1:20" s="39" customFormat="1" ht="34.5" customHeight="1">
      <c r="A497" s="255" t="s">
        <v>4969</v>
      </c>
      <c r="B497" s="261" t="s">
        <v>4943</v>
      </c>
      <c r="C497" s="261" t="s">
        <v>219</v>
      </c>
      <c r="D497" s="262" t="s">
        <v>4945</v>
      </c>
      <c r="E497" s="263" t="s">
        <v>1841</v>
      </c>
      <c r="F497" s="263"/>
      <c r="G497" s="263"/>
      <c r="H497" s="263"/>
      <c r="I497" s="263"/>
      <c r="J497" s="263"/>
      <c r="K497" s="263"/>
      <c r="L497" s="263"/>
      <c r="M497" s="263"/>
      <c r="N497" s="263" t="s">
        <v>229</v>
      </c>
      <c r="O497" s="263"/>
      <c r="P497" s="262" t="s">
        <v>4948</v>
      </c>
      <c r="Q497" s="263" t="s">
        <v>230</v>
      </c>
      <c r="R497" s="263" t="s">
        <v>230</v>
      </c>
      <c r="S497" s="263" t="s">
        <v>213</v>
      </c>
      <c r="T497" s="251" t="s">
        <v>5846</v>
      </c>
    </row>
    <row r="498" spans="1:20" s="3" customFormat="1" ht="12.75">
      <c r="A498" s="255" t="s">
        <v>4970</v>
      </c>
      <c r="B498" s="261" t="s">
        <v>4944</v>
      </c>
      <c r="C498" s="261" t="s">
        <v>222</v>
      </c>
      <c r="D498" s="262" t="s">
        <v>4946</v>
      </c>
      <c r="E498" s="263" t="s">
        <v>1841</v>
      </c>
      <c r="F498" s="263"/>
      <c r="G498" s="263"/>
      <c r="H498" s="263"/>
      <c r="I498" s="263"/>
      <c r="J498" s="263"/>
      <c r="K498" s="263"/>
      <c r="L498" s="263"/>
      <c r="M498" s="263"/>
      <c r="N498" s="263" t="s">
        <v>229</v>
      </c>
      <c r="O498" s="263"/>
      <c r="P498" s="262" t="s">
        <v>4947</v>
      </c>
      <c r="Q498" s="263" t="s">
        <v>230</v>
      </c>
      <c r="R498" s="263" t="s">
        <v>230</v>
      </c>
      <c r="S498" s="263" t="s">
        <v>213</v>
      </c>
      <c r="T498" s="251">
        <v>2.0249999999999999</v>
      </c>
    </row>
    <row r="499" spans="1:20" s="3" customFormat="1" ht="43.5" customHeight="1">
      <c r="A499" s="291" t="s">
        <v>6025</v>
      </c>
      <c r="B499" s="291" t="s">
        <v>6010</v>
      </c>
      <c r="C499" s="291" t="s">
        <v>6011</v>
      </c>
      <c r="D499" s="292" t="s">
        <v>6062</v>
      </c>
      <c r="E499" s="260" t="s">
        <v>6013</v>
      </c>
      <c r="F499" s="293"/>
      <c r="G499" s="294"/>
      <c r="H499" s="294"/>
      <c r="I499" s="294"/>
      <c r="J499" s="294"/>
      <c r="K499" s="294"/>
      <c r="L499" s="293"/>
      <c r="M499" s="292"/>
      <c r="N499" s="260" t="s">
        <v>229</v>
      </c>
      <c r="O499" s="294"/>
      <c r="P499" s="292" t="s">
        <v>6014</v>
      </c>
      <c r="Q499" s="260" t="s">
        <v>230</v>
      </c>
      <c r="R499" s="260" t="s">
        <v>230</v>
      </c>
      <c r="S499" s="260" t="s">
        <v>213</v>
      </c>
      <c r="T499" s="251" t="s">
        <v>5846</v>
      </c>
    </row>
    <row r="500" spans="1:20" s="39" customFormat="1" ht="90" customHeight="1">
      <c r="A500" s="91" t="s">
        <v>2148</v>
      </c>
      <c r="B500" s="91" t="s">
        <v>432</v>
      </c>
      <c r="C500" s="110" t="s">
        <v>1877</v>
      </c>
      <c r="D500" s="37" t="s">
        <v>2044</v>
      </c>
      <c r="E500" s="38" t="s">
        <v>1170</v>
      </c>
      <c r="F500" s="38"/>
      <c r="G500" s="37"/>
      <c r="H500" s="38" t="s">
        <v>210</v>
      </c>
      <c r="I500" s="38" t="s">
        <v>210</v>
      </c>
      <c r="J500" s="38" t="s">
        <v>21</v>
      </c>
      <c r="K500" s="37"/>
      <c r="L500" s="38" t="s">
        <v>211</v>
      </c>
      <c r="M500" s="37" t="s">
        <v>233</v>
      </c>
      <c r="N500" s="38" t="s">
        <v>31</v>
      </c>
      <c r="O500" s="37" t="s">
        <v>5323</v>
      </c>
      <c r="P500" s="94"/>
      <c r="Q500" s="95" t="s">
        <v>213</v>
      </c>
      <c r="R500" s="95" t="s">
        <v>213</v>
      </c>
      <c r="S500" s="95" t="s">
        <v>213</v>
      </c>
      <c r="T500" s="95" t="s">
        <v>2473</v>
      </c>
    </row>
    <row r="501" spans="1:20" s="39" customFormat="1" ht="51.75" customHeight="1">
      <c r="A501" s="764" t="s">
        <v>2149</v>
      </c>
      <c r="B501" s="764" t="s">
        <v>531</v>
      </c>
      <c r="C501" s="803" t="s">
        <v>532</v>
      </c>
      <c r="D501" s="785" t="s">
        <v>533</v>
      </c>
      <c r="E501" s="773" t="s">
        <v>82</v>
      </c>
      <c r="F501" s="183" t="s">
        <v>247</v>
      </c>
      <c r="G501" s="37" t="s">
        <v>320</v>
      </c>
      <c r="H501" s="773" t="s">
        <v>210</v>
      </c>
      <c r="I501" s="773" t="s">
        <v>210</v>
      </c>
      <c r="J501" s="773" t="s">
        <v>210</v>
      </c>
      <c r="K501" s="785"/>
      <c r="L501" s="773" t="s">
        <v>321</v>
      </c>
      <c r="M501" s="785" t="s">
        <v>322</v>
      </c>
      <c r="N501" s="773" t="s">
        <v>31</v>
      </c>
      <c r="O501" s="785" t="s">
        <v>5324</v>
      </c>
      <c r="P501" s="36"/>
      <c r="Q501" s="761" t="s">
        <v>213</v>
      </c>
      <c r="R501" s="761" t="s">
        <v>213</v>
      </c>
      <c r="S501" s="761" t="s">
        <v>213</v>
      </c>
      <c r="T501" s="761" t="s">
        <v>2473</v>
      </c>
    </row>
    <row r="502" spans="1:20" s="39" customFormat="1" ht="28.5" customHeight="1">
      <c r="A502" s="765"/>
      <c r="B502" s="765"/>
      <c r="C502" s="804"/>
      <c r="D502" s="786"/>
      <c r="E502" s="774"/>
      <c r="F502" s="183" t="s">
        <v>249</v>
      </c>
      <c r="G502" s="37" t="s">
        <v>341</v>
      </c>
      <c r="H502" s="774"/>
      <c r="I502" s="774"/>
      <c r="J502" s="774"/>
      <c r="K502" s="786"/>
      <c r="L502" s="774"/>
      <c r="M502" s="786"/>
      <c r="N502" s="774"/>
      <c r="O502" s="786"/>
      <c r="P502" s="174"/>
      <c r="Q502" s="762"/>
      <c r="R502" s="762"/>
      <c r="S502" s="762"/>
      <c r="T502" s="762"/>
    </row>
    <row r="503" spans="1:20" s="39" customFormat="1" ht="11.25">
      <c r="A503" s="765"/>
      <c r="B503" s="765"/>
      <c r="C503" s="804"/>
      <c r="D503" s="786"/>
      <c r="E503" s="774"/>
      <c r="F503" s="183" t="s">
        <v>250</v>
      </c>
      <c r="G503" s="37" t="s">
        <v>343</v>
      </c>
      <c r="H503" s="774"/>
      <c r="I503" s="774"/>
      <c r="J503" s="774"/>
      <c r="K503" s="786"/>
      <c r="L503" s="774"/>
      <c r="M503" s="786"/>
      <c r="N503" s="774"/>
      <c r="O503" s="786"/>
      <c r="P503" s="174"/>
      <c r="Q503" s="762"/>
      <c r="R503" s="762"/>
      <c r="S503" s="762"/>
      <c r="T503" s="762"/>
    </row>
    <row r="504" spans="1:20" s="39" customFormat="1" ht="11.25">
      <c r="A504" s="766"/>
      <c r="B504" s="766"/>
      <c r="C504" s="805"/>
      <c r="D504" s="787"/>
      <c r="E504" s="775"/>
      <c r="F504" s="183" t="s">
        <v>251</v>
      </c>
      <c r="G504" s="37" t="s">
        <v>1856</v>
      </c>
      <c r="H504" s="775"/>
      <c r="I504" s="775"/>
      <c r="J504" s="775"/>
      <c r="K504" s="787"/>
      <c r="L504" s="775"/>
      <c r="M504" s="787"/>
      <c r="N504" s="775"/>
      <c r="O504" s="787"/>
      <c r="P504" s="175"/>
      <c r="Q504" s="763"/>
      <c r="R504" s="763"/>
      <c r="S504" s="763"/>
      <c r="T504" s="763"/>
    </row>
    <row r="505" spans="1:20" s="39" customFormat="1" ht="123.75">
      <c r="A505" s="91" t="s">
        <v>2150</v>
      </c>
      <c r="B505" s="91" t="s">
        <v>534</v>
      </c>
      <c r="C505" s="110" t="s">
        <v>535</v>
      </c>
      <c r="D505" s="37" t="s">
        <v>536</v>
      </c>
      <c r="E505" s="38" t="s">
        <v>325</v>
      </c>
      <c r="F505" s="38"/>
      <c r="G505" s="37"/>
      <c r="H505" s="38" t="s">
        <v>210</v>
      </c>
      <c r="I505" s="38" t="s">
        <v>210</v>
      </c>
      <c r="J505" s="38" t="s">
        <v>21</v>
      </c>
      <c r="K505" s="132" t="s">
        <v>3024</v>
      </c>
      <c r="L505" s="38" t="s">
        <v>326</v>
      </c>
      <c r="M505" s="37" t="s">
        <v>523</v>
      </c>
      <c r="N505" s="38" t="s">
        <v>31</v>
      </c>
      <c r="O505" s="37" t="s">
        <v>5325</v>
      </c>
      <c r="P505" s="37"/>
      <c r="Q505" s="167" t="s">
        <v>213</v>
      </c>
      <c r="R505" s="95" t="s">
        <v>213</v>
      </c>
      <c r="S505" s="95" t="s">
        <v>213</v>
      </c>
      <c r="T505" s="95" t="s">
        <v>2627</v>
      </c>
    </row>
    <row r="506" spans="1:20" s="39" customFormat="1" ht="70.5" customHeight="1">
      <c r="A506" s="249" t="s">
        <v>3865</v>
      </c>
      <c r="B506" s="249" t="s">
        <v>3871</v>
      </c>
      <c r="C506" s="249" t="s">
        <v>3872</v>
      </c>
      <c r="D506" s="250" t="s">
        <v>2551</v>
      </c>
      <c r="E506" s="251" t="s">
        <v>6115</v>
      </c>
      <c r="F506" s="297"/>
      <c r="G506" s="298"/>
      <c r="H506" s="298"/>
      <c r="I506" s="298"/>
      <c r="J506" s="298"/>
      <c r="K506" s="298"/>
      <c r="L506" s="297"/>
      <c r="M506" s="250" t="s">
        <v>2552</v>
      </c>
      <c r="N506" s="253" t="s">
        <v>229</v>
      </c>
      <c r="O506" s="299"/>
      <c r="P506" s="250" t="s">
        <v>5869</v>
      </c>
      <c r="Q506" s="251" t="s">
        <v>230</v>
      </c>
      <c r="R506" s="251" t="s">
        <v>213</v>
      </c>
      <c r="S506" s="251" t="s">
        <v>213</v>
      </c>
      <c r="T506" s="251" t="s">
        <v>5846</v>
      </c>
    </row>
    <row r="507" spans="1:20" s="39" customFormat="1" ht="11.25">
      <c r="A507" s="249" t="s">
        <v>3866</v>
      </c>
      <c r="B507" s="249" t="s">
        <v>964</v>
      </c>
      <c r="C507" s="249" t="s">
        <v>2553</v>
      </c>
      <c r="D507" s="250" t="s">
        <v>2631</v>
      </c>
      <c r="E507" s="251" t="s">
        <v>967</v>
      </c>
      <c r="F507" s="254"/>
      <c r="G507" s="300"/>
      <c r="H507" s="300"/>
      <c r="I507" s="300"/>
      <c r="J507" s="300"/>
      <c r="K507" s="300"/>
      <c r="L507" s="301"/>
      <c r="M507" s="250" t="s">
        <v>2555</v>
      </c>
      <c r="N507" s="251" t="s">
        <v>229</v>
      </c>
      <c r="O507" s="300"/>
      <c r="P507" s="250" t="s">
        <v>2834</v>
      </c>
      <c r="Q507" s="251" t="s">
        <v>230</v>
      </c>
      <c r="R507" s="251" t="s">
        <v>213</v>
      </c>
      <c r="S507" s="251" t="s">
        <v>213</v>
      </c>
      <c r="T507" s="251" t="s">
        <v>5060</v>
      </c>
    </row>
    <row r="508" spans="1:20" s="39" customFormat="1" ht="84.75" customHeight="1">
      <c r="A508" s="249" t="s">
        <v>3867</v>
      </c>
      <c r="B508" s="249" t="s">
        <v>2547</v>
      </c>
      <c r="C508" s="249" t="s">
        <v>2548</v>
      </c>
      <c r="D508" s="250" t="s">
        <v>5871</v>
      </c>
      <c r="E508" s="251" t="s">
        <v>2549</v>
      </c>
      <c r="F508" s="301"/>
      <c r="G508" s="300"/>
      <c r="H508" s="300"/>
      <c r="I508" s="300"/>
      <c r="J508" s="300"/>
      <c r="K508" s="300"/>
      <c r="L508" s="301"/>
      <c r="M508" s="250" t="s">
        <v>2550</v>
      </c>
      <c r="N508" s="251" t="s">
        <v>229</v>
      </c>
      <c r="O508" s="300"/>
      <c r="P508" s="252" t="s">
        <v>5867</v>
      </c>
      <c r="Q508" s="251" t="s">
        <v>230</v>
      </c>
      <c r="R508" s="251" t="s">
        <v>213</v>
      </c>
      <c r="S508" s="260" t="s">
        <v>213</v>
      </c>
      <c r="T508" s="251" t="s">
        <v>5846</v>
      </c>
    </row>
    <row r="509" spans="1:20" s="39" customFormat="1" ht="11.25">
      <c r="A509" s="249" t="s">
        <v>3868</v>
      </c>
      <c r="B509" s="249" t="s">
        <v>4891</v>
      </c>
      <c r="C509" s="249" t="s">
        <v>4893</v>
      </c>
      <c r="D509" s="250" t="s">
        <v>4917</v>
      </c>
      <c r="E509" s="251" t="s">
        <v>2558</v>
      </c>
      <c r="F509" s="301"/>
      <c r="G509" s="300"/>
      <c r="H509" s="300"/>
      <c r="I509" s="300"/>
      <c r="J509" s="300"/>
      <c r="K509" s="300"/>
      <c r="L509" s="301"/>
      <c r="M509" s="250" t="s">
        <v>2565</v>
      </c>
      <c r="N509" s="251" t="s">
        <v>229</v>
      </c>
      <c r="O509" s="300"/>
      <c r="P509" s="250" t="s">
        <v>5899</v>
      </c>
      <c r="Q509" s="251" t="s">
        <v>230</v>
      </c>
      <c r="R509" s="251" t="s">
        <v>213</v>
      </c>
      <c r="S509" s="260" t="s">
        <v>213</v>
      </c>
      <c r="T509" s="251" t="s">
        <v>6267</v>
      </c>
    </row>
    <row r="510" spans="1:20" s="39" customFormat="1" ht="36.6" customHeight="1">
      <c r="A510" s="249" t="s">
        <v>3869</v>
      </c>
      <c r="B510" s="249" t="s">
        <v>5790</v>
      </c>
      <c r="C510" s="249" t="s">
        <v>5514</v>
      </c>
      <c r="D510" s="250" t="s">
        <v>6079</v>
      </c>
      <c r="E510" s="251" t="s">
        <v>6071</v>
      </c>
      <c r="F510" s="254"/>
      <c r="G510" s="251"/>
      <c r="H510" s="251"/>
      <c r="I510" s="251"/>
      <c r="J510" s="251"/>
      <c r="K510" s="251"/>
      <c r="L510" s="254"/>
      <c r="M510" s="250" t="s">
        <v>2559</v>
      </c>
      <c r="N510" s="251" t="s">
        <v>229</v>
      </c>
      <c r="O510" s="251"/>
      <c r="P510" s="250" t="s">
        <v>6072</v>
      </c>
      <c r="Q510" s="251" t="s">
        <v>230</v>
      </c>
      <c r="R510" s="251" t="s">
        <v>230</v>
      </c>
      <c r="S510" s="260" t="s">
        <v>213</v>
      </c>
      <c r="T510" s="251" t="s">
        <v>5846</v>
      </c>
    </row>
    <row r="511" spans="1:20" s="39" customFormat="1" ht="45" customHeight="1">
      <c r="A511" s="249" t="s">
        <v>3870</v>
      </c>
      <c r="B511" s="249" t="s">
        <v>2560</v>
      </c>
      <c r="C511" s="249" t="s">
        <v>4903</v>
      </c>
      <c r="D511" s="250" t="s">
        <v>5879</v>
      </c>
      <c r="E511" s="251" t="s">
        <v>946</v>
      </c>
      <c r="F511" s="254"/>
      <c r="G511" s="300"/>
      <c r="H511" s="300"/>
      <c r="I511" s="300"/>
      <c r="J511" s="300"/>
      <c r="K511" s="300"/>
      <c r="L511" s="301"/>
      <c r="M511" s="250" t="s">
        <v>2562</v>
      </c>
      <c r="N511" s="251" t="s">
        <v>229</v>
      </c>
      <c r="O511" s="300"/>
      <c r="P511" s="250" t="s">
        <v>5917</v>
      </c>
      <c r="Q511" s="251" t="s">
        <v>230</v>
      </c>
      <c r="R511" s="251" t="s">
        <v>213</v>
      </c>
      <c r="S511" s="251" t="s">
        <v>213</v>
      </c>
      <c r="T511" s="251" t="s">
        <v>5846</v>
      </c>
    </row>
    <row r="512" spans="1:20" s="39" customFormat="1" ht="78" customHeight="1">
      <c r="A512" s="255" t="s">
        <v>3873</v>
      </c>
      <c r="B512" s="255" t="s">
        <v>3881</v>
      </c>
      <c r="C512" s="261" t="s">
        <v>3882</v>
      </c>
      <c r="D512" s="282" t="s">
        <v>5927</v>
      </c>
      <c r="E512" s="263" t="s">
        <v>504</v>
      </c>
      <c r="F512" s="263"/>
      <c r="G512" s="263"/>
      <c r="H512" s="263"/>
      <c r="I512" s="263"/>
      <c r="J512" s="263"/>
      <c r="K512" s="263"/>
      <c r="L512" s="263"/>
      <c r="M512" s="263"/>
      <c r="N512" s="263" t="s">
        <v>229</v>
      </c>
      <c r="O512" s="263"/>
      <c r="P512" s="282" t="s">
        <v>6124</v>
      </c>
      <c r="Q512" s="263" t="s">
        <v>230</v>
      </c>
      <c r="R512" s="263" t="s">
        <v>213</v>
      </c>
      <c r="S512" s="263" t="s">
        <v>213</v>
      </c>
      <c r="T512" s="251" t="s">
        <v>6267</v>
      </c>
    </row>
    <row r="513" spans="1:20" s="39" customFormat="1" ht="80.099999999999994" customHeight="1">
      <c r="A513" s="255" t="s">
        <v>3874</v>
      </c>
      <c r="B513" s="255" t="s">
        <v>3883</v>
      </c>
      <c r="C513" s="261" t="s">
        <v>3884</v>
      </c>
      <c r="D513" s="282" t="s">
        <v>3885</v>
      </c>
      <c r="E513" s="263" t="s">
        <v>3715</v>
      </c>
      <c r="F513" s="263"/>
      <c r="G513" s="263"/>
      <c r="H513" s="263"/>
      <c r="I513" s="263"/>
      <c r="J513" s="263"/>
      <c r="K513" s="263"/>
      <c r="L513" s="263"/>
      <c r="M513" s="263"/>
      <c r="N513" s="263" t="s">
        <v>229</v>
      </c>
      <c r="O513" s="263"/>
      <c r="P513" s="282" t="s">
        <v>6124</v>
      </c>
      <c r="Q513" s="263" t="s">
        <v>230</v>
      </c>
      <c r="R513" s="263" t="s">
        <v>213</v>
      </c>
      <c r="S513" s="263" t="s">
        <v>213</v>
      </c>
      <c r="T513" s="251" t="s">
        <v>6267</v>
      </c>
    </row>
    <row r="514" spans="1:20" s="39" customFormat="1" ht="137.85" customHeight="1">
      <c r="A514" s="255" t="s">
        <v>3875</v>
      </c>
      <c r="B514" s="255" t="s">
        <v>3886</v>
      </c>
      <c r="C514" s="261" t="s">
        <v>3887</v>
      </c>
      <c r="D514" s="282" t="s">
        <v>3888</v>
      </c>
      <c r="E514" s="263" t="s">
        <v>504</v>
      </c>
      <c r="F514" s="263"/>
      <c r="G514" s="263"/>
      <c r="H514" s="263"/>
      <c r="I514" s="263"/>
      <c r="J514" s="263"/>
      <c r="K514" s="263"/>
      <c r="L514" s="263"/>
      <c r="M514" s="263"/>
      <c r="N514" s="263" t="s">
        <v>229</v>
      </c>
      <c r="O514" s="263"/>
      <c r="P514" s="282" t="s">
        <v>4745</v>
      </c>
      <c r="Q514" s="263" t="s">
        <v>230</v>
      </c>
      <c r="R514" s="263" t="s">
        <v>213</v>
      </c>
      <c r="S514" s="263" t="s">
        <v>213</v>
      </c>
      <c r="T514" s="251" t="s">
        <v>5060</v>
      </c>
    </row>
    <row r="515" spans="1:20" s="39" customFormat="1" ht="80.099999999999994" customHeight="1">
      <c r="A515" s="255" t="s">
        <v>3876</v>
      </c>
      <c r="B515" s="255" t="s">
        <v>3889</v>
      </c>
      <c r="C515" s="261" t="s">
        <v>3890</v>
      </c>
      <c r="D515" s="282" t="s">
        <v>3891</v>
      </c>
      <c r="E515" s="263" t="s">
        <v>3715</v>
      </c>
      <c r="F515" s="263"/>
      <c r="G515" s="263"/>
      <c r="H515" s="263"/>
      <c r="I515" s="263"/>
      <c r="J515" s="263"/>
      <c r="K515" s="263"/>
      <c r="L515" s="263"/>
      <c r="M515" s="263"/>
      <c r="N515" s="263" t="s">
        <v>229</v>
      </c>
      <c r="O515" s="263"/>
      <c r="P515" s="282" t="s">
        <v>5099</v>
      </c>
      <c r="Q515" s="263" t="s">
        <v>230</v>
      </c>
      <c r="R515" s="263" t="s">
        <v>213</v>
      </c>
      <c r="S515" s="263" t="s">
        <v>213</v>
      </c>
      <c r="T515" s="251" t="s">
        <v>5060</v>
      </c>
    </row>
    <row r="516" spans="1:20" s="39" customFormat="1" ht="80.25" customHeight="1">
      <c r="A516" s="255" t="s">
        <v>3877</v>
      </c>
      <c r="B516" s="255" t="s">
        <v>3892</v>
      </c>
      <c r="C516" s="261" t="s">
        <v>3893</v>
      </c>
      <c r="D516" s="282" t="s">
        <v>3894</v>
      </c>
      <c r="E516" s="263" t="s">
        <v>339</v>
      </c>
      <c r="F516" s="263"/>
      <c r="G516" s="263"/>
      <c r="H516" s="263"/>
      <c r="I516" s="263"/>
      <c r="J516" s="263"/>
      <c r="K516" s="263"/>
      <c r="L516" s="263"/>
      <c r="M516" s="263"/>
      <c r="N516" s="263" t="s">
        <v>229</v>
      </c>
      <c r="O516" s="263"/>
      <c r="P516" s="282" t="s">
        <v>6124</v>
      </c>
      <c r="Q516" s="263" t="s">
        <v>230</v>
      </c>
      <c r="R516" s="263" t="s">
        <v>213</v>
      </c>
      <c r="S516" s="263" t="s">
        <v>213</v>
      </c>
      <c r="T516" s="251" t="s">
        <v>6267</v>
      </c>
    </row>
    <row r="517" spans="1:20" s="39" customFormat="1" ht="82.5" customHeight="1">
      <c r="A517" s="255" t="s">
        <v>3878</v>
      </c>
      <c r="B517" s="255" t="s">
        <v>3895</v>
      </c>
      <c r="C517" s="261" t="s">
        <v>3896</v>
      </c>
      <c r="D517" s="282" t="s">
        <v>3897</v>
      </c>
      <c r="E517" s="263" t="s">
        <v>5539</v>
      </c>
      <c r="F517" s="263"/>
      <c r="G517" s="263"/>
      <c r="H517" s="263"/>
      <c r="I517" s="263"/>
      <c r="J517" s="263"/>
      <c r="K517" s="263"/>
      <c r="L517" s="263"/>
      <c r="M517" s="263"/>
      <c r="N517" s="263" t="s">
        <v>229</v>
      </c>
      <c r="O517" s="263"/>
      <c r="P517" s="282" t="s">
        <v>6124</v>
      </c>
      <c r="Q517" s="263" t="s">
        <v>230</v>
      </c>
      <c r="R517" s="263" t="s">
        <v>213</v>
      </c>
      <c r="S517" s="263" t="s">
        <v>213</v>
      </c>
      <c r="T517" s="251" t="s">
        <v>6267</v>
      </c>
    </row>
    <row r="518" spans="1:20" s="39" customFormat="1" ht="79.5" customHeight="1">
      <c r="A518" s="255" t="s">
        <v>3879</v>
      </c>
      <c r="B518" s="255" t="s">
        <v>3898</v>
      </c>
      <c r="C518" s="261" t="s">
        <v>3899</v>
      </c>
      <c r="D518" s="282" t="s">
        <v>3900</v>
      </c>
      <c r="E518" s="263" t="s">
        <v>339</v>
      </c>
      <c r="F518" s="263"/>
      <c r="G518" s="263"/>
      <c r="H518" s="263"/>
      <c r="I518" s="263"/>
      <c r="J518" s="263"/>
      <c r="K518" s="263"/>
      <c r="L518" s="263"/>
      <c r="M518" s="263"/>
      <c r="N518" s="263" t="s">
        <v>229</v>
      </c>
      <c r="O518" s="263"/>
      <c r="P518" s="282" t="s">
        <v>6124</v>
      </c>
      <c r="Q518" s="263" t="s">
        <v>230</v>
      </c>
      <c r="R518" s="263" t="s">
        <v>213</v>
      </c>
      <c r="S518" s="263" t="s">
        <v>213</v>
      </c>
      <c r="T518" s="251" t="s">
        <v>6267</v>
      </c>
    </row>
    <row r="519" spans="1:20" s="39" customFormat="1" ht="82.5" customHeight="1">
      <c r="A519" s="255" t="s">
        <v>3880</v>
      </c>
      <c r="B519" s="255" t="s">
        <v>3901</v>
      </c>
      <c r="C519" s="261" t="s">
        <v>3902</v>
      </c>
      <c r="D519" s="262" t="s">
        <v>3903</v>
      </c>
      <c r="E519" s="263" t="s">
        <v>5539</v>
      </c>
      <c r="F519" s="263"/>
      <c r="G519" s="263"/>
      <c r="H519" s="263"/>
      <c r="I519" s="263"/>
      <c r="J519" s="263"/>
      <c r="K519" s="263"/>
      <c r="L519" s="263"/>
      <c r="M519" s="263"/>
      <c r="N519" s="263" t="s">
        <v>229</v>
      </c>
      <c r="O519" s="263"/>
      <c r="P519" s="282" t="s">
        <v>6124</v>
      </c>
      <c r="Q519" s="263" t="s">
        <v>230</v>
      </c>
      <c r="R519" s="263" t="s">
        <v>213</v>
      </c>
      <c r="S519" s="263" t="s">
        <v>213</v>
      </c>
      <c r="T519" s="251" t="s">
        <v>6267</v>
      </c>
    </row>
    <row r="520" spans="1:20" s="39" customFormat="1" ht="46.5" customHeight="1">
      <c r="A520" s="255" t="s">
        <v>4971</v>
      </c>
      <c r="B520" s="261" t="s">
        <v>4943</v>
      </c>
      <c r="C520" s="261" t="s">
        <v>219</v>
      </c>
      <c r="D520" s="262" t="s">
        <v>4945</v>
      </c>
      <c r="E520" s="263" t="s">
        <v>1841</v>
      </c>
      <c r="F520" s="263"/>
      <c r="G520" s="263"/>
      <c r="H520" s="263"/>
      <c r="I520" s="263"/>
      <c r="J520" s="263"/>
      <c r="K520" s="263"/>
      <c r="L520" s="263"/>
      <c r="M520" s="263"/>
      <c r="N520" s="263" t="s">
        <v>229</v>
      </c>
      <c r="O520" s="263"/>
      <c r="P520" s="262" t="s">
        <v>4948</v>
      </c>
      <c r="Q520" s="263" t="s">
        <v>230</v>
      </c>
      <c r="R520" s="263" t="s">
        <v>230</v>
      </c>
      <c r="S520" s="263" t="s">
        <v>213</v>
      </c>
      <c r="T520" s="251" t="s">
        <v>5846</v>
      </c>
    </row>
    <row r="521" spans="1:20" s="3" customFormat="1" ht="39.6" customHeight="1">
      <c r="A521" s="255" t="s">
        <v>4972</v>
      </c>
      <c r="B521" s="261" t="s">
        <v>4944</v>
      </c>
      <c r="C521" s="261" t="s">
        <v>222</v>
      </c>
      <c r="D521" s="262" t="s">
        <v>4946</v>
      </c>
      <c r="E521" s="263" t="s">
        <v>1841</v>
      </c>
      <c r="F521" s="263"/>
      <c r="G521" s="263"/>
      <c r="H521" s="263"/>
      <c r="I521" s="263"/>
      <c r="J521" s="263"/>
      <c r="K521" s="263"/>
      <c r="L521" s="263"/>
      <c r="M521" s="263"/>
      <c r="N521" s="263" t="s">
        <v>229</v>
      </c>
      <c r="O521" s="263"/>
      <c r="P521" s="262" t="s">
        <v>4947</v>
      </c>
      <c r="Q521" s="263" t="s">
        <v>230</v>
      </c>
      <c r="R521" s="263" t="s">
        <v>230</v>
      </c>
      <c r="S521" s="263" t="s">
        <v>213</v>
      </c>
      <c r="T521" s="251" t="s">
        <v>5846</v>
      </c>
    </row>
    <row r="522" spans="1:20" s="3" customFormat="1" ht="39.6" customHeight="1">
      <c r="A522" s="291" t="s">
        <v>6026</v>
      </c>
      <c r="B522" s="291" t="s">
        <v>6010</v>
      </c>
      <c r="C522" s="291" t="s">
        <v>6011</v>
      </c>
      <c r="D522" s="292" t="s">
        <v>6062</v>
      </c>
      <c r="E522" s="260" t="s">
        <v>6013</v>
      </c>
      <c r="F522" s="293"/>
      <c r="G522" s="294"/>
      <c r="H522" s="294"/>
      <c r="I522" s="294"/>
      <c r="J522" s="294"/>
      <c r="K522" s="294"/>
      <c r="L522" s="293"/>
      <c r="M522" s="292"/>
      <c r="N522" s="260" t="s">
        <v>229</v>
      </c>
      <c r="O522" s="294"/>
      <c r="P522" s="292" t="s">
        <v>6014</v>
      </c>
      <c r="Q522" s="260" t="s">
        <v>230</v>
      </c>
      <c r="R522" s="260" t="s">
        <v>230</v>
      </c>
      <c r="S522" s="260" t="s">
        <v>213</v>
      </c>
      <c r="T522" s="251" t="s">
        <v>5846</v>
      </c>
    </row>
    <row r="523" spans="1:20" s="39" customFormat="1" ht="80.849999999999994" customHeight="1">
      <c r="A523" s="91" t="s">
        <v>2151</v>
      </c>
      <c r="B523" s="91" t="s">
        <v>432</v>
      </c>
      <c r="C523" s="110" t="s">
        <v>1877</v>
      </c>
      <c r="D523" s="37" t="s">
        <v>2044</v>
      </c>
      <c r="E523" s="38" t="s">
        <v>1170</v>
      </c>
      <c r="F523" s="38"/>
      <c r="G523" s="37"/>
      <c r="H523" s="38" t="s">
        <v>210</v>
      </c>
      <c r="I523" s="38" t="s">
        <v>210</v>
      </c>
      <c r="J523" s="38" t="s">
        <v>21</v>
      </c>
      <c r="K523" s="37"/>
      <c r="L523" s="38" t="s">
        <v>211</v>
      </c>
      <c r="M523" s="37" t="s">
        <v>233</v>
      </c>
      <c r="N523" s="38" t="s">
        <v>31</v>
      </c>
      <c r="O523" s="37" t="s">
        <v>5326</v>
      </c>
      <c r="P523" s="94"/>
      <c r="Q523" s="95" t="s">
        <v>213</v>
      </c>
      <c r="R523" s="95" t="s">
        <v>213</v>
      </c>
      <c r="S523" s="95" t="s">
        <v>213</v>
      </c>
      <c r="T523" s="95" t="s">
        <v>2473</v>
      </c>
    </row>
    <row r="524" spans="1:20" s="39" customFormat="1" ht="33.75">
      <c r="A524" s="91" t="s">
        <v>2152</v>
      </c>
      <c r="B524" s="91" t="s">
        <v>499</v>
      </c>
      <c r="C524" s="110" t="s">
        <v>1876</v>
      </c>
      <c r="D524" s="130" t="s">
        <v>1181</v>
      </c>
      <c r="E524" s="131" t="s">
        <v>1170</v>
      </c>
      <c r="F524" s="131"/>
      <c r="G524" s="130"/>
      <c r="H524" s="131" t="s">
        <v>21</v>
      </c>
      <c r="I524" s="131" t="s">
        <v>210</v>
      </c>
      <c r="J524" s="131" t="s">
        <v>21</v>
      </c>
      <c r="K524" s="132"/>
      <c r="L524" s="38" t="s">
        <v>211</v>
      </c>
      <c r="M524" s="130" t="s">
        <v>1815</v>
      </c>
      <c r="N524" s="131" t="s">
        <v>155</v>
      </c>
      <c r="O524" s="37" t="s">
        <v>3301</v>
      </c>
      <c r="P524" s="94"/>
      <c r="Q524" s="95" t="s">
        <v>213</v>
      </c>
      <c r="R524" s="95" t="s">
        <v>213</v>
      </c>
      <c r="S524" s="95" t="s">
        <v>213</v>
      </c>
      <c r="T524" s="95" t="s">
        <v>2473</v>
      </c>
    </row>
    <row r="525" spans="1:20" s="39" customFormat="1" ht="33" customHeight="1">
      <c r="A525" s="823" t="s">
        <v>2153</v>
      </c>
      <c r="B525" s="823" t="s">
        <v>1190</v>
      </c>
      <c r="C525" s="823" t="s">
        <v>1191</v>
      </c>
      <c r="D525" s="811" t="s">
        <v>1192</v>
      </c>
      <c r="E525" s="808" t="s">
        <v>86</v>
      </c>
      <c r="F525" s="181" t="s">
        <v>1728</v>
      </c>
      <c r="G525" s="132" t="s">
        <v>1193</v>
      </c>
      <c r="H525" s="872" t="s">
        <v>21</v>
      </c>
      <c r="I525" s="872" t="s">
        <v>210</v>
      </c>
      <c r="J525" s="872" t="s">
        <v>243</v>
      </c>
      <c r="K525" s="872"/>
      <c r="L525" s="872" t="s">
        <v>211</v>
      </c>
      <c r="M525" s="869" t="s">
        <v>826</v>
      </c>
      <c r="N525" s="872" t="s">
        <v>155</v>
      </c>
      <c r="O525" s="869" t="s">
        <v>5327</v>
      </c>
      <c r="P525" s="817"/>
      <c r="Q525" s="820" t="s">
        <v>213</v>
      </c>
      <c r="R525" s="820" t="s">
        <v>213</v>
      </c>
      <c r="S525" s="859" t="s">
        <v>213</v>
      </c>
      <c r="T525" s="820" t="s">
        <v>2473</v>
      </c>
    </row>
    <row r="526" spans="1:20" s="39" customFormat="1" ht="42.75" customHeight="1">
      <c r="A526" s="825"/>
      <c r="B526" s="825"/>
      <c r="C526" s="825"/>
      <c r="D526" s="813"/>
      <c r="E526" s="810"/>
      <c r="F526" s="131" t="s">
        <v>400</v>
      </c>
      <c r="G526" s="132" t="s">
        <v>851</v>
      </c>
      <c r="H526" s="872"/>
      <c r="I526" s="872"/>
      <c r="J526" s="872"/>
      <c r="K526" s="872"/>
      <c r="L526" s="872"/>
      <c r="M526" s="869"/>
      <c r="N526" s="872"/>
      <c r="O526" s="869"/>
      <c r="P526" s="819"/>
      <c r="Q526" s="822"/>
      <c r="R526" s="822"/>
      <c r="S526" s="859"/>
      <c r="T526" s="822"/>
    </row>
    <row r="527" spans="1:20" s="39" customFormat="1" ht="56.25">
      <c r="A527" s="91" t="s">
        <v>2154</v>
      </c>
      <c r="B527" s="91" t="s">
        <v>1296</v>
      </c>
      <c r="C527" s="110" t="s">
        <v>1297</v>
      </c>
      <c r="D527" s="37" t="s">
        <v>1435</v>
      </c>
      <c r="E527" s="38" t="s">
        <v>1841</v>
      </c>
      <c r="F527" s="38"/>
      <c r="G527" s="37"/>
      <c r="H527" s="38" t="s">
        <v>21</v>
      </c>
      <c r="I527" s="38" t="s">
        <v>210</v>
      </c>
      <c r="J527" s="38" t="s">
        <v>21</v>
      </c>
      <c r="K527" s="37" t="s">
        <v>2415</v>
      </c>
      <c r="L527" s="132" t="s">
        <v>329</v>
      </c>
      <c r="M527" s="132" t="s">
        <v>1818</v>
      </c>
      <c r="N527" s="38" t="s">
        <v>155</v>
      </c>
      <c r="O527" s="37" t="s">
        <v>5328</v>
      </c>
      <c r="P527" s="94"/>
      <c r="Q527" s="95" t="s">
        <v>213</v>
      </c>
      <c r="R527" s="95" t="s">
        <v>213</v>
      </c>
      <c r="S527" s="95" t="s">
        <v>213</v>
      </c>
      <c r="T527" s="95" t="s">
        <v>2473</v>
      </c>
    </row>
    <row r="528" spans="1:20" s="39" customFormat="1" ht="40.5" customHeight="1">
      <c r="A528" s="764" t="s">
        <v>2155</v>
      </c>
      <c r="B528" s="764" t="s">
        <v>543</v>
      </c>
      <c r="C528" s="803" t="s">
        <v>544</v>
      </c>
      <c r="D528" s="811" t="s">
        <v>1715</v>
      </c>
      <c r="E528" s="808" t="s">
        <v>82</v>
      </c>
      <c r="F528" s="131" t="s">
        <v>247</v>
      </c>
      <c r="G528" s="130" t="s">
        <v>320</v>
      </c>
      <c r="H528" s="808" t="s">
        <v>21</v>
      </c>
      <c r="I528" s="808" t="s">
        <v>210</v>
      </c>
      <c r="J528" s="808" t="s">
        <v>243</v>
      </c>
      <c r="K528" s="853" t="s">
        <v>2416</v>
      </c>
      <c r="L528" s="853" t="s">
        <v>326</v>
      </c>
      <c r="M528" s="853" t="s">
        <v>1052</v>
      </c>
      <c r="N528" s="808" t="s">
        <v>155</v>
      </c>
      <c r="O528" s="785" t="s">
        <v>5329</v>
      </c>
      <c r="P528" s="779"/>
      <c r="Q528" s="761" t="s">
        <v>213</v>
      </c>
      <c r="R528" s="761" t="s">
        <v>213</v>
      </c>
      <c r="S528" s="761" t="s">
        <v>213</v>
      </c>
      <c r="T528" s="761" t="s">
        <v>2473</v>
      </c>
    </row>
    <row r="529" spans="1:20" s="39" customFormat="1" ht="37.5" customHeight="1">
      <c r="A529" s="765"/>
      <c r="B529" s="765"/>
      <c r="C529" s="804"/>
      <c r="D529" s="812"/>
      <c r="E529" s="809"/>
      <c r="F529" s="131" t="s">
        <v>249</v>
      </c>
      <c r="G529" s="130" t="s">
        <v>341</v>
      </c>
      <c r="H529" s="809"/>
      <c r="I529" s="809"/>
      <c r="J529" s="809"/>
      <c r="K529" s="854"/>
      <c r="L529" s="854"/>
      <c r="M529" s="854"/>
      <c r="N529" s="809"/>
      <c r="O529" s="786"/>
      <c r="P529" s="780"/>
      <c r="Q529" s="762"/>
      <c r="R529" s="762"/>
      <c r="S529" s="762"/>
      <c r="T529" s="762"/>
    </row>
    <row r="530" spans="1:20" s="39" customFormat="1" ht="23.25" customHeight="1">
      <c r="A530" s="765"/>
      <c r="B530" s="765"/>
      <c r="C530" s="804"/>
      <c r="D530" s="812"/>
      <c r="E530" s="809"/>
      <c r="F530" s="131" t="s">
        <v>250</v>
      </c>
      <c r="G530" s="130" t="s">
        <v>343</v>
      </c>
      <c r="H530" s="809"/>
      <c r="I530" s="809"/>
      <c r="J530" s="809"/>
      <c r="K530" s="854"/>
      <c r="L530" s="854"/>
      <c r="M530" s="854"/>
      <c r="N530" s="809"/>
      <c r="O530" s="786"/>
      <c r="P530" s="780"/>
      <c r="Q530" s="762"/>
      <c r="R530" s="762"/>
      <c r="S530" s="762"/>
      <c r="T530" s="762"/>
    </row>
    <row r="531" spans="1:20" s="39" customFormat="1" ht="11.25">
      <c r="A531" s="766"/>
      <c r="B531" s="766"/>
      <c r="C531" s="805"/>
      <c r="D531" s="813"/>
      <c r="E531" s="810"/>
      <c r="F531" s="131" t="s">
        <v>251</v>
      </c>
      <c r="G531" s="130" t="s">
        <v>1856</v>
      </c>
      <c r="H531" s="810"/>
      <c r="I531" s="810"/>
      <c r="J531" s="810"/>
      <c r="K531" s="855"/>
      <c r="L531" s="855"/>
      <c r="M531" s="855"/>
      <c r="N531" s="810"/>
      <c r="O531" s="787"/>
      <c r="P531" s="781"/>
      <c r="Q531" s="763"/>
      <c r="R531" s="763"/>
      <c r="S531" s="763"/>
      <c r="T531" s="763"/>
    </row>
    <row r="532" spans="1:20" s="39" customFormat="1" ht="123.75">
      <c r="A532" s="91" t="s">
        <v>2156</v>
      </c>
      <c r="B532" s="91" t="s">
        <v>546</v>
      </c>
      <c r="C532" s="110" t="s">
        <v>547</v>
      </c>
      <c r="D532" s="130" t="s">
        <v>548</v>
      </c>
      <c r="E532" s="131" t="s">
        <v>325</v>
      </c>
      <c r="F532" s="131"/>
      <c r="G532" s="130"/>
      <c r="H532" s="131" t="s">
        <v>21</v>
      </c>
      <c r="I532" s="131" t="s">
        <v>210</v>
      </c>
      <c r="J532" s="131" t="s">
        <v>21</v>
      </c>
      <c r="K532" s="132" t="s">
        <v>3025</v>
      </c>
      <c r="L532" s="132" t="s">
        <v>326</v>
      </c>
      <c r="M532" s="132" t="s">
        <v>1052</v>
      </c>
      <c r="N532" s="131" t="s">
        <v>155</v>
      </c>
      <c r="O532" s="37" t="s">
        <v>5330</v>
      </c>
      <c r="P532" s="94"/>
      <c r="Q532" s="95" t="s">
        <v>213</v>
      </c>
      <c r="R532" s="95" t="s">
        <v>213</v>
      </c>
      <c r="S532" s="95" t="s">
        <v>213</v>
      </c>
      <c r="T532" s="95" t="s">
        <v>2627</v>
      </c>
    </row>
    <row r="533" spans="1:20" s="39" customFormat="1" ht="56.25">
      <c r="A533" s="91" t="s">
        <v>2157</v>
      </c>
      <c r="B533" s="91" t="s">
        <v>1299</v>
      </c>
      <c r="C533" s="110" t="s">
        <v>1300</v>
      </c>
      <c r="D533" s="37" t="s">
        <v>1301</v>
      </c>
      <c r="E533" s="38" t="s">
        <v>1841</v>
      </c>
      <c r="F533" s="38"/>
      <c r="G533" s="37"/>
      <c r="H533" s="38" t="s">
        <v>21</v>
      </c>
      <c r="I533" s="38" t="s">
        <v>210</v>
      </c>
      <c r="J533" s="38" t="s">
        <v>21</v>
      </c>
      <c r="K533" s="37" t="s">
        <v>2417</v>
      </c>
      <c r="L533" s="132" t="s">
        <v>329</v>
      </c>
      <c r="M533" s="132" t="s">
        <v>1819</v>
      </c>
      <c r="N533" s="38" t="s">
        <v>155</v>
      </c>
      <c r="O533" s="37" t="s">
        <v>5331</v>
      </c>
      <c r="P533" s="94"/>
      <c r="Q533" s="95" t="s">
        <v>213</v>
      </c>
      <c r="R533" s="95" t="s">
        <v>213</v>
      </c>
      <c r="S533" s="95" t="s">
        <v>213</v>
      </c>
      <c r="T533" s="95" t="s">
        <v>2473</v>
      </c>
    </row>
    <row r="534" spans="1:20" s="39" customFormat="1" ht="50.25" customHeight="1">
      <c r="A534" s="764" t="s">
        <v>2158</v>
      </c>
      <c r="B534" s="764" t="s">
        <v>549</v>
      </c>
      <c r="C534" s="803" t="s">
        <v>1348</v>
      </c>
      <c r="D534" s="811" t="s">
        <v>551</v>
      </c>
      <c r="E534" s="808" t="s">
        <v>82</v>
      </c>
      <c r="F534" s="131" t="s">
        <v>247</v>
      </c>
      <c r="G534" s="130" t="s">
        <v>341</v>
      </c>
      <c r="H534" s="808" t="s">
        <v>21</v>
      </c>
      <c r="I534" s="808" t="s">
        <v>210</v>
      </c>
      <c r="J534" s="808" t="s">
        <v>243</v>
      </c>
      <c r="K534" s="853" t="s">
        <v>2418</v>
      </c>
      <c r="L534" s="853" t="s">
        <v>326</v>
      </c>
      <c r="M534" s="853" t="s">
        <v>1052</v>
      </c>
      <c r="N534" s="808" t="s">
        <v>155</v>
      </c>
      <c r="O534" s="785" t="s">
        <v>5332</v>
      </c>
      <c r="P534" s="779"/>
      <c r="Q534" s="761" t="s">
        <v>213</v>
      </c>
      <c r="R534" s="761" t="s">
        <v>213</v>
      </c>
      <c r="S534" s="761" t="s">
        <v>213</v>
      </c>
      <c r="T534" s="761" t="s">
        <v>2473</v>
      </c>
    </row>
    <row r="535" spans="1:20" s="39" customFormat="1" ht="34.5" customHeight="1">
      <c r="A535" s="765"/>
      <c r="B535" s="765"/>
      <c r="C535" s="804"/>
      <c r="D535" s="812"/>
      <c r="E535" s="809"/>
      <c r="F535" s="131" t="s">
        <v>249</v>
      </c>
      <c r="G535" s="130" t="s">
        <v>343</v>
      </c>
      <c r="H535" s="809"/>
      <c r="I535" s="809"/>
      <c r="J535" s="809"/>
      <c r="K535" s="854"/>
      <c r="L535" s="854"/>
      <c r="M535" s="854"/>
      <c r="N535" s="809"/>
      <c r="O535" s="786"/>
      <c r="P535" s="780"/>
      <c r="Q535" s="762"/>
      <c r="R535" s="762"/>
      <c r="S535" s="762"/>
      <c r="T535" s="762"/>
    </row>
    <row r="536" spans="1:20" s="39" customFormat="1" ht="42.75" customHeight="1">
      <c r="A536" s="765"/>
      <c r="B536" s="765"/>
      <c r="C536" s="804"/>
      <c r="D536" s="812"/>
      <c r="E536" s="809"/>
      <c r="F536" s="131" t="s">
        <v>250</v>
      </c>
      <c r="G536" s="130" t="s">
        <v>1856</v>
      </c>
      <c r="H536" s="809"/>
      <c r="I536" s="809"/>
      <c r="J536" s="809"/>
      <c r="K536" s="854"/>
      <c r="L536" s="854"/>
      <c r="M536" s="854"/>
      <c r="N536" s="809"/>
      <c r="O536" s="787"/>
      <c r="P536" s="781"/>
      <c r="Q536" s="763"/>
      <c r="R536" s="763"/>
      <c r="S536" s="763"/>
      <c r="T536" s="762"/>
    </row>
    <row r="537" spans="1:20" s="39" customFormat="1" ht="123.75">
      <c r="A537" s="91" t="s">
        <v>2159</v>
      </c>
      <c r="B537" s="91" t="s">
        <v>552</v>
      </c>
      <c r="C537" s="110" t="s">
        <v>553</v>
      </c>
      <c r="D537" s="132" t="s">
        <v>554</v>
      </c>
      <c r="E537" s="132" t="s">
        <v>95</v>
      </c>
      <c r="F537" s="132"/>
      <c r="G537" s="132"/>
      <c r="H537" s="131" t="s">
        <v>21</v>
      </c>
      <c r="I537" s="131" t="s">
        <v>210</v>
      </c>
      <c r="J537" s="131" t="s">
        <v>21</v>
      </c>
      <c r="K537" s="132" t="s">
        <v>4909</v>
      </c>
      <c r="L537" s="132" t="s">
        <v>326</v>
      </c>
      <c r="M537" s="132" t="s">
        <v>1052</v>
      </c>
      <c r="N537" s="131" t="s">
        <v>155</v>
      </c>
      <c r="O537" s="36" t="s">
        <v>5333</v>
      </c>
      <c r="P537" s="91"/>
      <c r="Q537" s="35" t="s">
        <v>213</v>
      </c>
      <c r="R537" s="131" t="s">
        <v>213</v>
      </c>
      <c r="S537" s="35" t="s">
        <v>213</v>
      </c>
      <c r="T537" s="131" t="s">
        <v>4865</v>
      </c>
    </row>
    <row r="538" spans="1:20" s="39" customFormat="1" ht="56.25">
      <c r="A538" s="91" t="s">
        <v>2160</v>
      </c>
      <c r="B538" s="91" t="s">
        <v>555</v>
      </c>
      <c r="C538" s="110" t="s">
        <v>556</v>
      </c>
      <c r="D538" s="132" t="s">
        <v>557</v>
      </c>
      <c r="E538" s="132" t="s">
        <v>558</v>
      </c>
      <c r="F538" s="156"/>
      <c r="G538" s="132"/>
      <c r="H538" s="131" t="s">
        <v>21</v>
      </c>
      <c r="I538" s="150" t="s">
        <v>210</v>
      </c>
      <c r="J538" s="131" t="s">
        <v>21</v>
      </c>
      <c r="K538" s="132" t="s">
        <v>4705</v>
      </c>
      <c r="L538" s="156" t="s">
        <v>326</v>
      </c>
      <c r="M538" s="132" t="s">
        <v>559</v>
      </c>
      <c r="N538" s="131" t="s">
        <v>155</v>
      </c>
      <c r="O538" s="36" t="s">
        <v>5334</v>
      </c>
      <c r="P538" s="91"/>
      <c r="Q538" s="35" t="s">
        <v>213</v>
      </c>
      <c r="R538" s="131" t="s">
        <v>213</v>
      </c>
      <c r="S538" s="35" t="s">
        <v>213</v>
      </c>
      <c r="T538" s="131" t="s">
        <v>4307</v>
      </c>
    </row>
    <row r="539" spans="1:20" s="39" customFormat="1" ht="125.25" customHeight="1">
      <c r="A539" s="91" t="s">
        <v>2161</v>
      </c>
      <c r="B539" s="91" t="s">
        <v>560</v>
      </c>
      <c r="C539" s="110" t="s">
        <v>561</v>
      </c>
      <c r="D539" s="130" t="s">
        <v>562</v>
      </c>
      <c r="E539" s="132" t="s">
        <v>558</v>
      </c>
      <c r="F539" s="132"/>
      <c r="G539" s="132"/>
      <c r="H539" s="131" t="s">
        <v>21</v>
      </c>
      <c r="I539" s="131" t="s">
        <v>210</v>
      </c>
      <c r="J539" s="131" t="s">
        <v>21</v>
      </c>
      <c r="K539" s="132" t="s">
        <v>5816</v>
      </c>
      <c r="L539" s="132" t="s">
        <v>326</v>
      </c>
      <c r="M539" s="132" t="s">
        <v>559</v>
      </c>
      <c r="N539" s="131" t="s">
        <v>155</v>
      </c>
      <c r="O539" s="36" t="s">
        <v>6008</v>
      </c>
      <c r="P539" s="91"/>
      <c r="Q539" s="35" t="s">
        <v>213</v>
      </c>
      <c r="R539" s="131" t="s">
        <v>213</v>
      </c>
      <c r="S539" s="35" t="s">
        <v>213</v>
      </c>
      <c r="T539" s="131" t="s">
        <v>5846</v>
      </c>
    </row>
    <row r="540" spans="1:20" s="39" customFormat="1" ht="67.5" customHeight="1">
      <c r="A540" s="249" t="s">
        <v>3904</v>
      </c>
      <c r="B540" s="249" t="s">
        <v>3910</v>
      </c>
      <c r="C540" s="249" t="s">
        <v>3911</v>
      </c>
      <c r="D540" s="250" t="s">
        <v>2551</v>
      </c>
      <c r="E540" s="251" t="s">
        <v>6115</v>
      </c>
      <c r="F540" s="297"/>
      <c r="G540" s="298"/>
      <c r="H540" s="298"/>
      <c r="I540" s="298"/>
      <c r="J540" s="298"/>
      <c r="K540" s="298"/>
      <c r="L540" s="297"/>
      <c r="M540" s="250" t="s">
        <v>2552</v>
      </c>
      <c r="N540" s="253" t="s">
        <v>229</v>
      </c>
      <c r="O540" s="299"/>
      <c r="P540" s="250" t="s">
        <v>5869</v>
      </c>
      <c r="Q540" s="251" t="s">
        <v>230</v>
      </c>
      <c r="R540" s="251" t="s">
        <v>213</v>
      </c>
      <c r="S540" s="251" t="s">
        <v>213</v>
      </c>
      <c r="T540" s="251" t="s">
        <v>5846</v>
      </c>
    </row>
    <row r="541" spans="1:20" s="39" customFormat="1" ht="11.25">
      <c r="A541" s="249" t="s">
        <v>3905</v>
      </c>
      <c r="B541" s="249" t="s">
        <v>964</v>
      </c>
      <c r="C541" s="249" t="s">
        <v>2553</v>
      </c>
      <c r="D541" s="250" t="s">
        <v>2631</v>
      </c>
      <c r="E541" s="251" t="s">
        <v>967</v>
      </c>
      <c r="F541" s="254"/>
      <c r="G541" s="300"/>
      <c r="H541" s="300"/>
      <c r="I541" s="300"/>
      <c r="J541" s="300"/>
      <c r="K541" s="300"/>
      <c r="L541" s="301"/>
      <c r="M541" s="250" t="s">
        <v>2555</v>
      </c>
      <c r="N541" s="251" t="s">
        <v>229</v>
      </c>
      <c r="O541" s="300"/>
      <c r="P541" s="250" t="s">
        <v>2834</v>
      </c>
      <c r="Q541" s="251" t="s">
        <v>230</v>
      </c>
      <c r="R541" s="251" t="s">
        <v>213</v>
      </c>
      <c r="S541" s="251" t="s">
        <v>213</v>
      </c>
      <c r="T541" s="251" t="s">
        <v>5060</v>
      </c>
    </row>
    <row r="542" spans="1:20" s="39" customFormat="1" ht="68.25" customHeight="1">
      <c r="A542" s="249" t="s">
        <v>3906</v>
      </c>
      <c r="B542" s="249" t="s">
        <v>2547</v>
      </c>
      <c r="C542" s="249" t="s">
        <v>2548</v>
      </c>
      <c r="D542" s="250" t="s">
        <v>5871</v>
      </c>
      <c r="E542" s="251" t="s">
        <v>2549</v>
      </c>
      <c r="F542" s="301"/>
      <c r="G542" s="300"/>
      <c r="H542" s="300"/>
      <c r="I542" s="300"/>
      <c r="J542" s="300"/>
      <c r="K542" s="300"/>
      <c r="L542" s="301"/>
      <c r="M542" s="250" t="s">
        <v>2550</v>
      </c>
      <c r="N542" s="251" t="s">
        <v>229</v>
      </c>
      <c r="O542" s="300"/>
      <c r="P542" s="252" t="s">
        <v>5867</v>
      </c>
      <c r="Q542" s="251" t="s">
        <v>230</v>
      </c>
      <c r="R542" s="251" t="s">
        <v>213</v>
      </c>
      <c r="S542" s="260" t="s">
        <v>213</v>
      </c>
      <c r="T542" s="251" t="s">
        <v>5846</v>
      </c>
    </row>
    <row r="543" spans="1:20" s="39" customFormat="1" ht="11.25">
      <c r="A543" s="249" t="s">
        <v>3907</v>
      </c>
      <c r="B543" s="249" t="s">
        <v>4891</v>
      </c>
      <c r="C543" s="249" t="s">
        <v>4893</v>
      </c>
      <c r="D543" s="250" t="s">
        <v>4917</v>
      </c>
      <c r="E543" s="251" t="s">
        <v>2558</v>
      </c>
      <c r="F543" s="301"/>
      <c r="G543" s="300"/>
      <c r="H543" s="300"/>
      <c r="I543" s="300"/>
      <c r="J543" s="300"/>
      <c r="K543" s="300"/>
      <c r="L543" s="301"/>
      <c r="M543" s="250" t="s">
        <v>2565</v>
      </c>
      <c r="N543" s="251" t="s">
        <v>229</v>
      </c>
      <c r="O543" s="300"/>
      <c r="P543" s="250" t="s">
        <v>5899</v>
      </c>
      <c r="Q543" s="251" t="s">
        <v>230</v>
      </c>
      <c r="R543" s="251" t="s">
        <v>213</v>
      </c>
      <c r="S543" s="260" t="s">
        <v>213</v>
      </c>
      <c r="T543" s="251" t="s">
        <v>6267</v>
      </c>
    </row>
    <row r="544" spans="1:20" s="39" customFormat="1" ht="36.6" customHeight="1">
      <c r="A544" s="249" t="s">
        <v>3908</v>
      </c>
      <c r="B544" s="249" t="s">
        <v>5790</v>
      </c>
      <c r="C544" s="249" t="s">
        <v>5514</v>
      </c>
      <c r="D544" s="250" t="s">
        <v>6079</v>
      </c>
      <c r="E544" s="251" t="s">
        <v>6071</v>
      </c>
      <c r="F544" s="254"/>
      <c r="G544" s="251"/>
      <c r="H544" s="251"/>
      <c r="I544" s="251"/>
      <c r="J544" s="251"/>
      <c r="K544" s="251"/>
      <c r="L544" s="254"/>
      <c r="M544" s="250" t="s">
        <v>2559</v>
      </c>
      <c r="N544" s="251" t="s">
        <v>229</v>
      </c>
      <c r="O544" s="251"/>
      <c r="P544" s="250" t="s">
        <v>6072</v>
      </c>
      <c r="Q544" s="251" t="s">
        <v>230</v>
      </c>
      <c r="R544" s="251" t="s">
        <v>230</v>
      </c>
      <c r="S544" s="260" t="s">
        <v>213</v>
      </c>
      <c r="T544" s="251" t="s">
        <v>5846</v>
      </c>
    </row>
    <row r="545" spans="1:20" s="39" customFormat="1" ht="57.6" customHeight="1">
      <c r="A545" s="249" t="s">
        <v>3909</v>
      </c>
      <c r="B545" s="249" t="s">
        <v>2560</v>
      </c>
      <c r="C545" s="249" t="s">
        <v>4903</v>
      </c>
      <c r="D545" s="250" t="s">
        <v>5879</v>
      </c>
      <c r="E545" s="251" t="s">
        <v>946</v>
      </c>
      <c r="F545" s="254"/>
      <c r="G545" s="300"/>
      <c r="H545" s="300"/>
      <c r="I545" s="300"/>
      <c r="J545" s="300"/>
      <c r="K545" s="300"/>
      <c r="L545" s="301"/>
      <c r="M545" s="250" t="s">
        <v>2562</v>
      </c>
      <c r="N545" s="251" t="s">
        <v>229</v>
      </c>
      <c r="O545" s="300"/>
      <c r="P545" s="250" t="s">
        <v>5917</v>
      </c>
      <c r="Q545" s="251" t="s">
        <v>230</v>
      </c>
      <c r="R545" s="251" t="s">
        <v>213</v>
      </c>
      <c r="S545" s="251" t="s">
        <v>213</v>
      </c>
      <c r="T545" s="251" t="s">
        <v>5846</v>
      </c>
    </row>
    <row r="546" spans="1:20" s="39" customFormat="1" ht="81.75" customHeight="1">
      <c r="A546" s="255" t="s">
        <v>3912</v>
      </c>
      <c r="B546" s="255" t="s">
        <v>3920</v>
      </c>
      <c r="C546" s="261" t="s">
        <v>3921</v>
      </c>
      <c r="D546" s="282" t="s">
        <v>5928</v>
      </c>
      <c r="E546" s="263" t="s">
        <v>504</v>
      </c>
      <c r="F546" s="263"/>
      <c r="G546" s="263"/>
      <c r="H546" s="263"/>
      <c r="I546" s="263"/>
      <c r="J546" s="263"/>
      <c r="K546" s="263"/>
      <c r="L546" s="263"/>
      <c r="M546" s="263"/>
      <c r="N546" s="263" t="s">
        <v>229</v>
      </c>
      <c r="O546" s="263"/>
      <c r="P546" s="282" t="s">
        <v>6124</v>
      </c>
      <c r="Q546" s="263" t="s">
        <v>230</v>
      </c>
      <c r="R546" s="263" t="s">
        <v>213</v>
      </c>
      <c r="S546" s="263" t="s">
        <v>213</v>
      </c>
      <c r="T546" s="251" t="s">
        <v>6267</v>
      </c>
    </row>
    <row r="547" spans="1:20" s="39" customFormat="1" ht="87" customHeight="1">
      <c r="A547" s="255" t="s">
        <v>3913</v>
      </c>
      <c r="B547" s="255" t="s">
        <v>3922</v>
      </c>
      <c r="C547" s="261" t="s">
        <v>3923</v>
      </c>
      <c r="D547" s="282" t="s">
        <v>3924</v>
      </c>
      <c r="E547" s="263" t="s">
        <v>3715</v>
      </c>
      <c r="F547" s="263"/>
      <c r="G547" s="263"/>
      <c r="H547" s="263"/>
      <c r="I547" s="263"/>
      <c r="J547" s="263"/>
      <c r="K547" s="263"/>
      <c r="L547" s="263"/>
      <c r="M547" s="263"/>
      <c r="N547" s="263" t="s">
        <v>229</v>
      </c>
      <c r="O547" s="263"/>
      <c r="P547" s="282" t="s">
        <v>6124</v>
      </c>
      <c r="Q547" s="263" t="s">
        <v>230</v>
      </c>
      <c r="R547" s="263" t="s">
        <v>213</v>
      </c>
      <c r="S547" s="263" t="s">
        <v>213</v>
      </c>
      <c r="T547" s="251" t="s">
        <v>6267</v>
      </c>
    </row>
    <row r="548" spans="1:20" s="39" customFormat="1" ht="139.35" customHeight="1">
      <c r="A548" s="255" t="s">
        <v>3914</v>
      </c>
      <c r="B548" s="255" t="s">
        <v>3925</v>
      </c>
      <c r="C548" s="261" t="s">
        <v>3926</v>
      </c>
      <c r="D548" s="282" t="s">
        <v>3927</v>
      </c>
      <c r="E548" s="263" t="s">
        <v>504</v>
      </c>
      <c r="F548" s="263"/>
      <c r="G548" s="263"/>
      <c r="H548" s="263"/>
      <c r="I548" s="263"/>
      <c r="J548" s="263"/>
      <c r="K548" s="263"/>
      <c r="L548" s="263"/>
      <c r="M548" s="263"/>
      <c r="N548" s="263" t="s">
        <v>229</v>
      </c>
      <c r="O548" s="263"/>
      <c r="P548" s="282" t="s">
        <v>4495</v>
      </c>
      <c r="Q548" s="263" t="s">
        <v>230</v>
      </c>
      <c r="R548" s="263" t="s">
        <v>213</v>
      </c>
      <c r="S548" s="263" t="s">
        <v>213</v>
      </c>
      <c r="T548" s="251" t="s">
        <v>5060</v>
      </c>
    </row>
    <row r="549" spans="1:20" s="39" customFormat="1" ht="90.75" customHeight="1">
      <c r="A549" s="255" t="s">
        <v>3915</v>
      </c>
      <c r="B549" s="255" t="s">
        <v>3928</v>
      </c>
      <c r="C549" s="261" t="s">
        <v>3929</v>
      </c>
      <c r="D549" s="282" t="s">
        <v>3930</v>
      </c>
      <c r="E549" s="263" t="s">
        <v>3715</v>
      </c>
      <c r="F549" s="263"/>
      <c r="G549" s="263"/>
      <c r="H549" s="263"/>
      <c r="I549" s="263"/>
      <c r="J549" s="263"/>
      <c r="K549" s="263"/>
      <c r="L549" s="263"/>
      <c r="M549" s="263"/>
      <c r="N549" s="263" t="s">
        <v>229</v>
      </c>
      <c r="O549" s="263"/>
      <c r="P549" s="282" t="s">
        <v>5093</v>
      </c>
      <c r="Q549" s="263" t="s">
        <v>230</v>
      </c>
      <c r="R549" s="263" t="s">
        <v>213</v>
      </c>
      <c r="S549" s="263" t="s">
        <v>213</v>
      </c>
      <c r="T549" s="251" t="s">
        <v>5060</v>
      </c>
    </row>
    <row r="550" spans="1:20" s="39" customFormat="1" ht="87" customHeight="1">
      <c r="A550" s="255" t="s">
        <v>3916</v>
      </c>
      <c r="B550" s="255" t="s">
        <v>3931</v>
      </c>
      <c r="C550" s="261" t="s">
        <v>3932</v>
      </c>
      <c r="D550" s="282" t="s">
        <v>3933</v>
      </c>
      <c r="E550" s="263" t="s">
        <v>339</v>
      </c>
      <c r="F550" s="263"/>
      <c r="G550" s="263"/>
      <c r="H550" s="263"/>
      <c r="I550" s="263"/>
      <c r="J550" s="263"/>
      <c r="K550" s="263"/>
      <c r="L550" s="263"/>
      <c r="M550" s="263"/>
      <c r="N550" s="263" t="s">
        <v>229</v>
      </c>
      <c r="O550" s="263"/>
      <c r="P550" s="282" t="s">
        <v>6124</v>
      </c>
      <c r="Q550" s="263" t="s">
        <v>230</v>
      </c>
      <c r="R550" s="263" t="s">
        <v>213</v>
      </c>
      <c r="S550" s="263" t="s">
        <v>213</v>
      </c>
      <c r="T550" s="251" t="s">
        <v>6267</v>
      </c>
    </row>
    <row r="551" spans="1:20" s="39" customFormat="1" ht="67.5" customHeight="1">
      <c r="A551" s="255" t="s">
        <v>3917</v>
      </c>
      <c r="B551" s="255" t="s">
        <v>3934</v>
      </c>
      <c r="C551" s="261" t="s">
        <v>3935</v>
      </c>
      <c r="D551" s="282" t="s">
        <v>3936</v>
      </c>
      <c r="E551" s="263" t="s">
        <v>5539</v>
      </c>
      <c r="F551" s="263"/>
      <c r="G551" s="263"/>
      <c r="H551" s="263"/>
      <c r="I551" s="263"/>
      <c r="J551" s="263"/>
      <c r="K551" s="263"/>
      <c r="L551" s="263"/>
      <c r="M551" s="263"/>
      <c r="N551" s="263" t="s">
        <v>229</v>
      </c>
      <c r="O551" s="263"/>
      <c r="P551" s="282" t="s">
        <v>6124</v>
      </c>
      <c r="Q551" s="263" t="s">
        <v>230</v>
      </c>
      <c r="R551" s="263" t="s">
        <v>213</v>
      </c>
      <c r="S551" s="263" t="s">
        <v>213</v>
      </c>
      <c r="T551" s="251" t="s">
        <v>6267</v>
      </c>
    </row>
    <row r="552" spans="1:20" s="39" customFormat="1" ht="86.25" customHeight="1">
      <c r="A552" s="255" t="s">
        <v>3918</v>
      </c>
      <c r="B552" s="255" t="s">
        <v>3937</v>
      </c>
      <c r="C552" s="261" t="s">
        <v>3938</v>
      </c>
      <c r="D552" s="282" t="s">
        <v>3939</v>
      </c>
      <c r="E552" s="263" t="s">
        <v>339</v>
      </c>
      <c r="F552" s="263"/>
      <c r="G552" s="263"/>
      <c r="H552" s="263"/>
      <c r="I552" s="263"/>
      <c r="J552" s="263"/>
      <c r="K552" s="263"/>
      <c r="L552" s="263"/>
      <c r="M552" s="263"/>
      <c r="N552" s="263" t="s">
        <v>229</v>
      </c>
      <c r="O552" s="263"/>
      <c r="P552" s="282" t="s">
        <v>6124</v>
      </c>
      <c r="Q552" s="263" t="s">
        <v>230</v>
      </c>
      <c r="R552" s="263" t="s">
        <v>213</v>
      </c>
      <c r="S552" s="263" t="s">
        <v>213</v>
      </c>
      <c r="T552" s="251" t="s">
        <v>6267</v>
      </c>
    </row>
    <row r="553" spans="1:20" s="39" customFormat="1" ht="93.75" customHeight="1">
      <c r="A553" s="255" t="s">
        <v>3919</v>
      </c>
      <c r="B553" s="255" t="s">
        <v>3940</v>
      </c>
      <c r="C553" s="261" t="s">
        <v>3941</v>
      </c>
      <c r="D553" s="262" t="s">
        <v>3942</v>
      </c>
      <c r="E553" s="263" t="s">
        <v>5539</v>
      </c>
      <c r="F553" s="263"/>
      <c r="G553" s="263"/>
      <c r="H553" s="263"/>
      <c r="I553" s="263"/>
      <c r="J553" s="263"/>
      <c r="K553" s="263"/>
      <c r="L553" s="263"/>
      <c r="M553" s="263"/>
      <c r="N553" s="263" t="s">
        <v>229</v>
      </c>
      <c r="O553" s="263"/>
      <c r="P553" s="282" t="s">
        <v>6124</v>
      </c>
      <c r="Q553" s="263" t="s">
        <v>230</v>
      </c>
      <c r="R553" s="263" t="s">
        <v>213</v>
      </c>
      <c r="S553" s="263" t="s">
        <v>213</v>
      </c>
      <c r="T553" s="251" t="s">
        <v>6267</v>
      </c>
    </row>
    <row r="554" spans="1:20" s="39" customFormat="1" ht="93" customHeight="1">
      <c r="A554" s="255" t="s">
        <v>3943</v>
      </c>
      <c r="B554" s="255" t="s">
        <v>3947</v>
      </c>
      <c r="C554" s="261" t="s">
        <v>3948</v>
      </c>
      <c r="D554" s="282" t="s">
        <v>5929</v>
      </c>
      <c r="E554" s="263" t="s">
        <v>504</v>
      </c>
      <c r="F554" s="263"/>
      <c r="G554" s="263"/>
      <c r="H554" s="263"/>
      <c r="I554" s="263"/>
      <c r="J554" s="263"/>
      <c r="K554" s="263"/>
      <c r="L554" s="263"/>
      <c r="M554" s="263"/>
      <c r="N554" s="263" t="s">
        <v>229</v>
      </c>
      <c r="O554" s="263"/>
      <c r="P554" s="282" t="s">
        <v>6124</v>
      </c>
      <c r="Q554" s="263" t="s">
        <v>230</v>
      </c>
      <c r="R554" s="263" t="s">
        <v>213</v>
      </c>
      <c r="S554" s="263" t="s">
        <v>213</v>
      </c>
      <c r="T554" s="251" t="s">
        <v>6267</v>
      </c>
    </row>
    <row r="555" spans="1:20" s="39" customFormat="1" ht="87.6" customHeight="1">
      <c r="A555" s="255" t="s">
        <v>3944</v>
      </c>
      <c r="B555" s="255" t="s">
        <v>3949</v>
      </c>
      <c r="C555" s="261" t="s">
        <v>3950</v>
      </c>
      <c r="D555" s="282" t="s">
        <v>3951</v>
      </c>
      <c r="E555" s="263" t="s">
        <v>3715</v>
      </c>
      <c r="F555" s="263"/>
      <c r="G555" s="263"/>
      <c r="H555" s="263"/>
      <c r="I555" s="263"/>
      <c r="J555" s="263"/>
      <c r="K555" s="263"/>
      <c r="L555" s="263"/>
      <c r="M555" s="263"/>
      <c r="N555" s="263" t="s">
        <v>229</v>
      </c>
      <c r="O555" s="263"/>
      <c r="P555" s="282" t="s">
        <v>6124</v>
      </c>
      <c r="Q555" s="263" t="s">
        <v>230</v>
      </c>
      <c r="R555" s="263" t="s">
        <v>213</v>
      </c>
      <c r="S555" s="263" t="s">
        <v>213</v>
      </c>
      <c r="T555" s="251" t="s">
        <v>6267</v>
      </c>
    </row>
    <row r="556" spans="1:20" s="39" customFormat="1" ht="143.1" customHeight="1">
      <c r="A556" s="255" t="s">
        <v>3945</v>
      </c>
      <c r="B556" s="255" t="s">
        <v>3952</v>
      </c>
      <c r="C556" s="261" t="s">
        <v>3953</v>
      </c>
      <c r="D556" s="282" t="s">
        <v>3954</v>
      </c>
      <c r="E556" s="263" t="s">
        <v>504</v>
      </c>
      <c r="F556" s="263"/>
      <c r="G556" s="263"/>
      <c r="H556" s="263"/>
      <c r="I556" s="263"/>
      <c r="J556" s="263"/>
      <c r="K556" s="263"/>
      <c r="L556" s="263"/>
      <c r="M556" s="263"/>
      <c r="N556" s="263" t="s">
        <v>229</v>
      </c>
      <c r="O556" s="263"/>
      <c r="P556" s="282" t="s">
        <v>4503</v>
      </c>
      <c r="Q556" s="263" t="s">
        <v>230</v>
      </c>
      <c r="R556" s="263" t="s">
        <v>213</v>
      </c>
      <c r="S556" s="263" t="s">
        <v>213</v>
      </c>
      <c r="T556" s="251" t="s">
        <v>5060</v>
      </c>
    </row>
    <row r="557" spans="1:20" s="39" customFormat="1" ht="78.599999999999994" customHeight="1">
      <c r="A557" s="255" t="s">
        <v>3946</v>
      </c>
      <c r="B557" s="255" t="s">
        <v>3955</v>
      </c>
      <c r="C557" s="261" t="s">
        <v>3956</v>
      </c>
      <c r="D557" s="282" t="s">
        <v>3957</v>
      </c>
      <c r="E557" s="263" t="s">
        <v>3715</v>
      </c>
      <c r="F557" s="263"/>
      <c r="G557" s="263"/>
      <c r="H557" s="263"/>
      <c r="I557" s="263"/>
      <c r="J557" s="263"/>
      <c r="K557" s="263"/>
      <c r="L557" s="263"/>
      <c r="M557" s="263"/>
      <c r="N557" s="263" t="s">
        <v>229</v>
      </c>
      <c r="O557" s="263"/>
      <c r="P557" s="282" t="s">
        <v>5103</v>
      </c>
      <c r="Q557" s="263" t="s">
        <v>230</v>
      </c>
      <c r="R557" s="263" t="s">
        <v>213</v>
      </c>
      <c r="S557" s="263" t="s">
        <v>213</v>
      </c>
      <c r="T557" s="251" t="s">
        <v>5060</v>
      </c>
    </row>
    <row r="558" spans="1:20" s="39" customFormat="1" ht="42.6" customHeight="1">
      <c r="A558" s="255" t="s">
        <v>4973</v>
      </c>
      <c r="B558" s="261" t="s">
        <v>4943</v>
      </c>
      <c r="C558" s="261" t="s">
        <v>219</v>
      </c>
      <c r="D558" s="262" t="s">
        <v>4945</v>
      </c>
      <c r="E558" s="263" t="s">
        <v>1841</v>
      </c>
      <c r="F558" s="263"/>
      <c r="G558" s="263"/>
      <c r="H558" s="263"/>
      <c r="I558" s="263"/>
      <c r="J558" s="263"/>
      <c r="K558" s="263"/>
      <c r="L558" s="263"/>
      <c r="M558" s="263"/>
      <c r="N558" s="263" t="s">
        <v>229</v>
      </c>
      <c r="O558" s="263"/>
      <c r="P558" s="262" t="s">
        <v>4948</v>
      </c>
      <c r="Q558" s="263" t="s">
        <v>230</v>
      </c>
      <c r="R558" s="263" t="s">
        <v>230</v>
      </c>
      <c r="S558" s="263" t="s">
        <v>213</v>
      </c>
      <c r="T558" s="251" t="s">
        <v>5846</v>
      </c>
    </row>
    <row r="559" spans="1:20" s="3" customFormat="1" ht="38.1" customHeight="1">
      <c r="A559" s="255" t="s">
        <v>4974</v>
      </c>
      <c r="B559" s="261" t="s">
        <v>4944</v>
      </c>
      <c r="C559" s="261" t="s">
        <v>222</v>
      </c>
      <c r="D559" s="262" t="s">
        <v>4946</v>
      </c>
      <c r="E559" s="263" t="s">
        <v>1841</v>
      </c>
      <c r="F559" s="263"/>
      <c r="G559" s="263"/>
      <c r="H559" s="263"/>
      <c r="I559" s="263"/>
      <c r="J559" s="263"/>
      <c r="K559" s="263"/>
      <c r="L559" s="263"/>
      <c r="M559" s="263"/>
      <c r="N559" s="263" t="s">
        <v>229</v>
      </c>
      <c r="O559" s="263"/>
      <c r="P559" s="262" t="s">
        <v>4947</v>
      </c>
      <c r="Q559" s="263" t="s">
        <v>230</v>
      </c>
      <c r="R559" s="263" t="s">
        <v>230</v>
      </c>
      <c r="S559" s="263" t="s">
        <v>213</v>
      </c>
      <c r="T559" s="251" t="s">
        <v>5846</v>
      </c>
    </row>
    <row r="560" spans="1:20" s="3" customFormat="1" ht="44.1" customHeight="1">
      <c r="A560" s="291" t="s">
        <v>6027</v>
      </c>
      <c r="B560" s="291" t="s">
        <v>6010</v>
      </c>
      <c r="C560" s="291" t="s">
        <v>6011</v>
      </c>
      <c r="D560" s="292" t="s">
        <v>6062</v>
      </c>
      <c r="E560" s="260" t="s">
        <v>6013</v>
      </c>
      <c r="F560" s="293"/>
      <c r="G560" s="294"/>
      <c r="H560" s="294"/>
      <c r="I560" s="294"/>
      <c r="J560" s="294"/>
      <c r="K560" s="294"/>
      <c r="L560" s="293"/>
      <c r="M560" s="292"/>
      <c r="N560" s="260" t="s">
        <v>229</v>
      </c>
      <c r="O560" s="294"/>
      <c r="P560" s="292" t="s">
        <v>6014</v>
      </c>
      <c r="Q560" s="260" t="s">
        <v>230</v>
      </c>
      <c r="R560" s="260" t="s">
        <v>230</v>
      </c>
      <c r="S560" s="260" t="s">
        <v>213</v>
      </c>
      <c r="T560" s="251" t="s">
        <v>5846</v>
      </c>
    </row>
    <row r="561" spans="1:20" s="3" customFormat="1" ht="87.75" customHeight="1">
      <c r="A561" s="91" t="s">
        <v>2164</v>
      </c>
      <c r="B561" s="91" t="s">
        <v>710</v>
      </c>
      <c r="C561" s="110" t="s">
        <v>1341</v>
      </c>
      <c r="D561" s="40" t="s">
        <v>711</v>
      </c>
      <c r="E561" s="38" t="s">
        <v>217</v>
      </c>
      <c r="F561" s="38"/>
      <c r="G561" s="38"/>
      <c r="H561" s="38" t="s">
        <v>210</v>
      </c>
      <c r="I561" s="38" t="s">
        <v>210</v>
      </c>
      <c r="J561" s="38" t="s">
        <v>21</v>
      </c>
      <c r="K561" s="38" t="s">
        <v>509</v>
      </c>
      <c r="L561" s="40" t="s">
        <v>1047</v>
      </c>
      <c r="M561" s="40" t="s">
        <v>712</v>
      </c>
      <c r="N561" s="38" t="s">
        <v>31</v>
      </c>
      <c r="O561" s="36" t="s">
        <v>5335</v>
      </c>
      <c r="P561" s="91"/>
      <c r="Q561" s="35" t="s">
        <v>213</v>
      </c>
      <c r="R561" s="38" t="s">
        <v>213</v>
      </c>
      <c r="S561" s="35" t="s">
        <v>213</v>
      </c>
      <c r="T561" s="131" t="s">
        <v>2473</v>
      </c>
    </row>
    <row r="562" spans="1:20" s="39" customFormat="1" ht="90" customHeight="1">
      <c r="A562" s="91" t="s">
        <v>2163</v>
      </c>
      <c r="B562" s="91" t="s">
        <v>432</v>
      </c>
      <c r="C562" s="110" t="s">
        <v>1877</v>
      </c>
      <c r="D562" s="37" t="s">
        <v>2044</v>
      </c>
      <c r="E562" s="38" t="s">
        <v>1170</v>
      </c>
      <c r="F562" s="38"/>
      <c r="G562" s="37"/>
      <c r="H562" s="38" t="s">
        <v>210</v>
      </c>
      <c r="I562" s="38" t="s">
        <v>210</v>
      </c>
      <c r="J562" s="38" t="s">
        <v>21</v>
      </c>
      <c r="K562" s="37"/>
      <c r="L562" s="40" t="s">
        <v>211</v>
      </c>
      <c r="M562" s="40" t="s">
        <v>233</v>
      </c>
      <c r="N562" s="38" t="s">
        <v>31</v>
      </c>
      <c r="O562" s="36" t="s">
        <v>5336</v>
      </c>
      <c r="P562" s="94"/>
      <c r="Q562" s="95" t="s">
        <v>213</v>
      </c>
      <c r="R562" s="95" t="s">
        <v>213</v>
      </c>
      <c r="S562" s="95" t="s">
        <v>213</v>
      </c>
      <c r="T562" s="95" t="s">
        <v>2473</v>
      </c>
    </row>
    <row r="563" spans="1:20" s="39" customFormat="1" ht="146.1" customHeight="1">
      <c r="A563" s="133" t="s">
        <v>2162</v>
      </c>
      <c r="B563" s="133" t="s">
        <v>713</v>
      </c>
      <c r="C563" s="134" t="s">
        <v>570</v>
      </c>
      <c r="D563" s="130" t="s">
        <v>714</v>
      </c>
      <c r="E563" s="131" t="s">
        <v>1841</v>
      </c>
      <c r="F563" s="131"/>
      <c r="G563" s="130"/>
      <c r="H563" s="131" t="s">
        <v>210</v>
      </c>
      <c r="I563" s="131" t="s">
        <v>210</v>
      </c>
      <c r="J563" s="131" t="s">
        <v>21</v>
      </c>
      <c r="K563" s="132" t="s">
        <v>2420</v>
      </c>
      <c r="L563" s="132" t="s">
        <v>329</v>
      </c>
      <c r="M563" s="132" t="s">
        <v>715</v>
      </c>
      <c r="N563" s="131" t="s">
        <v>31</v>
      </c>
      <c r="O563" s="36" t="s">
        <v>5337</v>
      </c>
      <c r="P563" s="94"/>
      <c r="Q563" s="95" t="s">
        <v>213</v>
      </c>
      <c r="R563" s="95" t="s">
        <v>213</v>
      </c>
      <c r="S563" s="95" t="s">
        <v>213</v>
      </c>
      <c r="T563" s="131" t="s">
        <v>2473</v>
      </c>
    </row>
    <row r="564" spans="1:20" s="39" customFormat="1" ht="33.75">
      <c r="A564" s="133" t="s">
        <v>2165</v>
      </c>
      <c r="B564" s="133" t="s">
        <v>716</v>
      </c>
      <c r="C564" s="134" t="s">
        <v>571</v>
      </c>
      <c r="D564" s="130" t="s">
        <v>1882</v>
      </c>
      <c r="E564" s="131" t="s">
        <v>1846</v>
      </c>
      <c r="F564" s="131"/>
      <c r="G564" s="130"/>
      <c r="H564" s="131" t="s">
        <v>21</v>
      </c>
      <c r="I564" s="131" t="s">
        <v>210</v>
      </c>
      <c r="J564" s="131" t="s">
        <v>21</v>
      </c>
      <c r="K564" s="132"/>
      <c r="L564" s="132" t="s">
        <v>329</v>
      </c>
      <c r="M564" s="132" t="s">
        <v>729</v>
      </c>
      <c r="N564" s="131" t="s">
        <v>155</v>
      </c>
      <c r="O564" s="36" t="s">
        <v>2862</v>
      </c>
      <c r="P564" s="94"/>
      <c r="Q564" s="95" t="s">
        <v>213</v>
      </c>
      <c r="R564" s="95" t="s">
        <v>213</v>
      </c>
      <c r="S564" s="95" t="s">
        <v>213</v>
      </c>
      <c r="T564" s="131" t="s">
        <v>2473</v>
      </c>
    </row>
    <row r="565" spans="1:20" s="39" customFormat="1" ht="142.35" customHeight="1">
      <c r="A565" s="133" t="s">
        <v>2166</v>
      </c>
      <c r="B565" s="133" t="s">
        <v>980</v>
      </c>
      <c r="C565" s="134" t="s">
        <v>981</v>
      </c>
      <c r="D565" s="130" t="s">
        <v>982</v>
      </c>
      <c r="E565" s="131" t="s">
        <v>973</v>
      </c>
      <c r="F565" s="131"/>
      <c r="G565" s="130"/>
      <c r="H565" s="131" t="s">
        <v>21</v>
      </c>
      <c r="I565" s="131" t="s">
        <v>210</v>
      </c>
      <c r="J565" s="131" t="s">
        <v>21</v>
      </c>
      <c r="K565" s="132" t="s">
        <v>2399</v>
      </c>
      <c r="L565" s="132" t="s">
        <v>1053</v>
      </c>
      <c r="M565" s="132" t="s">
        <v>730</v>
      </c>
      <c r="N565" s="131" t="s">
        <v>155</v>
      </c>
      <c r="O565" s="36" t="s">
        <v>5338</v>
      </c>
      <c r="P565" s="94"/>
      <c r="Q565" s="95" t="s">
        <v>213</v>
      </c>
      <c r="R565" s="95" t="s">
        <v>213</v>
      </c>
      <c r="S565" s="95" t="s">
        <v>213</v>
      </c>
      <c r="T565" s="131" t="s">
        <v>4307</v>
      </c>
    </row>
    <row r="566" spans="1:20" s="39" customFormat="1" ht="33.75">
      <c r="A566" s="823" t="s">
        <v>2167</v>
      </c>
      <c r="B566" s="823" t="s">
        <v>717</v>
      </c>
      <c r="C566" s="865" t="s">
        <v>572</v>
      </c>
      <c r="D566" s="853" t="s">
        <v>731</v>
      </c>
      <c r="E566" s="808" t="s">
        <v>82</v>
      </c>
      <c r="F566" s="131" t="s">
        <v>247</v>
      </c>
      <c r="G566" s="132" t="s">
        <v>1717</v>
      </c>
      <c r="H566" s="808" t="s">
        <v>21</v>
      </c>
      <c r="I566" s="808" t="s">
        <v>210</v>
      </c>
      <c r="J566" s="808" t="s">
        <v>243</v>
      </c>
      <c r="K566" s="853" t="s">
        <v>509</v>
      </c>
      <c r="L566" s="808" t="s">
        <v>732</v>
      </c>
      <c r="M566" s="853" t="s">
        <v>733</v>
      </c>
      <c r="N566" s="808" t="s">
        <v>155</v>
      </c>
      <c r="O566" s="785" t="s">
        <v>5339</v>
      </c>
      <c r="P566" s="779"/>
      <c r="Q566" s="761" t="s">
        <v>213</v>
      </c>
      <c r="R566" s="761" t="s">
        <v>213</v>
      </c>
      <c r="S566" s="761" t="s">
        <v>213</v>
      </c>
      <c r="T566" s="773" t="s">
        <v>2473</v>
      </c>
    </row>
    <row r="567" spans="1:20" s="39" customFormat="1" ht="22.5">
      <c r="A567" s="824"/>
      <c r="B567" s="824"/>
      <c r="C567" s="866"/>
      <c r="D567" s="854"/>
      <c r="E567" s="809"/>
      <c r="F567" s="131" t="s">
        <v>249</v>
      </c>
      <c r="G567" s="132" t="s">
        <v>573</v>
      </c>
      <c r="H567" s="809"/>
      <c r="I567" s="809"/>
      <c r="J567" s="809"/>
      <c r="K567" s="854"/>
      <c r="L567" s="809"/>
      <c r="M567" s="854"/>
      <c r="N567" s="809"/>
      <c r="O567" s="786"/>
      <c r="P567" s="780"/>
      <c r="Q567" s="762"/>
      <c r="R567" s="762"/>
      <c r="S567" s="762"/>
      <c r="T567" s="762"/>
    </row>
    <row r="568" spans="1:20" s="39" customFormat="1" ht="33.75">
      <c r="A568" s="824"/>
      <c r="B568" s="824"/>
      <c r="C568" s="866"/>
      <c r="D568" s="854"/>
      <c r="E568" s="809"/>
      <c r="F568" s="131" t="s">
        <v>250</v>
      </c>
      <c r="G568" s="132" t="s">
        <v>574</v>
      </c>
      <c r="H568" s="809"/>
      <c r="I568" s="809"/>
      <c r="J568" s="809"/>
      <c r="K568" s="854"/>
      <c r="L568" s="809"/>
      <c r="M568" s="854"/>
      <c r="N568" s="809"/>
      <c r="O568" s="786"/>
      <c r="P568" s="780"/>
      <c r="Q568" s="762"/>
      <c r="R568" s="762"/>
      <c r="S568" s="762"/>
      <c r="T568" s="762"/>
    </row>
    <row r="569" spans="1:20" s="39" customFormat="1" ht="45">
      <c r="A569" s="824"/>
      <c r="B569" s="824"/>
      <c r="C569" s="866"/>
      <c r="D569" s="854"/>
      <c r="E569" s="809"/>
      <c r="F569" s="131" t="s">
        <v>251</v>
      </c>
      <c r="G569" s="132" t="s">
        <v>575</v>
      </c>
      <c r="H569" s="809"/>
      <c r="I569" s="809"/>
      <c r="J569" s="809"/>
      <c r="K569" s="854"/>
      <c r="L569" s="809"/>
      <c r="M569" s="854"/>
      <c r="N569" s="809"/>
      <c r="O569" s="786"/>
      <c r="P569" s="780"/>
      <c r="Q569" s="762"/>
      <c r="R569" s="762"/>
      <c r="S569" s="762"/>
      <c r="T569" s="762"/>
    </row>
    <row r="570" spans="1:20" s="39" customFormat="1" ht="11.25">
      <c r="A570" s="824"/>
      <c r="B570" s="824"/>
      <c r="C570" s="866"/>
      <c r="D570" s="854"/>
      <c r="E570" s="809"/>
      <c r="F570" s="131" t="s">
        <v>576</v>
      </c>
      <c r="G570" s="132" t="s">
        <v>577</v>
      </c>
      <c r="H570" s="809"/>
      <c r="I570" s="809"/>
      <c r="J570" s="809"/>
      <c r="K570" s="854"/>
      <c r="L570" s="809"/>
      <c r="M570" s="854"/>
      <c r="N570" s="809"/>
      <c r="O570" s="786"/>
      <c r="P570" s="780"/>
      <c r="Q570" s="762"/>
      <c r="R570" s="762"/>
      <c r="S570" s="762"/>
      <c r="T570" s="762"/>
    </row>
    <row r="571" spans="1:20" s="39" customFormat="1" ht="35.85" customHeight="1">
      <c r="A571" s="825"/>
      <c r="B571" s="825"/>
      <c r="C571" s="867"/>
      <c r="D571" s="855"/>
      <c r="E571" s="810"/>
      <c r="F571" s="131" t="s">
        <v>287</v>
      </c>
      <c r="G571" s="132" t="s">
        <v>578</v>
      </c>
      <c r="H571" s="810"/>
      <c r="I571" s="810"/>
      <c r="J571" s="810"/>
      <c r="K571" s="855"/>
      <c r="L571" s="810"/>
      <c r="M571" s="855"/>
      <c r="N571" s="810"/>
      <c r="O571" s="787"/>
      <c r="P571" s="781"/>
      <c r="Q571" s="763"/>
      <c r="R571" s="763"/>
      <c r="S571" s="763"/>
      <c r="T571" s="763"/>
    </row>
    <row r="572" spans="1:20" s="39" customFormat="1" ht="142.35" customHeight="1">
      <c r="A572" s="133" t="s">
        <v>2168</v>
      </c>
      <c r="B572" s="133" t="s">
        <v>718</v>
      </c>
      <c r="C572" s="134" t="s">
        <v>760</v>
      </c>
      <c r="D572" s="130" t="s">
        <v>734</v>
      </c>
      <c r="E572" s="131" t="s">
        <v>708</v>
      </c>
      <c r="F572" s="131"/>
      <c r="G572" s="130"/>
      <c r="H572" s="131" t="s">
        <v>21</v>
      </c>
      <c r="I572" s="131" t="s">
        <v>210</v>
      </c>
      <c r="J572" s="131" t="s">
        <v>21</v>
      </c>
      <c r="K572" s="132" t="s">
        <v>509</v>
      </c>
      <c r="L572" s="132" t="s">
        <v>735</v>
      </c>
      <c r="M572" s="132" t="s">
        <v>715</v>
      </c>
      <c r="N572" s="131" t="s">
        <v>155</v>
      </c>
      <c r="O572" s="37" t="s">
        <v>3343</v>
      </c>
      <c r="P572" s="94"/>
      <c r="Q572" s="95" t="s">
        <v>213</v>
      </c>
      <c r="R572" s="95" t="s">
        <v>213</v>
      </c>
      <c r="S572" s="95" t="s">
        <v>213</v>
      </c>
      <c r="T572" s="131" t="s">
        <v>2473</v>
      </c>
    </row>
    <row r="573" spans="1:20" s="39" customFormat="1" ht="26.25" customHeight="1">
      <c r="A573" s="823" t="s">
        <v>2169</v>
      </c>
      <c r="B573" s="823" t="s">
        <v>719</v>
      </c>
      <c r="C573" s="865" t="s">
        <v>580</v>
      </c>
      <c r="D573" s="811" t="s">
        <v>736</v>
      </c>
      <c r="E573" s="808" t="s">
        <v>82</v>
      </c>
      <c r="F573" s="131" t="s">
        <v>247</v>
      </c>
      <c r="G573" s="130" t="s">
        <v>581</v>
      </c>
      <c r="H573" s="808" t="s">
        <v>21</v>
      </c>
      <c r="I573" s="808" t="s">
        <v>210</v>
      </c>
      <c r="J573" s="808" t="s">
        <v>243</v>
      </c>
      <c r="K573" s="853" t="s">
        <v>509</v>
      </c>
      <c r="L573" s="853" t="s">
        <v>735</v>
      </c>
      <c r="M573" s="853" t="s">
        <v>737</v>
      </c>
      <c r="N573" s="808" t="s">
        <v>155</v>
      </c>
      <c r="O573" s="785" t="s">
        <v>5340</v>
      </c>
      <c r="P573" s="779"/>
      <c r="Q573" s="761" t="s">
        <v>213</v>
      </c>
      <c r="R573" s="761" t="s">
        <v>213</v>
      </c>
      <c r="S573" s="761" t="s">
        <v>213</v>
      </c>
      <c r="T573" s="808" t="s">
        <v>2473</v>
      </c>
    </row>
    <row r="574" spans="1:20" s="39" customFormat="1" ht="39.75" customHeight="1">
      <c r="A574" s="825"/>
      <c r="B574" s="825"/>
      <c r="C574" s="867"/>
      <c r="D574" s="813"/>
      <c r="E574" s="810"/>
      <c r="F574" s="131" t="s">
        <v>249</v>
      </c>
      <c r="G574" s="130" t="s">
        <v>582</v>
      </c>
      <c r="H574" s="810"/>
      <c r="I574" s="810"/>
      <c r="J574" s="810"/>
      <c r="K574" s="855"/>
      <c r="L574" s="855"/>
      <c r="M574" s="855"/>
      <c r="N574" s="810"/>
      <c r="O574" s="787"/>
      <c r="P574" s="781"/>
      <c r="Q574" s="763"/>
      <c r="R574" s="763"/>
      <c r="S574" s="763"/>
      <c r="T574" s="810"/>
    </row>
    <row r="575" spans="1:20" s="39" customFormat="1" ht="30" customHeight="1">
      <c r="A575" s="823" t="s">
        <v>2170</v>
      </c>
      <c r="B575" s="823" t="s">
        <v>720</v>
      </c>
      <c r="C575" s="865" t="s">
        <v>583</v>
      </c>
      <c r="D575" s="811" t="s">
        <v>738</v>
      </c>
      <c r="E575" s="808" t="s">
        <v>82</v>
      </c>
      <c r="F575" s="131" t="s">
        <v>247</v>
      </c>
      <c r="G575" s="130" t="s">
        <v>584</v>
      </c>
      <c r="H575" s="808" t="s">
        <v>21</v>
      </c>
      <c r="I575" s="808" t="s">
        <v>210</v>
      </c>
      <c r="J575" s="808" t="s">
        <v>243</v>
      </c>
      <c r="K575" s="853" t="s">
        <v>509</v>
      </c>
      <c r="L575" s="853" t="s">
        <v>735</v>
      </c>
      <c r="M575" s="853" t="s">
        <v>739</v>
      </c>
      <c r="N575" s="808" t="s">
        <v>155</v>
      </c>
      <c r="O575" s="785" t="s">
        <v>5341</v>
      </c>
      <c r="P575" s="779"/>
      <c r="Q575" s="761" t="s">
        <v>213</v>
      </c>
      <c r="R575" s="761" t="s">
        <v>213</v>
      </c>
      <c r="S575" s="761" t="s">
        <v>213</v>
      </c>
      <c r="T575" s="808" t="s">
        <v>2473</v>
      </c>
    </row>
    <row r="576" spans="1:20" s="39" customFormat="1" ht="39.75" customHeight="1">
      <c r="A576" s="825"/>
      <c r="B576" s="825"/>
      <c r="C576" s="867"/>
      <c r="D576" s="813"/>
      <c r="E576" s="810"/>
      <c r="F576" s="131" t="s">
        <v>249</v>
      </c>
      <c r="G576" s="130" t="s">
        <v>585</v>
      </c>
      <c r="H576" s="810"/>
      <c r="I576" s="810"/>
      <c r="J576" s="810"/>
      <c r="K576" s="855"/>
      <c r="L576" s="855"/>
      <c r="M576" s="855"/>
      <c r="N576" s="810"/>
      <c r="O576" s="787"/>
      <c r="P576" s="781"/>
      <c r="Q576" s="763"/>
      <c r="R576" s="763"/>
      <c r="S576" s="763"/>
      <c r="T576" s="810"/>
    </row>
    <row r="577" spans="1:20" s="39" customFormat="1" ht="40.5" customHeight="1">
      <c r="A577" s="823" t="s">
        <v>2171</v>
      </c>
      <c r="B577" s="823" t="s">
        <v>721</v>
      </c>
      <c r="C577" s="865" t="s">
        <v>586</v>
      </c>
      <c r="D577" s="811" t="s">
        <v>740</v>
      </c>
      <c r="E577" s="808" t="s">
        <v>82</v>
      </c>
      <c r="F577" s="131" t="s">
        <v>247</v>
      </c>
      <c r="G577" s="130" t="s">
        <v>587</v>
      </c>
      <c r="H577" s="808" t="s">
        <v>21</v>
      </c>
      <c r="I577" s="808" t="s">
        <v>210</v>
      </c>
      <c r="J577" s="808" t="s">
        <v>243</v>
      </c>
      <c r="K577" s="853" t="s">
        <v>509</v>
      </c>
      <c r="L577" s="853" t="s">
        <v>735</v>
      </c>
      <c r="M577" s="853" t="s">
        <v>739</v>
      </c>
      <c r="N577" s="808" t="s">
        <v>155</v>
      </c>
      <c r="O577" s="785" t="s">
        <v>5342</v>
      </c>
      <c r="P577" s="779"/>
      <c r="Q577" s="761" t="s">
        <v>213</v>
      </c>
      <c r="R577" s="761" t="s">
        <v>213</v>
      </c>
      <c r="S577" s="761" t="s">
        <v>213</v>
      </c>
      <c r="T577" s="773" t="s">
        <v>2473</v>
      </c>
    </row>
    <row r="578" spans="1:20" s="39" customFormat="1" ht="11.25">
      <c r="A578" s="824"/>
      <c r="B578" s="824"/>
      <c r="C578" s="866"/>
      <c r="D578" s="812"/>
      <c r="E578" s="809"/>
      <c r="F578" s="131" t="s">
        <v>249</v>
      </c>
      <c r="G578" s="130" t="s">
        <v>588</v>
      </c>
      <c r="H578" s="809"/>
      <c r="I578" s="809"/>
      <c r="J578" s="809"/>
      <c r="K578" s="854"/>
      <c r="L578" s="854"/>
      <c r="M578" s="854"/>
      <c r="N578" s="809"/>
      <c r="O578" s="786"/>
      <c r="P578" s="780"/>
      <c r="Q578" s="762"/>
      <c r="R578" s="762"/>
      <c r="S578" s="762"/>
      <c r="T578" s="762"/>
    </row>
    <row r="579" spans="1:20" s="39" customFormat="1" ht="11.25">
      <c r="A579" s="824"/>
      <c r="B579" s="824"/>
      <c r="C579" s="866"/>
      <c r="D579" s="812"/>
      <c r="E579" s="809"/>
      <c r="F579" s="131" t="s">
        <v>250</v>
      </c>
      <c r="G579" s="130" t="s">
        <v>589</v>
      </c>
      <c r="H579" s="809"/>
      <c r="I579" s="809"/>
      <c r="J579" s="809"/>
      <c r="K579" s="854"/>
      <c r="L579" s="854"/>
      <c r="M579" s="854"/>
      <c r="N579" s="809"/>
      <c r="O579" s="786"/>
      <c r="P579" s="780"/>
      <c r="Q579" s="762"/>
      <c r="R579" s="762"/>
      <c r="S579" s="762"/>
      <c r="T579" s="762"/>
    </row>
    <row r="580" spans="1:20" s="39" customFormat="1" ht="11.25">
      <c r="A580" s="824"/>
      <c r="B580" s="824"/>
      <c r="C580" s="866"/>
      <c r="D580" s="812"/>
      <c r="E580" s="809"/>
      <c r="F580" s="131" t="s">
        <v>251</v>
      </c>
      <c r="G580" s="130" t="s">
        <v>590</v>
      </c>
      <c r="H580" s="809"/>
      <c r="I580" s="809"/>
      <c r="J580" s="809"/>
      <c r="K580" s="854"/>
      <c r="L580" s="854"/>
      <c r="M580" s="854"/>
      <c r="N580" s="809"/>
      <c r="O580" s="786"/>
      <c r="P580" s="780"/>
      <c r="Q580" s="762"/>
      <c r="R580" s="762"/>
      <c r="S580" s="762"/>
      <c r="T580" s="762"/>
    </row>
    <row r="581" spans="1:20" s="39" customFormat="1" ht="11.25">
      <c r="A581" s="824"/>
      <c r="B581" s="824"/>
      <c r="C581" s="866"/>
      <c r="D581" s="812"/>
      <c r="E581" s="809"/>
      <c r="F581" s="131" t="s">
        <v>252</v>
      </c>
      <c r="G581" s="130" t="s">
        <v>591</v>
      </c>
      <c r="H581" s="809"/>
      <c r="I581" s="809"/>
      <c r="J581" s="809"/>
      <c r="K581" s="854"/>
      <c r="L581" s="854"/>
      <c r="M581" s="854"/>
      <c r="N581" s="809"/>
      <c r="O581" s="786"/>
      <c r="P581" s="780"/>
      <c r="Q581" s="762"/>
      <c r="R581" s="762"/>
      <c r="S581" s="762"/>
      <c r="T581" s="762"/>
    </row>
    <row r="582" spans="1:20" s="39" customFormat="1" ht="11.25">
      <c r="A582" s="824"/>
      <c r="B582" s="824"/>
      <c r="C582" s="866"/>
      <c r="D582" s="812"/>
      <c r="E582" s="809"/>
      <c r="F582" s="131" t="s">
        <v>253</v>
      </c>
      <c r="G582" s="130" t="s">
        <v>592</v>
      </c>
      <c r="H582" s="809"/>
      <c r="I582" s="809"/>
      <c r="J582" s="809"/>
      <c r="K582" s="854"/>
      <c r="L582" s="854"/>
      <c r="M582" s="854"/>
      <c r="N582" s="809"/>
      <c r="O582" s="786"/>
      <c r="P582" s="780"/>
      <c r="Q582" s="762"/>
      <c r="R582" s="762"/>
      <c r="S582" s="762"/>
      <c r="T582" s="762"/>
    </row>
    <row r="583" spans="1:20" s="39" customFormat="1" ht="51.75" customHeight="1">
      <c r="A583" s="825"/>
      <c r="B583" s="825"/>
      <c r="C583" s="867"/>
      <c r="D583" s="813"/>
      <c r="E583" s="810"/>
      <c r="F583" s="131" t="s">
        <v>576</v>
      </c>
      <c r="G583" s="130" t="s">
        <v>380</v>
      </c>
      <c r="H583" s="810"/>
      <c r="I583" s="810"/>
      <c r="J583" s="810"/>
      <c r="K583" s="855"/>
      <c r="L583" s="855"/>
      <c r="M583" s="855"/>
      <c r="N583" s="810"/>
      <c r="O583" s="787"/>
      <c r="P583" s="781"/>
      <c r="Q583" s="763"/>
      <c r="R583" s="763"/>
      <c r="S583" s="763"/>
      <c r="T583" s="763"/>
    </row>
    <row r="584" spans="1:20" s="39" customFormat="1" ht="11.25">
      <c r="A584" s="823" t="s">
        <v>2172</v>
      </c>
      <c r="B584" s="823" t="s">
        <v>722</v>
      </c>
      <c r="C584" s="865" t="s">
        <v>593</v>
      </c>
      <c r="D584" s="811" t="s">
        <v>741</v>
      </c>
      <c r="E584" s="808" t="s">
        <v>238</v>
      </c>
      <c r="F584" s="131"/>
      <c r="G584" s="133" t="s">
        <v>594</v>
      </c>
      <c r="H584" s="808" t="s">
        <v>21</v>
      </c>
      <c r="I584" s="808" t="s">
        <v>210</v>
      </c>
      <c r="J584" s="808" t="s">
        <v>243</v>
      </c>
      <c r="K584" s="853" t="s">
        <v>509</v>
      </c>
      <c r="L584" s="853" t="s">
        <v>735</v>
      </c>
      <c r="M584" s="853" t="s">
        <v>742</v>
      </c>
      <c r="N584" s="808" t="s">
        <v>155</v>
      </c>
      <c r="O584" s="785" t="s">
        <v>5343</v>
      </c>
      <c r="P584" s="779"/>
      <c r="Q584" s="761" t="s">
        <v>213</v>
      </c>
      <c r="R584" s="761" t="s">
        <v>213</v>
      </c>
      <c r="S584" s="761" t="s">
        <v>213</v>
      </c>
      <c r="T584" s="773" t="s">
        <v>2473</v>
      </c>
    </row>
    <row r="585" spans="1:20" s="39" customFormat="1" ht="11.25">
      <c r="A585" s="824"/>
      <c r="B585" s="824"/>
      <c r="C585" s="866"/>
      <c r="D585" s="812"/>
      <c r="E585" s="809"/>
      <c r="F585" s="131" t="s">
        <v>595</v>
      </c>
      <c r="G585" s="130" t="s">
        <v>596</v>
      </c>
      <c r="H585" s="809"/>
      <c r="I585" s="809"/>
      <c r="J585" s="809"/>
      <c r="K585" s="854"/>
      <c r="L585" s="854"/>
      <c r="M585" s="854"/>
      <c r="N585" s="809"/>
      <c r="O585" s="786"/>
      <c r="P585" s="780"/>
      <c r="Q585" s="762"/>
      <c r="R585" s="762"/>
      <c r="S585" s="762"/>
      <c r="T585" s="762"/>
    </row>
    <row r="586" spans="1:20" s="39" customFormat="1" ht="11.25">
      <c r="A586" s="824"/>
      <c r="B586" s="824"/>
      <c r="C586" s="866"/>
      <c r="D586" s="812"/>
      <c r="E586" s="809"/>
      <c r="F586" s="131" t="s">
        <v>597</v>
      </c>
      <c r="G586" s="130" t="s">
        <v>598</v>
      </c>
      <c r="H586" s="809"/>
      <c r="I586" s="809"/>
      <c r="J586" s="809"/>
      <c r="K586" s="854"/>
      <c r="L586" s="854"/>
      <c r="M586" s="854"/>
      <c r="N586" s="809"/>
      <c r="O586" s="786"/>
      <c r="P586" s="780"/>
      <c r="Q586" s="762"/>
      <c r="R586" s="762"/>
      <c r="S586" s="762"/>
      <c r="T586" s="762"/>
    </row>
    <row r="587" spans="1:20" s="39" customFormat="1" ht="11.25">
      <c r="A587" s="824"/>
      <c r="B587" s="824"/>
      <c r="C587" s="866"/>
      <c r="D587" s="812"/>
      <c r="E587" s="809"/>
      <c r="F587" s="131" t="s">
        <v>599</v>
      </c>
      <c r="G587" s="130" t="s">
        <v>600</v>
      </c>
      <c r="H587" s="809"/>
      <c r="I587" s="809"/>
      <c r="J587" s="809"/>
      <c r="K587" s="854"/>
      <c r="L587" s="854"/>
      <c r="M587" s="854"/>
      <c r="N587" s="809"/>
      <c r="O587" s="786"/>
      <c r="P587" s="780"/>
      <c r="Q587" s="762"/>
      <c r="R587" s="762"/>
      <c r="S587" s="762"/>
      <c r="T587" s="762"/>
    </row>
    <row r="588" spans="1:20" s="39" customFormat="1" ht="11.25">
      <c r="A588" s="824"/>
      <c r="B588" s="824"/>
      <c r="C588" s="866"/>
      <c r="D588" s="812"/>
      <c r="E588" s="809"/>
      <c r="F588" s="131" t="s">
        <v>601</v>
      </c>
      <c r="G588" s="130" t="s">
        <v>602</v>
      </c>
      <c r="H588" s="809"/>
      <c r="I588" s="809"/>
      <c r="J588" s="809"/>
      <c r="K588" s="854"/>
      <c r="L588" s="854"/>
      <c r="M588" s="854"/>
      <c r="N588" s="809"/>
      <c r="O588" s="786"/>
      <c r="P588" s="780"/>
      <c r="Q588" s="762"/>
      <c r="R588" s="762"/>
      <c r="S588" s="762"/>
      <c r="T588" s="762"/>
    </row>
    <row r="589" spans="1:20" s="39" customFormat="1" ht="11.25">
      <c r="A589" s="824"/>
      <c r="B589" s="824"/>
      <c r="C589" s="866"/>
      <c r="D589" s="812"/>
      <c r="E589" s="809"/>
      <c r="F589" s="131"/>
      <c r="G589" s="133" t="s">
        <v>603</v>
      </c>
      <c r="H589" s="809"/>
      <c r="I589" s="809"/>
      <c r="J589" s="809"/>
      <c r="K589" s="854"/>
      <c r="L589" s="854"/>
      <c r="M589" s="854"/>
      <c r="N589" s="809"/>
      <c r="O589" s="786"/>
      <c r="P589" s="780"/>
      <c r="Q589" s="762"/>
      <c r="R589" s="762"/>
      <c r="S589" s="762"/>
      <c r="T589" s="762"/>
    </row>
    <row r="590" spans="1:20" s="39" customFormat="1" ht="11.25">
      <c r="A590" s="824"/>
      <c r="B590" s="824"/>
      <c r="C590" s="866"/>
      <c r="D590" s="812"/>
      <c r="E590" s="809"/>
      <c r="F590" s="131" t="s">
        <v>604</v>
      </c>
      <c r="G590" s="130" t="s">
        <v>605</v>
      </c>
      <c r="H590" s="809"/>
      <c r="I590" s="809"/>
      <c r="J590" s="809"/>
      <c r="K590" s="854"/>
      <c r="L590" s="854"/>
      <c r="M590" s="854"/>
      <c r="N590" s="809"/>
      <c r="O590" s="786"/>
      <c r="P590" s="780"/>
      <c r="Q590" s="762"/>
      <c r="R590" s="762"/>
      <c r="S590" s="762"/>
      <c r="T590" s="762"/>
    </row>
    <row r="591" spans="1:20" s="39" customFormat="1" ht="11.25">
      <c r="A591" s="824"/>
      <c r="B591" s="824"/>
      <c r="C591" s="866"/>
      <c r="D591" s="812"/>
      <c r="E591" s="809"/>
      <c r="F591" s="131" t="s">
        <v>606</v>
      </c>
      <c r="G591" s="130" t="s">
        <v>607</v>
      </c>
      <c r="H591" s="809"/>
      <c r="I591" s="809"/>
      <c r="J591" s="809"/>
      <c r="K591" s="854"/>
      <c r="L591" s="854"/>
      <c r="M591" s="854"/>
      <c r="N591" s="809"/>
      <c r="O591" s="786"/>
      <c r="P591" s="780"/>
      <c r="Q591" s="762"/>
      <c r="R591" s="762"/>
      <c r="S591" s="762"/>
      <c r="T591" s="762"/>
    </row>
    <row r="592" spans="1:20" s="39" customFormat="1" ht="22.5">
      <c r="A592" s="824"/>
      <c r="B592" s="824"/>
      <c r="C592" s="866"/>
      <c r="D592" s="812"/>
      <c r="E592" s="809"/>
      <c r="F592" s="131"/>
      <c r="G592" s="133" t="s">
        <v>1952</v>
      </c>
      <c r="H592" s="809"/>
      <c r="I592" s="809"/>
      <c r="J592" s="809"/>
      <c r="K592" s="854"/>
      <c r="L592" s="854"/>
      <c r="M592" s="854"/>
      <c r="N592" s="809"/>
      <c r="O592" s="786"/>
      <c r="P592" s="780"/>
      <c r="Q592" s="762"/>
      <c r="R592" s="762"/>
      <c r="S592" s="762"/>
      <c r="T592" s="762"/>
    </row>
    <row r="593" spans="1:20" s="39" customFormat="1" ht="11.25">
      <c r="A593" s="824"/>
      <c r="B593" s="824"/>
      <c r="C593" s="866"/>
      <c r="D593" s="812"/>
      <c r="E593" s="809"/>
      <c r="F593" s="131" t="s">
        <v>608</v>
      </c>
      <c r="G593" s="130" t="s">
        <v>609</v>
      </c>
      <c r="H593" s="809"/>
      <c r="I593" s="809"/>
      <c r="J593" s="809"/>
      <c r="K593" s="854"/>
      <c r="L593" s="854"/>
      <c r="M593" s="854"/>
      <c r="N593" s="809"/>
      <c r="O593" s="786"/>
      <c r="P593" s="780"/>
      <c r="Q593" s="762"/>
      <c r="R593" s="762"/>
      <c r="S593" s="762"/>
      <c r="T593" s="762"/>
    </row>
    <row r="594" spans="1:20" s="39" customFormat="1" ht="11.25">
      <c r="A594" s="824"/>
      <c r="B594" s="824"/>
      <c r="C594" s="866"/>
      <c r="D594" s="812"/>
      <c r="E594" s="809"/>
      <c r="F594" s="131" t="s">
        <v>610</v>
      </c>
      <c r="G594" s="130" t="s">
        <v>611</v>
      </c>
      <c r="H594" s="809"/>
      <c r="I594" s="809"/>
      <c r="J594" s="809"/>
      <c r="K594" s="854"/>
      <c r="L594" s="854"/>
      <c r="M594" s="854"/>
      <c r="N594" s="809"/>
      <c r="O594" s="786"/>
      <c r="P594" s="780"/>
      <c r="Q594" s="762"/>
      <c r="R594" s="762"/>
      <c r="S594" s="762"/>
      <c r="T594" s="762"/>
    </row>
    <row r="595" spans="1:20" s="39" customFormat="1" ht="11.25">
      <c r="A595" s="824"/>
      <c r="B595" s="824"/>
      <c r="C595" s="866"/>
      <c r="D595" s="812"/>
      <c r="E595" s="809"/>
      <c r="F595" s="131" t="s">
        <v>612</v>
      </c>
      <c r="G595" s="130" t="s">
        <v>613</v>
      </c>
      <c r="H595" s="809"/>
      <c r="I595" s="809"/>
      <c r="J595" s="809"/>
      <c r="K595" s="854"/>
      <c r="L595" s="854"/>
      <c r="M595" s="854"/>
      <c r="N595" s="809"/>
      <c r="O595" s="786"/>
      <c r="P595" s="780"/>
      <c r="Q595" s="762"/>
      <c r="R595" s="762"/>
      <c r="S595" s="762"/>
      <c r="T595" s="762"/>
    </row>
    <row r="596" spans="1:20" s="39" customFormat="1" ht="22.5">
      <c r="A596" s="824"/>
      <c r="B596" s="824"/>
      <c r="C596" s="866"/>
      <c r="D596" s="812"/>
      <c r="E596" s="809"/>
      <c r="F596" s="131"/>
      <c r="G596" s="133" t="s">
        <v>614</v>
      </c>
      <c r="H596" s="809"/>
      <c r="I596" s="809"/>
      <c r="J596" s="809"/>
      <c r="K596" s="854"/>
      <c r="L596" s="854"/>
      <c r="M596" s="854"/>
      <c r="N596" s="809"/>
      <c r="O596" s="786"/>
      <c r="P596" s="780"/>
      <c r="Q596" s="762"/>
      <c r="R596" s="762"/>
      <c r="S596" s="762"/>
      <c r="T596" s="762"/>
    </row>
    <row r="597" spans="1:20" s="39" customFormat="1" ht="11.25">
      <c r="A597" s="824"/>
      <c r="B597" s="824"/>
      <c r="C597" s="866"/>
      <c r="D597" s="812"/>
      <c r="E597" s="809"/>
      <c r="F597" s="131" t="s">
        <v>615</v>
      </c>
      <c r="G597" s="130" t="s">
        <v>616</v>
      </c>
      <c r="H597" s="809"/>
      <c r="I597" s="809"/>
      <c r="J597" s="809"/>
      <c r="K597" s="854"/>
      <c r="L597" s="854"/>
      <c r="M597" s="854"/>
      <c r="N597" s="809"/>
      <c r="O597" s="786"/>
      <c r="P597" s="780"/>
      <c r="Q597" s="762"/>
      <c r="R597" s="762"/>
      <c r="S597" s="762"/>
      <c r="T597" s="762"/>
    </row>
    <row r="598" spans="1:20" s="39" customFormat="1" ht="11.25">
      <c r="A598" s="824"/>
      <c r="B598" s="824"/>
      <c r="C598" s="866"/>
      <c r="D598" s="812"/>
      <c r="E598" s="809"/>
      <c r="F598" s="131" t="s">
        <v>617</v>
      </c>
      <c r="G598" s="130" t="s">
        <v>618</v>
      </c>
      <c r="H598" s="809"/>
      <c r="I598" s="809"/>
      <c r="J598" s="809"/>
      <c r="K598" s="854"/>
      <c r="L598" s="854"/>
      <c r="M598" s="854"/>
      <c r="N598" s="809"/>
      <c r="O598" s="786"/>
      <c r="P598" s="780"/>
      <c r="Q598" s="762"/>
      <c r="R598" s="762"/>
      <c r="S598" s="762"/>
      <c r="T598" s="762"/>
    </row>
    <row r="599" spans="1:20" s="39" customFormat="1" ht="11.25">
      <c r="A599" s="824"/>
      <c r="B599" s="824"/>
      <c r="C599" s="866"/>
      <c r="D599" s="812"/>
      <c r="E599" s="809"/>
      <c r="F599" s="131" t="s">
        <v>619</v>
      </c>
      <c r="G599" s="130" t="s">
        <v>620</v>
      </c>
      <c r="H599" s="809"/>
      <c r="I599" s="809"/>
      <c r="J599" s="809"/>
      <c r="K599" s="854"/>
      <c r="L599" s="854"/>
      <c r="M599" s="854"/>
      <c r="N599" s="809"/>
      <c r="O599" s="786"/>
      <c r="P599" s="780"/>
      <c r="Q599" s="762"/>
      <c r="R599" s="762"/>
      <c r="S599" s="762"/>
      <c r="T599" s="762"/>
    </row>
    <row r="600" spans="1:20" s="39" customFormat="1" ht="11.25">
      <c r="A600" s="824"/>
      <c r="B600" s="824"/>
      <c r="C600" s="866"/>
      <c r="D600" s="812"/>
      <c r="E600" s="809"/>
      <c r="F600" s="131"/>
      <c r="G600" s="133" t="s">
        <v>621</v>
      </c>
      <c r="H600" s="809"/>
      <c r="I600" s="809"/>
      <c r="J600" s="809"/>
      <c r="K600" s="854"/>
      <c r="L600" s="854"/>
      <c r="M600" s="854"/>
      <c r="N600" s="809"/>
      <c r="O600" s="786"/>
      <c r="P600" s="780"/>
      <c r="Q600" s="762"/>
      <c r="R600" s="762"/>
      <c r="S600" s="762"/>
      <c r="T600" s="762"/>
    </row>
    <row r="601" spans="1:20" s="39" customFormat="1" ht="11.25">
      <c r="A601" s="824"/>
      <c r="B601" s="824"/>
      <c r="C601" s="866"/>
      <c r="D601" s="812"/>
      <c r="E601" s="809"/>
      <c r="F601" s="131" t="s">
        <v>622</v>
      </c>
      <c r="G601" s="130" t="s">
        <v>623</v>
      </c>
      <c r="H601" s="809"/>
      <c r="I601" s="809"/>
      <c r="J601" s="809"/>
      <c r="K601" s="854"/>
      <c r="L601" s="854"/>
      <c r="M601" s="854"/>
      <c r="N601" s="809"/>
      <c r="O601" s="786"/>
      <c r="P601" s="780"/>
      <c r="Q601" s="762"/>
      <c r="R601" s="762"/>
      <c r="S601" s="762"/>
      <c r="T601" s="762"/>
    </row>
    <row r="602" spans="1:20" s="39" customFormat="1" ht="11.25">
      <c r="A602" s="824"/>
      <c r="B602" s="824"/>
      <c r="C602" s="866"/>
      <c r="D602" s="812"/>
      <c r="E602" s="809"/>
      <c r="F602" s="131" t="s">
        <v>624</v>
      </c>
      <c r="G602" s="130" t="s">
        <v>625</v>
      </c>
      <c r="H602" s="809"/>
      <c r="I602" s="809"/>
      <c r="J602" s="809"/>
      <c r="K602" s="854"/>
      <c r="L602" s="854"/>
      <c r="M602" s="854"/>
      <c r="N602" s="809"/>
      <c r="O602" s="786"/>
      <c r="P602" s="780"/>
      <c r="Q602" s="762"/>
      <c r="R602" s="762"/>
      <c r="S602" s="762"/>
      <c r="T602" s="762"/>
    </row>
    <row r="603" spans="1:20" s="39" customFormat="1" ht="11.25">
      <c r="A603" s="824"/>
      <c r="B603" s="824"/>
      <c r="C603" s="866"/>
      <c r="D603" s="812"/>
      <c r="E603" s="809"/>
      <c r="F603" s="131" t="s">
        <v>626</v>
      </c>
      <c r="G603" s="130" t="s">
        <v>627</v>
      </c>
      <c r="H603" s="809"/>
      <c r="I603" s="809"/>
      <c r="J603" s="809"/>
      <c r="K603" s="854"/>
      <c r="L603" s="854"/>
      <c r="M603" s="854"/>
      <c r="N603" s="809"/>
      <c r="O603" s="786"/>
      <c r="P603" s="780"/>
      <c r="Q603" s="762"/>
      <c r="R603" s="762"/>
      <c r="S603" s="762"/>
      <c r="T603" s="762"/>
    </row>
    <row r="604" spans="1:20" s="39" customFormat="1" ht="11.25">
      <c r="A604" s="824"/>
      <c r="B604" s="824"/>
      <c r="C604" s="866"/>
      <c r="D604" s="812"/>
      <c r="E604" s="809"/>
      <c r="F604" s="131" t="s">
        <v>628</v>
      </c>
      <c r="G604" s="130" t="s">
        <v>629</v>
      </c>
      <c r="H604" s="809"/>
      <c r="I604" s="809"/>
      <c r="J604" s="809"/>
      <c r="K604" s="854"/>
      <c r="L604" s="854"/>
      <c r="M604" s="854"/>
      <c r="N604" s="809"/>
      <c r="O604" s="786"/>
      <c r="P604" s="780"/>
      <c r="Q604" s="762"/>
      <c r="R604" s="762"/>
      <c r="S604" s="762"/>
      <c r="T604" s="762"/>
    </row>
    <row r="605" spans="1:20" s="39" customFormat="1" ht="11.25">
      <c r="A605" s="824"/>
      <c r="B605" s="824"/>
      <c r="C605" s="866"/>
      <c r="D605" s="812"/>
      <c r="E605" s="809"/>
      <c r="F605" s="131" t="s">
        <v>630</v>
      </c>
      <c r="G605" s="130" t="s">
        <v>631</v>
      </c>
      <c r="H605" s="809"/>
      <c r="I605" s="809"/>
      <c r="J605" s="809"/>
      <c r="K605" s="854"/>
      <c r="L605" s="854"/>
      <c r="M605" s="854"/>
      <c r="N605" s="809"/>
      <c r="O605" s="786"/>
      <c r="P605" s="780"/>
      <c r="Q605" s="762"/>
      <c r="R605" s="762"/>
      <c r="S605" s="762"/>
      <c r="T605" s="762"/>
    </row>
    <row r="606" spans="1:20" s="39" customFormat="1" ht="11.25">
      <c r="A606" s="824"/>
      <c r="B606" s="824"/>
      <c r="C606" s="866"/>
      <c r="D606" s="812"/>
      <c r="E606" s="809"/>
      <c r="F606" s="131"/>
      <c r="G606" s="133" t="s">
        <v>632</v>
      </c>
      <c r="H606" s="809"/>
      <c r="I606" s="809"/>
      <c r="J606" s="809"/>
      <c r="K606" s="854"/>
      <c r="L606" s="854"/>
      <c r="M606" s="854"/>
      <c r="N606" s="809"/>
      <c r="O606" s="786"/>
      <c r="P606" s="780"/>
      <c r="Q606" s="762"/>
      <c r="R606" s="762"/>
      <c r="S606" s="762"/>
      <c r="T606" s="762"/>
    </row>
    <row r="607" spans="1:20" s="39" customFormat="1" ht="11.25">
      <c r="A607" s="824"/>
      <c r="B607" s="824"/>
      <c r="C607" s="866"/>
      <c r="D607" s="812"/>
      <c r="E607" s="809"/>
      <c r="F607" s="131" t="s">
        <v>633</v>
      </c>
      <c r="G607" s="130" t="s">
        <v>634</v>
      </c>
      <c r="H607" s="809"/>
      <c r="I607" s="809"/>
      <c r="J607" s="809"/>
      <c r="K607" s="854"/>
      <c r="L607" s="854"/>
      <c r="M607" s="854"/>
      <c r="N607" s="809"/>
      <c r="O607" s="786"/>
      <c r="P607" s="780"/>
      <c r="Q607" s="762"/>
      <c r="R607" s="762"/>
      <c r="S607" s="762"/>
      <c r="T607" s="762"/>
    </row>
    <row r="608" spans="1:20" s="39" customFormat="1" ht="11.25">
      <c r="A608" s="824"/>
      <c r="B608" s="824"/>
      <c r="C608" s="866"/>
      <c r="D608" s="812"/>
      <c r="E608" s="809"/>
      <c r="F608" s="131"/>
      <c r="G608" s="133" t="s">
        <v>635</v>
      </c>
      <c r="H608" s="809"/>
      <c r="I608" s="809"/>
      <c r="J608" s="809"/>
      <c r="K608" s="854"/>
      <c r="L608" s="854"/>
      <c r="M608" s="854"/>
      <c r="N608" s="809"/>
      <c r="O608" s="786"/>
      <c r="P608" s="780"/>
      <c r="Q608" s="762"/>
      <c r="R608" s="762"/>
      <c r="S608" s="762"/>
      <c r="T608" s="762"/>
    </row>
    <row r="609" spans="1:20" s="39" customFormat="1" ht="11.25">
      <c r="A609" s="824"/>
      <c r="B609" s="824"/>
      <c r="C609" s="866"/>
      <c r="D609" s="812"/>
      <c r="E609" s="809"/>
      <c r="F609" s="131" t="s">
        <v>636</v>
      </c>
      <c r="G609" s="130" t="s">
        <v>637</v>
      </c>
      <c r="H609" s="809"/>
      <c r="I609" s="809"/>
      <c r="J609" s="809"/>
      <c r="K609" s="854"/>
      <c r="L609" s="854"/>
      <c r="M609" s="854"/>
      <c r="N609" s="809"/>
      <c r="O609" s="786"/>
      <c r="P609" s="780"/>
      <c r="Q609" s="762"/>
      <c r="R609" s="762"/>
      <c r="S609" s="762"/>
      <c r="T609" s="762"/>
    </row>
    <row r="610" spans="1:20" s="39" customFormat="1" ht="11.25">
      <c r="A610" s="824"/>
      <c r="B610" s="824"/>
      <c r="C610" s="866"/>
      <c r="D610" s="812"/>
      <c r="E610" s="809"/>
      <c r="F610" s="131" t="s">
        <v>638</v>
      </c>
      <c r="G610" s="130" t="s">
        <v>639</v>
      </c>
      <c r="H610" s="809"/>
      <c r="I610" s="809"/>
      <c r="J610" s="809"/>
      <c r="K610" s="854"/>
      <c r="L610" s="854"/>
      <c r="M610" s="854"/>
      <c r="N610" s="809"/>
      <c r="O610" s="786"/>
      <c r="P610" s="780"/>
      <c r="Q610" s="762"/>
      <c r="R610" s="762"/>
      <c r="S610" s="762"/>
      <c r="T610" s="762"/>
    </row>
    <row r="611" spans="1:20" s="39" customFormat="1" ht="11.25">
      <c r="A611" s="824"/>
      <c r="B611" s="824"/>
      <c r="C611" s="866"/>
      <c r="D611" s="812"/>
      <c r="E611" s="809"/>
      <c r="F611" s="131" t="s">
        <v>640</v>
      </c>
      <c r="G611" s="130" t="s">
        <v>641</v>
      </c>
      <c r="H611" s="809"/>
      <c r="I611" s="809"/>
      <c r="J611" s="809"/>
      <c r="K611" s="854"/>
      <c r="L611" s="854"/>
      <c r="M611" s="854"/>
      <c r="N611" s="809"/>
      <c r="O611" s="786"/>
      <c r="P611" s="780"/>
      <c r="Q611" s="762"/>
      <c r="R611" s="762"/>
      <c r="S611" s="762"/>
      <c r="T611" s="762"/>
    </row>
    <row r="612" spans="1:20" s="39" customFormat="1" ht="22.5">
      <c r="A612" s="824"/>
      <c r="B612" s="824"/>
      <c r="C612" s="866"/>
      <c r="D612" s="812"/>
      <c r="E612" s="809"/>
      <c r="F612" s="131" t="s">
        <v>642</v>
      </c>
      <c r="G612" s="130" t="s">
        <v>643</v>
      </c>
      <c r="H612" s="809"/>
      <c r="I612" s="809"/>
      <c r="J612" s="809"/>
      <c r="K612" s="854"/>
      <c r="L612" s="854"/>
      <c r="M612" s="854"/>
      <c r="N612" s="809"/>
      <c r="O612" s="786"/>
      <c r="P612" s="780"/>
      <c r="Q612" s="762"/>
      <c r="R612" s="762"/>
      <c r="S612" s="762"/>
      <c r="T612" s="762"/>
    </row>
    <row r="613" spans="1:20" s="39" customFormat="1" ht="11.25">
      <c r="A613" s="824"/>
      <c r="B613" s="824"/>
      <c r="C613" s="866"/>
      <c r="D613" s="812"/>
      <c r="E613" s="809"/>
      <c r="F613" s="131"/>
      <c r="G613" s="133" t="s">
        <v>644</v>
      </c>
      <c r="H613" s="809"/>
      <c r="I613" s="809"/>
      <c r="J613" s="809"/>
      <c r="K613" s="854"/>
      <c r="L613" s="854"/>
      <c r="M613" s="854"/>
      <c r="N613" s="809"/>
      <c r="O613" s="786"/>
      <c r="P613" s="780"/>
      <c r="Q613" s="762"/>
      <c r="R613" s="762"/>
      <c r="S613" s="762"/>
      <c r="T613" s="762"/>
    </row>
    <row r="614" spans="1:20" s="39" customFormat="1" ht="11.25">
      <c r="A614" s="824"/>
      <c r="B614" s="824"/>
      <c r="C614" s="866"/>
      <c r="D614" s="812"/>
      <c r="E614" s="809"/>
      <c r="F614" s="131" t="s">
        <v>645</v>
      </c>
      <c r="G614" s="130" t="s">
        <v>646</v>
      </c>
      <c r="H614" s="809"/>
      <c r="I614" s="809"/>
      <c r="J614" s="809"/>
      <c r="K614" s="854"/>
      <c r="L614" s="854"/>
      <c r="M614" s="854"/>
      <c r="N614" s="809"/>
      <c r="O614" s="786"/>
      <c r="P614" s="780"/>
      <c r="Q614" s="762"/>
      <c r="R614" s="762"/>
      <c r="S614" s="762"/>
      <c r="T614" s="762"/>
    </row>
    <row r="615" spans="1:20" s="39" customFormat="1" ht="11.25">
      <c r="A615" s="824"/>
      <c r="B615" s="824"/>
      <c r="C615" s="866"/>
      <c r="D615" s="812"/>
      <c r="E615" s="809"/>
      <c r="F615" s="131"/>
      <c r="G615" s="133" t="s">
        <v>647</v>
      </c>
      <c r="H615" s="809"/>
      <c r="I615" s="809"/>
      <c r="J615" s="809"/>
      <c r="K615" s="854"/>
      <c r="L615" s="854"/>
      <c r="M615" s="854"/>
      <c r="N615" s="809"/>
      <c r="O615" s="786"/>
      <c r="P615" s="780"/>
      <c r="Q615" s="762"/>
      <c r="R615" s="762"/>
      <c r="S615" s="762"/>
      <c r="T615" s="762"/>
    </row>
    <row r="616" spans="1:20" s="39" customFormat="1" ht="11.25">
      <c r="A616" s="824"/>
      <c r="B616" s="824"/>
      <c r="C616" s="866"/>
      <c r="D616" s="812"/>
      <c r="E616" s="809"/>
      <c r="F616" s="131" t="s">
        <v>648</v>
      </c>
      <c r="G616" s="130" t="s">
        <v>649</v>
      </c>
      <c r="H616" s="809"/>
      <c r="I616" s="809"/>
      <c r="J616" s="809"/>
      <c r="K616" s="854"/>
      <c r="L616" s="854"/>
      <c r="M616" s="854"/>
      <c r="N616" s="809"/>
      <c r="O616" s="786"/>
      <c r="P616" s="780"/>
      <c r="Q616" s="762"/>
      <c r="R616" s="762"/>
      <c r="S616" s="762"/>
      <c r="T616" s="762"/>
    </row>
    <row r="617" spans="1:20" s="39" customFormat="1" ht="11.25">
      <c r="A617" s="824"/>
      <c r="B617" s="824"/>
      <c r="C617" s="866"/>
      <c r="D617" s="812"/>
      <c r="E617" s="809"/>
      <c r="F617" s="131"/>
      <c r="G617" s="133" t="s">
        <v>650</v>
      </c>
      <c r="H617" s="809"/>
      <c r="I617" s="809"/>
      <c r="J617" s="809"/>
      <c r="K617" s="854"/>
      <c r="L617" s="854"/>
      <c r="M617" s="854"/>
      <c r="N617" s="809"/>
      <c r="O617" s="786"/>
      <c r="P617" s="780"/>
      <c r="Q617" s="762"/>
      <c r="R617" s="762"/>
      <c r="S617" s="762"/>
      <c r="T617" s="762"/>
    </row>
    <row r="618" spans="1:20" s="39" customFormat="1" ht="11.25">
      <c r="A618" s="824"/>
      <c r="B618" s="824"/>
      <c r="C618" s="866"/>
      <c r="D618" s="812"/>
      <c r="E618" s="809"/>
      <c r="F618" s="131" t="s">
        <v>651</v>
      </c>
      <c r="G618" s="130" t="s">
        <v>652</v>
      </c>
      <c r="H618" s="809"/>
      <c r="I618" s="809"/>
      <c r="J618" s="809"/>
      <c r="K618" s="854"/>
      <c r="L618" s="854"/>
      <c r="M618" s="854"/>
      <c r="N618" s="809"/>
      <c r="O618" s="786"/>
      <c r="P618" s="780"/>
      <c r="Q618" s="762"/>
      <c r="R618" s="762"/>
      <c r="S618" s="762"/>
      <c r="T618" s="762"/>
    </row>
    <row r="619" spans="1:20" s="39" customFormat="1" ht="11.25">
      <c r="A619" s="824"/>
      <c r="B619" s="824"/>
      <c r="C619" s="866"/>
      <c r="D619" s="812"/>
      <c r="E619" s="809"/>
      <c r="F619" s="131" t="s">
        <v>653</v>
      </c>
      <c r="G619" s="130" t="s">
        <v>654</v>
      </c>
      <c r="H619" s="809"/>
      <c r="I619" s="809"/>
      <c r="J619" s="809"/>
      <c r="K619" s="854"/>
      <c r="L619" s="854"/>
      <c r="M619" s="854"/>
      <c r="N619" s="809"/>
      <c r="O619" s="786"/>
      <c r="P619" s="780"/>
      <c r="Q619" s="762"/>
      <c r="R619" s="762"/>
      <c r="S619" s="762"/>
      <c r="T619" s="762"/>
    </row>
    <row r="620" spans="1:20" s="39" customFormat="1" ht="11.25">
      <c r="A620" s="824"/>
      <c r="B620" s="824"/>
      <c r="C620" s="866"/>
      <c r="D620" s="812"/>
      <c r="E620" s="809"/>
      <c r="F620" s="131"/>
      <c r="G620" s="133" t="s">
        <v>655</v>
      </c>
      <c r="H620" s="809"/>
      <c r="I620" s="809"/>
      <c r="J620" s="809"/>
      <c r="K620" s="854"/>
      <c r="L620" s="854"/>
      <c r="M620" s="854"/>
      <c r="N620" s="809"/>
      <c r="O620" s="786"/>
      <c r="P620" s="780"/>
      <c r="Q620" s="762"/>
      <c r="R620" s="762"/>
      <c r="S620" s="762"/>
      <c r="T620" s="762"/>
    </row>
    <row r="621" spans="1:20" s="39" customFormat="1" ht="11.25">
      <c r="A621" s="824"/>
      <c r="B621" s="824"/>
      <c r="C621" s="866"/>
      <c r="D621" s="812"/>
      <c r="E621" s="809"/>
      <c r="F621" s="131" t="s">
        <v>656</v>
      </c>
      <c r="G621" s="130" t="s">
        <v>657</v>
      </c>
      <c r="H621" s="809"/>
      <c r="I621" s="809"/>
      <c r="J621" s="809"/>
      <c r="K621" s="854"/>
      <c r="L621" s="854"/>
      <c r="M621" s="854"/>
      <c r="N621" s="809"/>
      <c r="O621" s="786"/>
      <c r="P621" s="780"/>
      <c r="Q621" s="762"/>
      <c r="R621" s="762"/>
      <c r="S621" s="762"/>
      <c r="T621" s="762"/>
    </row>
    <row r="622" spans="1:20" s="39" customFormat="1" ht="11.25">
      <c r="A622" s="824"/>
      <c r="B622" s="824"/>
      <c r="C622" s="866"/>
      <c r="D622" s="812"/>
      <c r="E622" s="809"/>
      <c r="F622" s="131" t="s">
        <v>658</v>
      </c>
      <c r="G622" s="130" t="s">
        <v>659</v>
      </c>
      <c r="H622" s="809"/>
      <c r="I622" s="809"/>
      <c r="J622" s="809"/>
      <c r="K622" s="854"/>
      <c r="L622" s="854"/>
      <c r="M622" s="854"/>
      <c r="N622" s="809"/>
      <c r="O622" s="786"/>
      <c r="P622" s="780"/>
      <c r="Q622" s="762"/>
      <c r="R622" s="762"/>
      <c r="S622" s="762"/>
      <c r="T622" s="762"/>
    </row>
    <row r="623" spans="1:20" s="39" customFormat="1" ht="11.25">
      <c r="A623" s="824"/>
      <c r="B623" s="824"/>
      <c r="C623" s="866"/>
      <c r="D623" s="812"/>
      <c r="E623" s="809"/>
      <c r="F623" s="131" t="s">
        <v>660</v>
      </c>
      <c r="G623" s="130" t="s">
        <v>661</v>
      </c>
      <c r="H623" s="809"/>
      <c r="I623" s="809"/>
      <c r="J623" s="809"/>
      <c r="K623" s="854"/>
      <c r="L623" s="854"/>
      <c r="M623" s="854"/>
      <c r="N623" s="809"/>
      <c r="O623" s="786"/>
      <c r="P623" s="780"/>
      <c r="Q623" s="762"/>
      <c r="R623" s="762"/>
      <c r="S623" s="762"/>
      <c r="T623" s="762"/>
    </row>
    <row r="624" spans="1:20" s="39" customFormat="1" ht="11.25">
      <c r="A624" s="824"/>
      <c r="B624" s="824"/>
      <c r="C624" s="866"/>
      <c r="D624" s="812"/>
      <c r="E624" s="809"/>
      <c r="F624" s="131" t="s">
        <v>662</v>
      </c>
      <c r="G624" s="130" t="s">
        <v>663</v>
      </c>
      <c r="H624" s="809"/>
      <c r="I624" s="809"/>
      <c r="J624" s="809"/>
      <c r="K624" s="854"/>
      <c r="L624" s="854"/>
      <c r="M624" s="854"/>
      <c r="N624" s="809"/>
      <c r="O624" s="786"/>
      <c r="P624" s="780"/>
      <c r="Q624" s="762"/>
      <c r="R624" s="762"/>
      <c r="S624" s="762"/>
      <c r="T624" s="762"/>
    </row>
    <row r="625" spans="1:20" s="39" customFormat="1" ht="11.25">
      <c r="A625" s="824"/>
      <c r="B625" s="824"/>
      <c r="C625" s="866"/>
      <c r="D625" s="812"/>
      <c r="E625" s="809"/>
      <c r="F625" s="131" t="s">
        <v>664</v>
      </c>
      <c r="G625" s="130" t="s">
        <v>665</v>
      </c>
      <c r="H625" s="809"/>
      <c r="I625" s="809"/>
      <c r="J625" s="809"/>
      <c r="K625" s="854"/>
      <c r="L625" s="854"/>
      <c r="M625" s="854"/>
      <c r="N625" s="809"/>
      <c r="O625" s="786"/>
      <c r="P625" s="780"/>
      <c r="Q625" s="762"/>
      <c r="R625" s="762"/>
      <c r="S625" s="762"/>
      <c r="T625" s="762"/>
    </row>
    <row r="626" spans="1:20" s="39" customFormat="1" ht="11.25">
      <c r="A626" s="824"/>
      <c r="B626" s="824"/>
      <c r="C626" s="866"/>
      <c r="D626" s="812"/>
      <c r="E626" s="809"/>
      <c r="F626" s="131" t="s">
        <v>666</v>
      </c>
      <c r="G626" s="130" t="s">
        <v>667</v>
      </c>
      <c r="H626" s="809"/>
      <c r="I626" s="809"/>
      <c r="J626" s="809"/>
      <c r="K626" s="854"/>
      <c r="L626" s="854"/>
      <c r="M626" s="854"/>
      <c r="N626" s="809"/>
      <c r="O626" s="786"/>
      <c r="P626" s="780"/>
      <c r="Q626" s="762"/>
      <c r="R626" s="762"/>
      <c r="S626" s="762"/>
      <c r="T626" s="762"/>
    </row>
    <row r="627" spans="1:20" s="39" customFormat="1" ht="11.25">
      <c r="A627" s="824"/>
      <c r="B627" s="824"/>
      <c r="C627" s="866"/>
      <c r="D627" s="812"/>
      <c r="E627" s="809"/>
      <c r="F627" s="131" t="s">
        <v>668</v>
      </c>
      <c r="G627" s="130" t="s">
        <v>669</v>
      </c>
      <c r="H627" s="809"/>
      <c r="I627" s="809"/>
      <c r="J627" s="809"/>
      <c r="K627" s="854"/>
      <c r="L627" s="854"/>
      <c r="M627" s="854"/>
      <c r="N627" s="809"/>
      <c r="O627" s="786"/>
      <c r="P627" s="780"/>
      <c r="Q627" s="762"/>
      <c r="R627" s="762"/>
      <c r="S627" s="762"/>
      <c r="T627" s="762"/>
    </row>
    <row r="628" spans="1:20" s="39" customFormat="1" ht="11.25">
      <c r="A628" s="824"/>
      <c r="B628" s="824"/>
      <c r="C628" s="866"/>
      <c r="D628" s="812"/>
      <c r="E628" s="809"/>
      <c r="F628" s="131"/>
      <c r="G628" s="133" t="s">
        <v>670</v>
      </c>
      <c r="H628" s="809"/>
      <c r="I628" s="809"/>
      <c r="J628" s="809"/>
      <c r="K628" s="854"/>
      <c r="L628" s="854"/>
      <c r="M628" s="854"/>
      <c r="N628" s="809"/>
      <c r="O628" s="786"/>
      <c r="P628" s="780"/>
      <c r="Q628" s="762"/>
      <c r="R628" s="762"/>
      <c r="S628" s="762"/>
      <c r="T628" s="762"/>
    </row>
    <row r="629" spans="1:20" s="39" customFormat="1" ht="11.25">
      <c r="A629" s="824"/>
      <c r="B629" s="824"/>
      <c r="C629" s="866"/>
      <c r="D629" s="812"/>
      <c r="E629" s="809"/>
      <c r="F629" s="131" t="s">
        <v>671</v>
      </c>
      <c r="G629" s="130" t="s">
        <v>672</v>
      </c>
      <c r="H629" s="809"/>
      <c r="I629" s="809"/>
      <c r="J629" s="809"/>
      <c r="K629" s="854"/>
      <c r="L629" s="854"/>
      <c r="M629" s="854"/>
      <c r="N629" s="809"/>
      <c r="O629" s="786"/>
      <c r="P629" s="780"/>
      <c r="Q629" s="762"/>
      <c r="R629" s="762"/>
      <c r="S629" s="762"/>
      <c r="T629" s="762"/>
    </row>
    <row r="630" spans="1:20" s="39" customFormat="1" ht="11.25">
      <c r="A630" s="824"/>
      <c r="B630" s="824"/>
      <c r="C630" s="866"/>
      <c r="D630" s="812"/>
      <c r="E630" s="809"/>
      <c r="F630" s="131" t="s">
        <v>673</v>
      </c>
      <c r="G630" s="130" t="s">
        <v>674</v>
      </c>
      <c r="H630" s="809"/>
      <c r="I630" s="809"/>
      <c r="J630" s="809"/>
      <c r="K630" s="854"/>
      <c r="L630" s="854"/>
      <c r="M630" s="854"/>
      <c r="N630" s="809"/>
      <c r="O630" s="786"/>
      <c r="P630" s="780"/>
      <c r="Q630" s="762"/>
      <c r="R630" s="762"/>
      <c r="S630" s="762"/>
      <c r="T630" s="762"/>
    </row>
    <row r="631" spans="1:20" s="39" customFormat="1" ht="11.25">
      <c r="A631" s="824"/>
      <c r="B631" s="824"/>
      <c r="C631" s="866"/>
      <c r="D631" s="812"/>
      <c r="E631" s="809"/>
      <c r="F631" s="131" t="s">
        <v>675</v>
      </c>
      <c r="G631" s="130" t="s">
        <v>676</v>
      </c>
      <c r="H631" s="809"/>
      <c r="I631" s="809"/>
      <c r="J631" s="809"/>
      <c r="K631" s="854"/>
      <c r="L631" s="854"/>
      <c r="M631" s="854"/>
      <c r="N631" s="809"/>
      <c r="O631" s="786"/>
      <c r="P631" s="780"/>
      <c r="Q631" s="762"/>
      <c r="R631" s="762"/>
      <c r="S631" s="762"/>
      <c r="T631" s="762"/>
    </row>
    <row r="632" spans="1:20" s="39" customFormat="1" ht="11.25">
      <c r="A632" s="824"/>
      <c r="B632" s="824"/>
      <c r="C632" s="866"/>
      <c r="D632" s="812"/>
      <c r="E632" s="809"/>
      <c r="F632" s="131" t="s">
        <v>677</v>
      </c>
      <c r="G632" s="130" t="s">
        <v>1775</v>
      </c>
      <c r="H632" s="809"/>
      <c r="I632" s="809"/>
      <c r="J632" s="809"/>
      <c r="K632" s="854"/>
      <c r="L632" s="854"/>
      <c r="M632" s="854"/>
      <c r="N632" s="809"/>
      <c r="O632" s="786"/>
      <c r="P632" s="780"/>
      <c r="Q632" s="762"/>
      <c r="R632" s="762"/>
      <c r="S632" s="762"/>
      <c r="T632" s="762"/>
    </row>
    <row r="633" spans="1:20" s="39" customFormat="1" ht="11.25">
      <c r="A633" s="824"/>
      <c r="B633" s="824"/>
      <c r="C633" s="866"/>
      <c r="D633" s="812"/>
      <c r="E633" s="809"/>
      <c r="F633" s="131" t="s">
        <v>678</v>
      </c>
      <c r="G633" s="130" t="s">
        <v>679</v>
      </c>
      <c r="H633" s="809"/>
      <c r="I633" s="809"/>
      <c r="J633" s="809"/>
      <c r="K633" s="854"/>
      <c r="L633" s="854"/>
      <c r="M633" s="854"/>
      <c r="N633" s="809"/>
      <c r="O633" s="786"/>
      <c r="P633" s="780"/>
      <c r="Q633" s="762"/>
      <c r="R633" s="762"/>
      <c r="S633" s="762"/>
      <c r="T633" s="762"/>
    </row>
    <row r="634" spans="1:20" s="39" customFormat="1" ht="11.25">
      <c r="A634" s="824"/>
      <c r="B634" s="824"/>
      <c r="C634" s="866"/>
      <c r="D634" s="812"/>
      <c r="E634" s="809"/>
      <c r="F634" s="131"/>
      <c r="G634" s="133" t="s">
        <v>680</v>
      </c>
      <c r="H634" s="809"/>
      <c r="I634" s="809"/>
      <c r="J634" s="809"/>
      <c r="K634" s="854"/>
      <c r="L634" s="854"/>
      <c r="M634" s="854"/>
      <c r="N634" s="809"/>
      <c r="O634" s="786"/>
      <c r="P634" s="780"/>
      <c r="Q634" s="762"/>
      <c r="R634" s="762"/>
      <c r="S634" s="762"/>
      <c r="T634" s="762"/>
    </row>
    <row r="635" spans="1:20" s="39" customFormat="1" ht="11.25">
      <c r="A635" s="824"/>
      <c r="B635" s="824"/>
      <c r="C635" s="866"/>
      <c r="D635" s="812"/>
      <c r="E635" s="809"/>
      <c r="F635" s="131" t="s">
        <v>681</v>
      </c>
      <c r="G635" s="130" t="s">
        <v>682</v>
      </c>
      <c r="H635" s="809"/>
      <c r="I635" s="809"/>
      <c r="J635" s="809"/>
      <c r="K635" s="854"/>
      <c r="L635" s="854"/>
      <c r="M635" s="854"/>
      <c r="N635" s="809"/>
      <c r="O635" s="786"/>
      <c r="P635" s="780"/>
      <c r="Q635" s="762"/>
      <c r="R635" s="762"/>
      <c r="S635" s="762"/>
      <c r="T635" s="762"/>
    </row>
    <row r="636" spans="1:20" s="39" customFormat="1" ht="11.25">
      <c r="A636" s="824"/>
      <c r="B636" s="824"/>
      <c r="C636" s="866"/>
      <c r="D636" s="812"/>
      <c r="E636" s="809"/>
      <c r="F636" s="131" t="s">
        <v>683</v>
      </c>
      <c r="G636" s="130" t="s">
        <v>684</v>
      </c>
      <c r="H636" s="809"/>
      <c r="I636" s="809"/>
      <c r="J636" s="809"/>
      <c r="K636" s="854"/>
      <c r="L636" s="854"/>
      <c r="M636" s="854"/>
      <c r="N636" s="809"/>
      <c r="O636" s="786"/>
      <c r="P636" s="780"/>
      <c r="Q636" s="762"/>
      <c r="R636" s="762"/>
      <c r="S636" s="762"/>
      <c r="T636" s="762"/>
    </row>
    <row r="637" spans="1:20" s="39" customFormat="1" ht="11.25">
      <c r="A637" s="824"/>
      <c r="B637" s="824"/>
      <c r="C637" s="866"/>
      <c r="D637" s="812"/>
      <c r="E637" s="809"/>
      <c r="F637" s="131" t="s">
        <v>685</v>
      </c>
      <c r="G637" s="130" t="s">
        <v>686</v>
      </c>
      <c r="H637" s="809"/>
      <c r="I637" s="809"/>
      <c r="J637" s="809"/>
      <c r="K637" s="854"/>
      <c r="L637" s="854"/>
      <c r="M637" s="854"/>
      <c r="N637" s="809"/>
      <c r="O637" s="786"/>
      <c r="P637" s="780"/>
      <c r="Q637" s="762"/>
      <c r="R637" s="762"/>
      <c r="S637" s="762"/>
      <c r="T637" s="762"/>
    </row>
    <row r="638" spans="1:20" s="39" customFormat="1" ht="11.25">
      <c r="A638" s="824"/>
      <c r="B638" s="824"/>
      <c r="C638" s="866"/>
      <c r="D638" s="812"/>
      <c r="E638" s="809"/>
      <c r="F638" s="131" t="s">
        <v>687</v>
      </c>
      <c r="G638" s="130" t="s">
        <v>688</v>
      </c>
      <c r="H638" s="809"/>
      <c r="I638" s="809"/>
      <c r="J638" s="809"/>
      <c r="K638" s="854"/>
      <c r="L638" s="854"/>
      <c r="M638" s="854"/>
      <c r="N638" s="809"/>
      <c r="O638" s="786"/>
      <c r="P638" s="780"/>
      <c r="Q638" s="762"/>
      <c r="R638" s="762"/>
      <c r="S638" s="762"/>
      <c r="T638" s="762"/>
    </row>
    <row r="639" spans="1:20" s="39" customFormat="1" ht="11.25">
      <c r="A639" s="824"/>
      <c r="B639" s="824"/>
      <c r="C639" s="866"/>
      <c r="D639" s="812"/>
      <c r="E639" s="809"/>
      <c r="F639" s="131" t="s">
        <v>689</v>
      </c>
      <c r="G639" s="130" t="s">
        <v>690</v>
      </c>
      <c r="H639" s="809"/>
      <c r="I639" s="809"/>
      <c r="J639" s="809"/>
      <c r="K639" s="854"/>
      <c r="L639" s="854"/>
      <c r="M639" s="854"/>
      <c r="N639" s="809"/>
      <c r="O639" s="786"/>
      <c r="P639" s="780"/>
      <c r="Q639" s="762"/>
      <c r="R639" s="762"/>
      <c r="S639" s="762"/>
      <c r="T639" s="762"/>
    </row>
    <row r="640" spans="1:20" s="39" customFormat="1" ht="11.25">
      <c r="A640" s="824"/>
      <c r="B640" s="824"/>
      <c r="C640" s="866"/>
      <c r="D640" s="812"/>
      <c r="E640" s="809"/>
      <c r="F640" s="131"/>
      <c r="G640" s="133" t="s">
        <v>691</v>
      </c>
      <c r="H640" s="809"/>
      <c r="I640" s="809"/>
      <c r="J640" s="809"/>
      <c r="K640" s="854"/>
      <c r="L640" s="854"/>
      <c r="M640" s="854"/>
      <c r="N640" s="809"/>
      <c r="O640" s="786"/>
      <c r="P640" s="780"/>
      <c r="Q640" s="762"/>
      <c r="R640" s="762"/>
      <c r="S640" s="762"/>
      <c r="T640" s="762"/>
    </row>
    <row r="641" spans="1:20" s="39" customFormat="1" ht="11.25">
      <c r="A641" s="825"/>
      <c r="B641" s="825"/>
      <c r="C641" s="867"/>
      <c r="D641" s="813"/>
      <c r="E641" s="810"/>
      <c r="F641" s="131" t="s">
        <v>692</v>
      </c>
      <c r="G641" s="130" t="s">
        <v>693</v>
      </c>
      <c r="H641" s="810"/>
      <c r="I641" s="810"/>
      <c r="J641" s="810"/>
      <c r="K641" s="855"/>
      <c r="L641" s="855"/>
      <c r="M641" s="855"/>
      <c r="N641" s="810"/>
      <c r="O641" s="787"/>
      <c r="P641" s="781"/>
      <c r="Q641" s="763"/>
      <c r="R641" s="763"/>
      <c r="S641" s="763"/>
      <c r="T641" s="763"/>
    </row>
    <row r="642" spans="1:20" s="39" customFormat="1" ht="45">
      <c r="A642" s="133" t="s">
        <v>2173</v>
      </c>
      <c r="B642" s="133" t="s">
        <v>983</v>
      </c>
      <c r="C642" s="134" t="s">
        <v>1975</v>
      </c>
      <c r="D642" s="130" t="s">
        <v>985</v>
      </c>
      <c r="E642" s="131" t="s">
        <v>445</v>
      </c>
      <c r="F642" s="131"/>
      <c r="G642" s="130"/>
      <c r="H642" s="131" t="s">
        <v>21</v>
      </c>
      <c r="I642" s="131" t="s">
        <v>210</v>
      </c>
      <c r="J642" s="131" t="s">
        <v>21</v>
      </c>
      <c r="K642" s="132" t="s">
        <v>2421</v>
      </c>
      <c r="L642" s="132" t="s">
        <v>735</v>
      </c>
      <c r="M642" s="132" t="s">
        <v>742</v>
      </c>
      <c r="N642" s="131" t="s">
        <v>155</v>
      </c>
      <c r="O642" s="37" t="s">
        <v>5344</v>
      </c>
      <c r="P642" s="94"/>
      <c r="Q642" s="95" t="s">
        <v>213</v>
      </c>
      <c r="R642" s="95" t="s">
        <v>213</v>
      </c>
      <c r="S642" s="95" t="s">
        <v>213</v>
      </c>
      <c r="T642" s="131" t="s">
        <v>4307</v>
      </c>
    </row>
    <row r="643" spans="1:20" s="39" customFormat="1" ht="34.5" customHeight="1">
      <c r="A643" s="823" t="s">
        <v>2174</v>
      </c>
      <c r="B643" s="823" t="s">
        <v>723</v>
      </c>
      <c r="C643" s="865" t="s">
        <v>694</v>
      </c>
      <c r="D643" s="811" t="s">
        <v>743</v>
      </c>
      <c r="E643" s="808" t="s">
        <v>394</v>
      </c>
      <c r="F643" s="131" t="s">
        <v>213</v>
      </c>
      <c r="G643" s="130" t="s">
        <v>2008</v>
      </c>
      <c r="H643" s="808" t="s">
        <v>21</v>
      </c>
      <c r="I643" s="808" t="s">
        <v>210</v>
      </c>
      <c r="J643" s="808" t="s">
        <v>243</v>
      </c>
      <c r="K643" s="853" t="s">
        <v>509</v>
      </c>
      <c r="L643" s="853" t="s">
        <v>735</v>
      </c>
      <c r="M643" s="853" t="s">
        <v>744</v>
      </c>
      <c r="N643" s="808" t="s">
        <v>155</v>
      </c>
      <c r="O643" s="785" t="s">
        <v>5345</v>
      </c>
      <c r="P643" s="779"/>
      <c r="Q643" s="761" t="s">
        <v>213</v>
      </c>
      <c r="R643" s="761" t="s">
        <v>213</v>
      </c>
      <c r="S643" s="761" t="s">
        <v>213</v>
      </c>
      <c r="T643" s="773" t="s">
        <v>2473</v>
      </c>
    </row>
    <row r="644" spans="1:20" s="39" customFormat="1" ht="28.5" customHeight="1">
      <c r="A644" s="824"/>
      <c r="B644" s="824"/>
      <c r="C644" s="866"/>
      <c r="D644" s="812"/>
      <c r="E644" s="809"/>
      <c r="F644" s="131" t="s">
        <v>230</v>
      </c>
      <c r="G644" s="130" t="s">
        <v>2009</v>
      </c>
      <c r="H644" s="809"/>
      <c r="I644" s="809"/>
      <c r="J644" s="809"/>
      <c r="K644" s="854"/>
      <c r="L644" s="854"/>
      <c r="M644" s="854"/>
      <c r="N644" s="809"/>
      <c r="O644" s="786"/>
      <c r="P644" s="780"/>
      <c r="Q644" s="762"/>
      <c r="R644" s="762"/>
      <c r="S644" s="762"/>
      <c r="T644" s="762"/>
    </row>
    <row r="645" spans="1:20" s="39" customFormat="1" ht="21" customHeight="1">
      <c r="A645" s="825"/>
      <c r="B645" s="825"/>
      <c r="C645" s="867"/>
      <c r="D645" s="813"/>
      <c r="E645" s="810"/>
      <c r="F645" s="131" t="s">
        <v>286</v>
      </c>
      <c r="G645" s="130" t="s">
        <v>2010</v>
      </c>
      <c r="H645" s="810"/>
      <c r="I645" s="810"/>
      <c r="J645" s="810"/>
      <c r="K645" s="855"/>
      <c r="L645" s="855"/>
      <c r="M645" s="855"/>
      <c r="N645" s="810"/>
      <c r="O645" s="787"/>
      <c r="P645" s="781"/>
      <c r="Q645" s="763"/>
      <c r="R645" s="763"/>
      <c r="S645" s="763"/>
      <c r="T645" s="763"/>
    </row>
    <row r="646" spans="1:20" s="39" customFormat="1" ht="22.5">
      <c r="A646" s="823" t="s">
        <v>2175</v>
      </c>
      <c r="B646" s="823" t="s">
        <v>724</v>
      </c>
      <c r="C646" s="865" t="s">
        <v>695</v>
      </c>
      <c r="D646" s="811" t="s">
        <v>1886</v>
      </c>
      <c r="E646" s="808" t="s">
        <v>394</v>
      </c>
      <c r="F646" s="131">
        <v>5</v>
      </c>
      <c r="G646" s="130" t="s">
        <v>696</v>
      </c>
      <c r="H646" s="808" t="s">
        <v>21</v>
      </c>
      <c r="I646" s="808" t="s">
        <v>210</v>
      </c>
      <c r="J646" s="808" t="s">
        <v>243</v>
      </c>
      <c r="K646" s="853" t="s">
        <v>509</v>
      </c>
      <c r="L646" s="853" t="s">
        <v>735</v>
      </c>
      <c r="M646" s="853" t="s">
        <v>745</v>
      </c>
      <c r="N646" s="808" t="s">
        <v>155</v>
      </c>
      <c r="O646" s="785" t="s">
        <v>5346</v>
      </c>
      <c r="P646" s="779"/>
      <c r="Q646" s="761" t="s">
        <v>213</v>
      </c>
      <c r="R646" s="761" t="s">
        <v>213</v>
      </c>
      <c r="S646" s="761" t="s">
        <v>213</v>
      </c>
      <c r="T646" s="773" t="s">
        <v>2473</v>
      </c>
    </row>
    <row r="647" spans="1:20" s="39" customFormat="1" ht="22.5">
      <c r="A647" s="824"/>
      <c r="B647" s="824"/>
      <c r="C647" s="866"/>
      <c r="D647" s="812"/>
      <c r="E647" s="809"/>
      <c r="F647" s="131">
        <v>6</v>
      </c>
      <c r="G647" s="130" t="s">
        <v>697</v>
      </c>
      <c r="H647" s="809"/>
      <c r="I647" s="809"/>
      <c r="J647" s="809"/>
      <c r="K647" s="854"/>
      <c r="L647" s="854"/>
      <c r="M647" s="854"/>
      <c r="N647" s="809"/>
      <c r="O647" s="786"/>
      <c r="P647" s="780"/>
      <c r="Q647" s="762"/>
      <c r="R647" s="762"/>
      <c r="S647" s="762"/>
      <c r="T647" s="762"/>
    </row>
    <row r="648" spans="1:20" s="39" customFormat="1" ht="11.25">
      <c r="A648" s="824"/>
      <c r="B648" s="824"/>
      <c r="C648" s="866"/>
      <c r="D648" s="812"/>
      <c r="E648" s="809"/>
      <c r="F648" s="131">
        <v>7</v>
      </c>
      <c r="G648" s="130" t="s">
        <v>698</v>
      </c>
      <c r="H648" s="809"/>
      <c r="I648" s="809"/>
      <c r="J648" s="809"/>
      <c r="K648" s="854"/>
      <c r="L648" s="854"/>
      <c r="M648" s="854"/>
      <c r="N648" s="809"/>
      <c r="O648" s="786"/>
      <c r="P648" s="780"/>
      <c r="Q648" s="762"/>
      <c r="R648" s="762"/>
      <c r="S648" s="762"/>
      <c r="T648" s="762"/>
    </row>
    <row r="649" spans="1:20" s="39" customFormat="1" ht="11.25">
      <c r="A649" s="824"/>
      <c r="B649" s="824"/>
      <c r="C649" s="866"/>
      <c r="D649" s="812"/>
      <c r="E649" s="809"/>
      <c r="F649" s="131">
        <v>2</v>
      </c>
      <c r="G649" s="130" t="s">
        <v>699</v>
      </c>
      <c r="H649" s="809"/>
      <c r="I649" s="809"/>
      <c r="J649" s="809"/>
      <c r="K649" s="854"/>
      <c r="L649" s="854"/>
      <c r="M649" s="854"/>
      <c r="N649" s="809"/>
      <c r="O649" s="786"/>
      <c r="P649" s="780"/>
      <c r="Q649" s="762"/>
      <c r="R649" s="762"/>
      <c r="S649" s="762"/>
      <c r="T649" s="762"/>
    </row>
    <row r="650" spans="1:20" s="39" customFormat="1" ht="11.25">
      <c r="A650" s="824"/>
      <c r="B650" s="824"/>
      <c r="C650" s="866"/>
      <c r="D650" s="812"/>
      <c r="E650" s="809"/>
      <c r="F650" s="131">
        <v>3</v>
      </c>
      <c r="G650" s="130" t="s">
        <v>700</v>
      </c>
      <c r="H650" s="809"/>
      <c r="I650" s="809"/>
      <c r="J650" s="809"/>
      <c r="K650" s="854"/>
      <c r="L650" s="854"/>
      <c r="M650" s="854"/>
      <c r="N650" s="809"/>
      <c r="O650" s="786"/>
      <c r="P650" s="780"/>
      <c r="Q650" s="762"/>
      <c r="R650" s="762"/>
      <c r="S650" s="762"/>
      <c r="T650" s="762"/>
    </row>
    <row r="651" spans="1:20" s="39" customFormat="1" ht="22.5">
      <c r="A651" s="825"/>
      <c r="B651" s="825"/>
      <c r="C651" s="867"/>
      <c r="D651" s="813"/>
      <c r="E651" s="810"/>
      <c r="F651" s="131">
        <v>4</v>
      </c>
      <c r="G651" s="130" t="s">
        <v>701</v>
      </c>
      <c r="H651" s="810"/>
      <c r="I651" s="810"/>
      <c r="J651" s="810"/>
      <c r="K651" s="855"/>
      <c r="L651" s="855"/>
      <c r="M651" s="855"/>
      <c r="N651" s="810"/>
      <c r="O651" s="787"/>
      <c r="P651" s="781"/>
      <c r="Q651" s="763"/>
      <c r="R651" s="763"/>
      <c r="S651" s="763"/>
      <c r="T651" s="763"/>
    </row>
    <row r="652" spans="1:20" s="39" customFormat="1" ht="67.5">
      <c r="A652" s="133" t="s">
        <v>2176</v>
      </c>
      <c r="B652" s="133" t="s">
        <v>725</v>
      </c>
      <c r="C652" s="134" t="s">
        <v>702</v>
      </c>
      <c r="D652" s="130" t="s">
        <v>746</v>
      </c>
      <c r="E652" s="131" t="s">
        <v>1841</v>
      </c>
      <c r="F652" s="131"/>
      <c r="G652" s="130"/>
      <c r="H652" s="131" t="s">
        <v>21</v>
      </c>
      <c r="I652" s="131" t="s">
        <v>210</v>
      </c>
      <c r="J652" s="131" t="s">
        <v>21</v>
      </c>
      <c r="K652" s="132" t="s">
        <v>2475</v>
      </c>
      <c r="L652" s="132" t="s">
        <v>329</v>
      </c>
      <c r="M652" s="132" t="s">
        <v>747</v>
      </c>
      <c r="N652" s="131" t="s">
        <v>155</v>
      </c>
      <c r="O652" s="37" t="s">
        <v>5347</v>
      </c>
      <c r="P652" s="94"/>
      <c r="Q652" s="95" t="s">
        <v>213</v>
      </c>
      <c r="R652" s="95" t="s">
        <v>213</v>
      </c>
      <c r="S652" s="95" t="s">
        <v>213</v>
      </c>
      <c r="T652" s="131" t="s">
        <v>2473</v>
      </c>
    </row>
    <row r="653" spans="1:20" s="39" customFormat="1" ht="69.75" customHeight="1">
      <c r="A653" s="823" t="s">
        <v>2177</v>
      </c>
      <c r="B653" s="823" t="s">
        <v>726</v>
      </c>
      <c r="C653" s="865" t="s">
        <v>703</v>
      </c>
      <c r="D653" s="811" t="s">
        <v>748</v>
      </c>
      <c r="E653" s="808" t="s">
        <v>82</v>
      </c>
      <c r="F653" s="131" t="s">
        <v>247</v>
      </c>
      <c r="G653" s="130" t="s">
        <v>704</v>
      </c>
      <c r="H653" s="808" t="s">
        <v>21</v>
      </c>
      <c r="I653" s="808" t="s">
        <v>210</v>
      </c>
      <c r="J653" s="808" t="s">
        <v>243</v>
      </c>
      <c r="K653" s="853" t="s">
        <v>2422</v>
      </c>
      <c r="L653" s="853" t="s">
        <v>329</v>
      </c>
      <c r="M653" s="853" t="s">
        <v>749</v>
      </c>
      <c r="N653" s="808" t="s">
        <v>155</v>
      </c>
      <c r="O653" s="785" t="s">
        <v>5348</v>
      </c>
      <c r="P653" s="779"/>
      <c r="Q653" s="761" t="s">
        <v>213</v>
      </c>
      <c r="R653" s="761" t="s">
        <v>213</v>
      </c>
      <c r="S653" s="761" t="s">
        <v>213</v>
      </c>
      <c r="T653" s="773" t="s">
        <v>2473</v>
      </c>
    </row>
    <row r="654" spans="1:20" s="39" customFormat="1" ht="66" customHeight="1">
      <c r="A654" s="825"/>
      <c r="B654" s="825"/>
      <c r="C654" s="867"/>
      <c r="D654" s="813"/>
      <c r="E654" s="810"/>
      <c r="F654" s="131" t="s">
        <v>249</v>
      </c>
      <c r="G654" s="130" t="s">
        <v>705</v>
      </c>
      <c r="H654" s="810"/>
      <c r="I654" s="810"/>
      <c r="J654" s="810"/>
      <c r="K654" s="855"/>
      <c r="L654" s="855"/>
      <c r="M654" s="855"/>
      <c r="N654" s="810"/>
      <c r="O654" s="787"/>
      <c r="P654" s="781"/>
      <c r="Q654" s="763"/>
      <c r="R654" s="763"/>
      <c r="S654" s="763"/>
      <c r="T654" s="763"/>
    </row>
    <row r="655" spans="1:20" s="39" customFormat="1" ht="112.5">
      <c r="A655" s="133" t="s">
        <v>2178</v>
      </c>
      <c r="B655" s="133" t="s">
        <v>727</v>
      </c>
      <c r="C655" s="134" t="s">
        <v>706</v>
      </c>
      <c r="D655" s="130" t="s">
        <v>750</v>
      </c>
      <c r="E655" s="131" t="s">
        <v>1841</v>
      </c>
      <c r="F655" s="131"/>
      <c r="G655" s="130"/>
      <c r="H655" s="131" t="s">
        <v>21</v>
      </c>
      <c r="I655" s="131" t="s">
        <v>210</v>
      </c>
      <c r="J655" s="131" t="s">
        <v>21</v>
      </c>
      <c r="K655" s="132" t="s">
        <v>2512</v>
      </c>
      <c r="L655" s="132" t="s">
        <v>329</v>
      </c>
      <c r="M655" s="132" t="s">
        <v>751</v>
      </c>
      <c r="N655" s="131" t="s">
        <v>155</v>
      </c>
      <c r="O655" s="37" t="s">
        <v>5349</v>
      </c>
      <c r="P655" s="94"/>
      <c r="Q655" s="95" t="s">
        <v>213</v>
      </c>
      <c r="R655" s="95" t="s">
        <v>213</v>
      </c>
      <c r="S655" s="95" t="s">
        <v>213</v>
      </c>
      <c r="T655" s="131" t="s">
        <v>2473</v>
      </c>
    </row>
    <row r="656" spans="1:20" s="39" customFormat="1" ht="101.25">
      <c r="A656" s="133" t="s">
        <v>2179</v>
      </c>
      <c r="B656" s="133" t="s">
        <v>728</v>
      </c>
      <c r="C656" s="134" t="s">
        <v>707</v>
      </c>
      <c r="D656" s="130" t="s">
        <v>752</v>
      </c>
      <c r="E656" s="131" t="s">
        <v>1841</v>
      </c>
      <c r="F656" s="131"/>
      <c r="G656" s="130"/>
      <c r="H656" s="131" t="s">
        <v>21</v>
      </c>
      <c r="I656" s="131" t="s">
        <v>210</v>
      </c>
      <c r="J656" s="131" t="s">
        <v>21</v>
      </c>
      <c r="K656" s="132" t="s">
        <v>2476</v>
      </c>
      <c r="L656" s="132" t="s">
        <v>329</v>
      </c>
      <c r="M656" s="132" t="s">
        <v>753</v>
      </c>
      <c r="N656" s="131" t="s">
        <v>155</v>
      </c>
      <c r="O656" s="37" t="s">
        <v>5350</v>
      </c>
      <c r="P656" s="94"/>
      <c r="Q656" s="95" t="s">
        <v>213</v>
      </c>
      <c r="R656" s="95" t="s">
        <v>213</v>
      </c>
      <c r="S656" s="95" t="s">
        <v>213</v>
      </c>
      <c r="T656" s="131" t="s">
        <v>2473</v>
      </c>
    </row>
    <row r="657" spans="1:20" s="39" customFormat="1" ht="73.349999999999994" customHeight="1">
      <c r="A657" s="249" t="s">
        <v>3008</v>
      </c>
      <c r="B657" s="249" t="s">
        <v>3244</v>
      </c>
      <c r="C657" s="249" t="s">
        <v>3245</v>
      </c>
      <c r="D657" s="250" t="s">
        <v>2551</v>
      </c>
      <c r="E657" s="251" t="s">
        <v>6115</v>
      </c>
      <c r="F657" s="297"/>
      <c r="G657" s="298"/>
      <c r="H657" s="298"/>
      <c r="I657" s="298"/>
      <c r="J657" s="298"/>
      <c r="K657" s="298"/>
      <c r="L657" s="297"/>
      <c r="M657" s="250" t="s">
        <v>2552</v>
      </c>
      <c r="N657" s="253" t="s">
        <v>229</v>
      </c>
      <c r="O657" s="299"/>
      <c r="P657" s="250" t="s">
        <v>5869</v>
      </c>
      <c r="Q657" s="251" t="s">
        <v>230</v>
      </c>
      <c r="R657" s="251" t="s">
        <v>213</v>
      </c>
      <c r="S657" s="251" t="s">
        <v>213</v>
      </c>
      <c r="T657" s="251" t="s">
        <v>5846</v>
      </c>
    </row>
    <row r="658" spans="1:20" s="39" customFormat="1" ht="11.25">
      <c r="A658" s="249" t="s">
        <v>3009</v>
      </c>
      <c r="B658" s="249" t="s">
        <v>964</v>
      </c>
      <c r="C658" s="249" t="s">
        <v>2553</v>
      </c>
      <c r="D658" s="250" t="s">
        <v>2631</v>
      </c>
      <c r="E658" s="251" t="s">
        <v>967</v>
      </c>
      <c r="F658" s="254"/>
      <c r="G658" s="300"/>
      <c r="H658" s="300"/>
      <c r="I658" s="300"/>
      <c r="J658" s="300"/>
      <c r="K658" s="300"/>
      <c r="L658" s="301"/>
      <c r="M658" s="250" t="s">
        <v>2555</v>
      </c>
      <c r="N658" s="251" t="s">
        <v>229</v>
      </c>
      <c r="O658" s="300"/>
      <c r="P658" s="250" t="s">
        <v>2834</v>
      </c>
      <c r="Q658" s="251" t="s">
        <v>230</v>
      </c>
      <c r="R658" s="251" t="s">
        <v>213</v>
      </c>
      <c r="S658" s="251" t="s">
        <v>213</v>
      </c>
      <c r="T658" s="251" t="s">
        <v>5060</v>
      </c>
    </row>
    <row r="659" spans="1:20" s="39" customFormat="1" ht="72" customHeight="1">
      <c r="A659" s="249" t="s">
        <v>3010</v>
      </c>
      <c r="B659" s="249" t="s">
        <v>2547</v>
      </c>
      <c r="C659" s="249" t="s">
        <v>2548</v>
      </c>
      <c r="D659" s="250" t="s">
        <v>5871</v>
      </c>
      <c r="E659" s="251" t="s">
        <v>2549</v>
      </c>
      <c r="F659" s="301"/>
      <c r="G659" s="300"/>
      <c r="H659" s="300"/>
      <c r="I659" s="300"/>
      <c r="J659" s="300"/>
      <c r="K659" s="300"/>
      <c r="L659" s="301"/>
      <c r="M659" s="250" t="s">
        <v>2550</v>
      </c>
      <c r="N659" s="251" t="s">
        <v>229</v>
      </c>
      <c r="O659" s="300"/>
      <c r="P659" s="252" t="s">
        <v>5867</v>
      </c>
      <c r="Q659" s="251" t="s">
        <v>230</v>
      </c>
      <c r="R659" s="251" t="s">
        <v>213</v>
      </c>
      <c r="S659" s="260" t="s">
        <v>213</v>
      </c>
      <c r="T659" s="251" t="s">
        <v>5846</v>
      </c>
    </row>
    <row r="660" spans="1:20" s="39" customFormat="1" ht="11.25">
      <c r="A660" s="249" t="s">
        <v>3011</v>
      </c>
      <c r="B660" s="249" t="s">
        <v>4891</v>
      </c>
      <c r="C660" s="249" t="s">
        <v>4893</v>
      </c>
      <c r="D660" s="250" t="s">
        <v>4917</v>
      </c>
      <c r="E660" s="251" t="s">
        <v>2558</v>
      </c>
      <c r="F660" s="301"/>
      <c r="G660" s="300"/>
      <c r="H660" s="300"/>
      <c r="I660" s="300"/>
      <c r="J660" s="300"/>
      <c r="K660" s="300"/>
      <c r="L660" s="301"/>
      <c r="M660" s="250" t="s">
        <v>2565</v>
      </c>
      <c r="N660" s="251" t="s">
        <v>229</v>
      </c>
      <c r="O660" s="300"/>
      <c r="P660" s="250" t="s">
        <v>5899</v>
      </c>
      <c r="Q660" s="251" t="s">
        <v>230</v>
      </c>
      <c r="R660" s="251" t="s">
        <v>213</v>
      </c>
      <c r="S660" s="260" t="s">
        <v>213</v>
      </c>
      <c r="T660" s="251" t="s">
        <v>6267</v>
      </c>
    </row>
    <row r="661" spans="1:20" s="39" customFormat="1" ht="11.25">
      <c r="A661" s="249" t="s">
        <v>3012</v>
      </c>
      <c r="B661" s="249" t="s">
        <v>5790</v>
      </c>
      <c r="C661" s="249" t="s">
        <v>5514</v>
      </c>
      <c r="D661" s="250" t="s">
        <v>6079</v>
      </c>
      <c r="E661" s="251" t="s">
        <v>6071</v>
      </c>
      <c r="F661" s="254"/>
      <c r="G661" s="251"/>
      <c r="H661" s="251"/>
      <c r="I661" s="251"/>
      <c r="J661" s="251"/>
      <c r="K661" s="251"/>
      <c r="L661" s="254"/>
      <c r="M661" s="250" t="s">
        <v>2559</v>
      </c>
      <c r="N661" s="251" t="s">
        <v>229</v>
      </c>
      <c r="O661" s="251"/>
      <c r="P661" s="250" t="s">
        <v>6072</v>
      </c>
      <c r="Q661" s="251" t="s">
        <v>230</v>
      </c>
      <c r="R661" s="251" t="s">
        <v>230</v>
      </c>
      <c r="S661" s="260" t="s">
        <v>213</v>
      </c>
      <c r="T661" s="251" t="s">
        <v>5846</v>
      </c>
    </row>
    <row r="662" spans="1:20" s="39" customFormat="1" ht="57.6" customHeight="1">
      <c r="A662" s="249" t="s">
        <v>3013</v>
      </c>
      <c r="B662" s="249" t="s">
        <v>2560</v>
      </c>
      <c r="C662" s="249" t="s">
        <v>4903</v>
      </c>
      <c r="D662" s="250" t="s">
        <v>5879</v>
      </c>
      <c r="E662" s="251" t="s">
        <v>946</v>
      </c>
      <c r="F662" s="254"/>
      <c r="G662" s="300"/>
      <c r="H662" s="300"/>
      <c r="I662" s="300"/>
      <c r="J662" s="300"/>
      <c r="K662" s="300"/>
      <c r="L662" s="301"/>
      <c r="M662" s="250" t="s">
        <v>2562</v>
      </c>
      <c r="N662" s="251" t="s">
        <v>229</v>
      </c>
      <c r="O662" s="300"/>
      <c r="P662" s="250" t="s">
        <v>5917</v>
      </c>
      <c r="Q662" s="251" t="s">
        <v>230</v>
      </c>
      <c r="R662" s="251" t="s">
        <v>213</v>
      </c>
      <c r="S662" s="251" t="s">
        <v>213</v>
      </c>
      <c r="T662" s="251" t="s">
        <v>5846</v>
      </c>
    </row>
    <row r="663" spans="1:20" s="39" customFormat="1" ht="113.1" customHeight="1">
      <c r="A663" s="255" t="s">
        <v>3014</v>
      </c>
      <c r="B663" s="255" t="s">
        <v>2662</v>
      </c>
      <c r="C663" s="261" t="s">
        <v>3521</v>
      </c>
      <c r="D663" s="252" t="s">
        <v>3520</v>
      </c>
      <c r="E663" s="253" t="s">
        <v>487</v>
      </c>
      <c r="F663" s="264"/>
      <c r="G663" s="253"/>
      <c r="H663" s="263"/>
      <c r="I663" s="263"/>
      <c r="J663" s="263"/>
      <c r="K663" s="263"/>
      <c r="L663" s="257" t="s">
        <v>211</v>
      </c>
      <c r="M663" s="252"/>
      <c r="N663" s="253" t="s">
        <v>229</v>
      </c>
      <c r="O663" s="263"/>
      <c r="P663" s="252" t="s">
        <v>3965</v>
      </c>
      <c r="Q663" s="265" t="s">
        <v>230</v>
      </c>
      <c r="R663" s="265" t="s">
        <v>213</v>
      </c>
      <c r="S663" s="265" t="s">
        <v>213</v>
      </c>
      <c r="T663" s="251" t="s">
        <v>5060</v>
      </c>
    </row>
    <row r="664" spans="1:20" s="39" customFormat="1" ht="34.5" customHeight="1">
      <c r="A664" s="249" t="s">
        <v>4975</v>
      </c>
      <c r="B664" s="261" t="s">
        <v>4943</v>
      </c>
      <c r="C664" s="261" t="s">
        <v>219</v>
      </c>
      <c r="D664" s="262" t="s">
        <v>4945</v>
      </c>
      <c r="E664" s="263" t="s">
        <v>1841</v>
      </c>
      <c r="F664" s="263"/>
      <c r="G664" s="263"/>
      <c r="H664" s="263"/>
      <c r="I664" s="263"/>
      <c r="J664" s="263"/>
      <c r="K664" s="263"/>
      <c r="L664" s="263"/>
      <c r="M664" s="263"/>
      <c r="N664" s="263" t="s">
        <v>229</v>
      </c>
      <c r="O664" s="263"/>
      <c r="P664" s="262" t="s">
        <v>4948</v>
      </c>
      <c r="Q664" s="263" t="s">
        <v>230</v>
      </c>
      <c r="R664" s="263" t="s">
        <v>230</v>
      </c>
      <c r="S664" s="263" t="s">
        <v>213</v>
      </c>
      <c r="T664" s="251" t="s">
        <v>5846</v>
      </c>
    </row>
    <row r="665" spans="1:20" s="3" customFormat="1" ht="12.75">
      <c r="A665" s="255" t="s">
        <v>4976</v>
      </c>
      <c r="B665" s="261" t="s">
        <v>4944</v>
      </c>
      <c r="C665" s="261" t="s">
        <v>222</v>
      </c>
      <c r="D665" s="262" t="s">
        <v>4946</v>
      </c>
      <c r="E665" s="263" t="s">
        <v>1841</v>
      </c>
      <c r="F665" s="263"/>
      <c r="G665" s="263"/>
      <c r="H665" s="263"/>
      <c r="I665" s="263"/>
      <c r="J665" s="263"/>
      <c r="K665" s="263"/>
      <c r="L665" s="263"/>
      <c r="M665" s="263"/>
      <c r="N665" s="263" t="s">
        <v>229</v>
      </c>
      <c r="O665" s="263"/>
      <c r="P665" s="262" t="s">
        <v>4947</v>
      </c>
      <c r="Q665" s="263" t="s">
        <v>230</v>
      </c>
      <c r="R665" s="263" t="s">
        <v>230</v>
      </c>
      <c r="S665" s="263" t="s">
        <v>213</v>
      </c>
      <c r="T665" s="251" t="s">
        <v>5846</v>
      </c>
    </row>
    <row r="666" spans="1:20" s="3" customFormat="1" ht="72" customHeight="1">
      <c r="A666" s="261" t="s">
        <v>5805</v>
      </c>
      <c r="B666" s="261" t="s">
        <v>6127</v>
      </c>
      <c r="C666" s="261" t="s">
        <v>6128</v>
      </c>
      <c r="D666" s="262" t="s">
        <v>4809</v>
      </c>
      <c r="E666" s="263" t="s">
        <v>5695</v>
      </c>
      <c r="F666" s="263"/>
      <c r="G666" s="263"/>
      <c r="H666" s="263"/>
      <c r="I666" s="263"/>
      <c r="J666" s="261"/>
      <c r="K666" s="282"/>
      <c r="L666" s="263"/>
      <c r="M666" s="263"/>
      <c r="N666" s="263" t="s">
        <v>229</v>
      </c>
      <c r="O666" s="263"/>
      <c r="P666" s="262" t="s">
        <v>6124</v>
      </c>
      <c r="Q666" s="263" t="s">
        <v>230</v>
      </c>
      <c r="R666" s="263" t="s">
        <v>213</v>
      </c>
      <c r="S666" s="263" t="s">
        <v>213</v>
      </c>
      <c r="T666" s="251" t="s">
        <v>6306</v>
      </c>
    </row>
    <row r="667" spans="1:20" s="3" customFormat="1" ht="57" customHeight="1">
      <c r="A667" s="291" t="s">
        <v>6028</v>
      </c>
      <c r="B667" s="291" t="s">
        <v>6010</v>
      </c>
      <c r="C667" s="291" t="s">
        <v>6011</v>
      </c>
      <c r="D667" s="292" t="s">
        <v>6062</v>
      </c>
      <c r="E667" s="260" t="s">
        <v>6013</v>
      </c>
      <c r="F667" s="293"/>
      <c r="G667" s="294"/>
      <c r="H667" s="294"/>
      <c r="I667" s="294"/>
      <c r="J667" s="294"/>
      <c r="K667" s="294"/>
      <c r="L667" s="293"/>
      <c r="M667" s="292"/>
      <c r="N667" s="260" t="s">
        <v>229</v>
      </c>
      <c r="O667" s="294"/>
      <c r="P667" s="292" t="s">
        <v>6014</v>
      </c>
      <c r="Q667" s="260" t="s">
        <v>230</v>
      </c>
      <c r="R667" s="260" t="s">
        <v>230</v>
      </c>
      <c r="S667" s="260" t="s">
        <v>213</v>
      </c>
      <c r="T667" s="251" t="s">
        <v>5846</v>
      </c>
    </row>
    <row r="668" spans="1:20" s="3" customFormat="1" ht="63.75" customHeight="1">
      <c r="A668" s="133" t="s">
        <v>2180</v>
      </c>
      <c r="B668" s="133" t="s">
        <v>757</v>
      </c>
      <c r="C668" s="134" t="s">
        <v>1342</v>
      </c>
      <c r="D668" s="130" t="s">
        <v>1661</v>
      </c>
      <c r="E668" s="131" t="s">
        <v>217</v>
      </c>
      <c r="F668" s="130"/>
      <c r="G668" s="130"/>
      <c r="H668" s="131" t="s">
        <v>210</v>
      </c>
      <c r="I668" s="131" t="s">
        <v>210</v>
      </c>
      <c r="J668" s="131" t="s">
        <v>21</v>
      </c>
      <c r="K668" s="130" t="s">
        <v>509</v>
      </c>
      <c r="L668" s="130" t="s">
        <v>756</v>
      </c>
      <c r="M668" s="130" t="s">
        <v>712</v>
      </c>
      <c r="N668" s="131" t="s">
        <v>31</v>
      </c>
      <c r="O668" s="130" t="s">
        <v>5351</v>
      </c>
      <c r="P668" s="133"/>
      <c r="Q668" s="131" t="s">
        <v>213</v>
      </c>
      <c r="R668" s="131" t="s">
        <v>213</v>
      </c>
      <c r="S668" s="131" t="s">
        <v>213</v>
      </c>
      <c r="T668" s="131" t="s">
        <v>2473</v>
      </c>
    </row>
    <row r="669" spans="1:20" s="3" customFormat="1" ht="92.85" customHeight="1">
      <c r="A669" s="133" t="s">
        <v>2181</v>
      </c>
      <c r="B669" s="133" t="s">
        <v>710</v>
      </c>
      <c r="C669" s="134" t="s">
        <v>1341</v>
      </c>
      <c r="D669" s="130" t="s">
        <v>711</v>
      </c>
      <c r="E669" s="131" t="s">
        <v>217</v>
      </c>
      <c r="F669" s="130"/>
      <c r="G669" s="130"/>
      <c r="H669" s="131" t="s">
        <v>210</v>
      </c>
      <c r="I669" s="131" t="s">
        <v>210</v>
      </c>
      <c r="J669" s="131" t="s">
        <v>21</v>
      </c>
      <c r="K669" s="130" t="s">
        <v>509</v>
      </c>
      <c r="L669" s="130" t="s">
        <v>1047</v>
      </c>
      <c r="M669" s="130" t="s">
        <v>712</v>
      </c>
      <c r="N669" s="131" t="s">
        <v>31</v>
      </c>
      <c r="O669" s="130" t="s">
        <v>5352</v>
      </c>
      <c r="P669" s="133"/>
      <c r="Q669" s="131" t="s">
        <v>213</v>
      </c>
      <c r="R669" s="131" t="s">
        <v>213</v>
      </c>
      <c r="S669" s="131" t="s">
        <v>213</v>
      </c>
      <c r="T669" s="131" t="s">
        <v>2473</v>
      </c>
    </row>
    <row r="670" spans="1:20" s="3" customFormat="1" ht="59.1" customHeight="1">
      <c r="A670" s="133" t="s">
        <v>2183</v>
      </c>
      <c r="B670" s="133" t="s">
        <v>517</v>
      </c>
      <c r="C670" s="134" t="s">
        <v>1339</v>
      </c>
      <c r="D670" s="130" t="s">
        <v>515</v>
      </c>
      <c r="E670" s="131" t="s">
        <v>217</v>
      </c>
      <c r="F670" s="130"/>
      <c r="G670" s="130"/>
      <c r="H670" s="131" t="s">
        <v>21</v>
      </c>
      <c r="I670" s="131" t="s">
        <v>210</v>
      </c>
      <c r="J670" s="131" t="s">
        <v>21</v>
      </c>
      <c r="K670" s="130" t="s">
        <v>2431</v>
      </c>
      <c r="L670" s="130" t="s">
        <v>516</v>
      </c>
      <c r="M670" s="130" t="s">
        <v>516</v>
      </c>
      <c r="N670" s="131" t="s">
        <v>155</v>
      </c>
      <c r="O670" s="130" t="s">
        <v>5353</v>
      </c>
      <c r="P670" s="133"/>
      <c r="Q670" s="131" t="s">
        <v>213</v>
      </c>
      <c r="R670" s="131" t="s">
        <v>213</v>
      </c>
      <c r="S670" s="131" t="s">
        <v>213</v>
      </c>
      <c r="T670" s="131" t="s">
        <v>2473</v>
      </c>
    </row>
    <row r="671" spans="1:20" s="3" customFormat="1" ht="64.5" customHeight="1">
      <c r="A671" s="133" t="s">
        <v>2184</v>
      </c>
      <c r="B671" s="133" t="s">
        <v>1227</v>
      </c>
      <c r="C671" s="134" t="s">
        <v>1226</v>
      </c>
      <c r="D671" s="130" t="s">
        <v>1228</v>
      </c>
      <c r="E671" s="131" t="s">
        <v>217</v>
      </c>
      <c r="F671" s="131"/>
      <c r="G671" s="130"/>
      <c r="H671" s="131" t="s">
        <v>21</v>
      </c>
      <c r="I671" s="131" t="s">
        <v>210</v>
      </c>
      <c r="J671" s="131" t="s">
        <v>21</v>
      </c>
      <c r="K671" s="132"/>
      <c r="L671" s="132" t="s">
        <v>21</v>
      </c>
      <c r="M671" s="132" t="s">
        <v>1820</v>
      </c>
      <c r="N671" s="131" t="s">
        <v>155</v>
      </c>
      <c r="O671" s="130" t="s">
        <v>3394</v>
      </c>
      <c r="P671" s="94"/>
      <c r="Q671" s="95" t="s">
        <v>213</v>
      </c>
      <c r="R671" s="95" t="s">
        <v>213</v>
      </c>
      <c r="S671" s="95" t="s">
        <v>213</v>
      </c>
      <c r="T671" s="131" t="s">
        <v>2473</v>
      </c>
    </row>
    <row r="672" spans="1:20" s="3" customFormat="1" ht="98.85" customHeight="1">
      <c r="A672" s="133" t="s">
        <v>2185</v>
      </c>
      <c r="B672" s="133" t="s">
        <v>759</v>
      </c>
      <c r="C672" s="134" t="s">
        <v>1974</v>
      </c>
      <c r="D672" s="130" t="s">
        <v>761</v>
      </c>
      <c r="E672" s="131" t="s">
        <v>708</v>
      </c>
      <c r="F672" s="130"/>
      <c r="G672" s="130"/>
      <c r="H672" s="131" t="s">
        <v>21</v>
      </c>
      <c r="I672" s="131" t="s">
        <v>210</v>
      </c>
      <c r="J672" s="131" t="s">
        <v>21</v>
      </c>
      <c r="K672" s="130" t="s">
        <v>509</v>
      </c>
      <c r="L672" s="130" t="s">
        <v>326</v>
      </c>
      <c r="M672" s="130" t="s">
        <v>715</v>
      </c>
      <c r="N672" s="131" t="s">
        <v>155</v>
      </c>
      <c r="O672" s="130" t="s">
        <v>3395</v>
      </c>
      <c r="P672" s="133"/>
      <c r="Q672" s="131" t="s">
        <v>213</v>
      </c>
      <c r="R672" s="131" t="s">
        <v>213</v>
      </c>
      <c r="S672" s="131" t="s">
        <v>213</v>
      </c>
      <c r="T672" s="131" t="s">
        <v>2473</v>
      </c>
    </row>
    <row r="673" spans="1:20" s="3" customFormat="1" ht="33.75">
      <c r="A673" s="133" t="s">
        <v>2186</v>
      </c>
      <c r="B673" s="133" t="s">
        <v>499</v>
      </c>
      <c r="C673" s="134" t="s">
        <v>1876</v>
      </c>
      <c r="D673" s="130" t="s">
        <v>1181</v>
      </c>
      <c r="E673" s="130" t="s">
        <v>1170</v>
      </c>
      <c r="F673" s="130"/>
      <c r="G673" s="130"/>
      <c r="H673" s="131" t="s">
        <v>21</v>
      </c>
      <c r="I673" s="131" t="s">
        <v>210</v>
      </c>
      <c r="J673" s="131" t="s">
        <v>21</v>
      </c>
      <c r="K673" s="130"/>
      <c r="L673" s="40" t="s">
        <v>329</v>
      </c>
      <c r="M673" s="151" t="s">
        <v>1815</v>
      </c>
      <c r="N673" s="131" t="s">
        <v>155</v>
      </c>
      <c r="O673" s="130" t="s">
        <v>3396</v>
      </c>
      <c r="P673" s="133"/>
      <c r="Q673" s="131" t="s">
        <v>213</v>
      </c>
      <c r="R673" s="131" t="s">
        <v>213</v>
      </c>
      <c r="S673" s="131" t="s">
        <v>213</v>
      </c>
      <c r="T673" s="131" t="s">
        <v>2473</v>
      </c>
    </row>
    <row r="674" spans="1:20" s="3" customFormat="1" ht="33" customHeight="1">
      <c r="A674" s="823" t="s">
        <v>2187</v>
      </c>
      <c r="B674" s="823" t="s">
        <v>1190</v>
      </c>
      <c r="C674" s="823" t="s">
        <v>1191</v>
      </c>
      <c r="D674" s="811" t="s">
        <v>1192</v>
      </c>
      <c r="E674" s="808" t="s">
        <v>86</v>
      </c>
      <c r="F674" s="181" t="s">
        <v>1728</v>
      </c>
      <c r="G674" s="132" t="s">
        <v>1193</v>
      </c>
      <c r="H674" s="872" t="s">
        <v>21</v>
      </c>
      <c r="I674" s="872" t="s">
        <v>210</v>
      </c>
      <c r="J674" s="872" t="s">
        <v>243</v>
      </c>
      <c r="K674" s="872"/>
      <c r="L674" s="872" t="s">
        <v>211</v>
      </c>
      <c r="M674" s="869" t="s">
        <v>826</v>
      </c>
      <c r="N674" s="872" t="s">
        <v>155</v>
      </c>
      <c r="O674" s="869" t="s">
        <v>5354</v>
      </c>
      <c r="P674" s="817"/>
      <c r="Q674" s="820" t="s">
        <v>213</v>
      </c>
      <c r="R674" s="820" t="s">
        <v>213</v>
      </c>
      <c r="S674" s="859" t="s">
        <v>213</v>
      </c>
      <c r="T674" s="820" t="s">
        <v>2473</v>
      </c>
    </row>
    <row r="675" spans="1:20" s="3" customFormat="1" ht="36" customHeight="1">
      <c r="A675" s="825"/>
      <c r="B675" s="825"/>
      <c r="C675" s="825"/>
      <c r="D675" s="813"/>
      <c r="E675" s="810"/>
      <c r="F675" s="131" t="s">
        <v>400</v>
      </c>
      <c r="G675" s="132" t="s">
        <v>851</v>
      </c>
      <c r="H675" s="872"/>
      <c r="I675" s="872"/>
      <c r="J675" s="872"/>
      <c r="K675" s="872"/>
      <c r="L675" s="872"/>
      <c r="M675" s="869"/>
      <c r="N675" s="872"/>
      <c r="O675" s="869"/>
      <c r="P675" s="819"/>
      <c r="Q675" s="822"/>
      <c r="R675" s="822"/>
      <c r="S675" s="859"/>
      <c r="T675" s="822"/>
    </row>
    <row r="676" spans="1:20" s="3" customFormat="1" ht="32.25" customHeight="1">
      <c r="A676" s="764" t="s">
        <v>2188</v>
      </c>
      <c r="B676" s="764" t="s">
        <v>762</v>
      </c>
      <c r="C676" s="803" t="s">
        <v>763</v>
      </c>
      <c r="D676" s="811" t="s">
        <v>545</v>
      </c>
      <c r="E676" s="808" t="s">
        <v>82</v>
      </c>
      <c r="F676" s="182" t="s">
        <v>249</v>
      </c>
      <c r="G676" s="130" t="s">
        <v>1008</v>
      </c>
      <c r="H676" s="808" t="s">
        <v>21</v>
      </c>
      <c r="I676" s="808" t="s">
        <v>210</v>
      </c>
      <c r="J676" s="808" t="s">
        <v>243</v>
      </c>
      <c r="K676" s="853" t="s">
        <v>2432</v>
      </c>
      <c r="L676" s="853" t="s">
        <v>326</v>
      </c>
      <c r="M676" s="853" t="s">
        <v>1052</v>
      </c>
      <c r="N676" s="808" t="s">
        <v>155</v>
      </c>
      <c r="O676" s="811" t="s">
        <v>5355</v>
      </c>
      <c r="P676" s="823"/>
      <c r="Q676" s="808" t="s">
        <v>213</v>
      </c>
      <c r="R676" s="808" t="s">
        <v>213</v>
      </c>
      <c r="S676" s="808" t="s">
        <v>213</v>
      </c>
      <c r="T676" s="808" t="s">
        <v>2473</v>
      </c>
    </row>
    <row r="677" spans="1:20" s="3" customFormat="1" ht="38.25" customHeight="1">
      <c r="A677" s="765"/>
      <c r="B677" s="765"/>
      <c r="C677" s="804"/>
      <c r="D677" s="812"/>
      <c r="E677" s="809"/>
      <c r="F677" s="182" t="s">
        <v>251</v>
      </c>
      <c r="G677" s="130" t="s">
        <v>341</v>
      </c>
      <c r="H677" s="809"/>
      <c r="I677" s="809"/>
      <c r="J677" s="809"/>
      <c r="K677" s="854"/>
      <c r="L677" s="854"/>
      <c r="M677" s="854"/>
      <c r="N677" s="809"/>
      <c r="O677" s="812"/>
      <c r="P677" s="824"/>
      <c r="Q677" s="809"/>
      <c r="R677" s="809"/>
      <c r="S677" s="809"/>
      <c r="T677" s="809"/>
    </row>
    <row r="678" spans="1:20" s="3" customFormat="1" ht="38.25" customHeight="1">
      <c r="A678" s="765"/>
      <c r="B678" s="765"/>
      <c r="C678" s="804"/>
      <c r="D678" s="812"/>
      <c r="E678" s="809"/>
      <c r="F678" s="182" t="s">
        <v>252</v>
      </c>
      <c r="G678" s="130" t="s">
        <v>343</v>
      </c>
      <c r="H678" s="809"/>
      <c r="I678" s="809"/>
      <c r="J678" s="809"/>
      <c r="K678" s="854"/>
      <c r="L678" s="854"/>
      <c r="M678" s="854"/>
      <c r="N678" s="809"/>
      <c r="O678" s="812"/>
      <c r="P678" s="824"/>
      <c r="Q678" s="809"/>
      <c r="R678" s="809"/>
      <c r="S678" s="809"/>
      <c r="T678" s="809"/>
    </row>
    <row r="679" spans="1:20" s="3" customFormat="1" ht="45.75" customHeight="1">
      <c r="A679" s="766"/>
      <c r="B679" s="766"/>
      <c r="C679" s="805"/>
      <c r="D679" s="813"/>
      <c r="E679" s="810"/>
      <c r="F679" s="182" t="s">
        <v>253</v>
      </c>
      <c r="G679" s="130" t="s">
        <v>1856</v>
      </c>
      <c r="H679" s="810"/>
      <c r="I679" s="810"/>
      <c r="J679" s="810"/>
      <c r="K679" s="855"/>
      <c r="L679" s="855"/>
      <c r="M679" s="855"/>
      <c r="N679" s="810"/>
      <c r="O679" s="813"/>
      <c r="P679" s="825"/>
      <c r="Q679" s="810"/>
      <c r="R679" s="810"/>
      <c r="S679" s="810"/>
      <c r="T679" s="810"/>
    </row>
    <row r="680" spans="1:20" s="3" customFormat="1" ht="146.25">
      <c r="A680" s="91" t="s">
        <v>2189</v>
      </c>
      <c r="B680" s="91" t="s">
        <v>1768</v>
      </c>
      <c r="C680" s="110" t="s">
        <v>765</v>
      </c>
      <c r="D680" s="130" t="s">
        <v>1759</v>
      </c>
      <c r="E680" s="131" t="s">
        <v>1785</v>
      </c>
      <c r="F680" s="131"/>
      <c r="G680" s="130"/>
      <c r="H680" s="131" t="s">
        <v>21</v>
      </c>
      <c r="I680" s="131" t="s">
        <v>210</v>
      </c>
      <c r="J680" s="131" t="s">
        <v>21</v>
      </c>
      <c r="K680" s="132" t="s">
        <v>3028</v>
      </c>
      <c r="L680" s="132" t="s">
        <v>326</v>
      </c>
      <c r="M680" s="132" t="s">
        <v>1052</v>
      </c>
      <c r="N680" s="131" t="s">
        <v>155</v>
      </c>
      <c r="O680" s="130" t="s">
        <v>5356</v>
      </c>
      <c r="P680" s="133"/>
      <c r="Q680" s="131" t="s">
        <v>213</v>
      </c>
      <c r="R680" s="131" t="s">
        <v>213</v>
      </c>
      <c r="S680" s="131" t="s">
        <v>213</v>
      </c>
      <c r="T680" s="131" t="s">
        <v>2627</v>
      </c>
    </row>
    <row r="681" spans="1:20" s="3" customFormat="1" ht="39" customHeight="1">
      <c r="A681" s="764" t="s">
        <v>2190</v>
      </c>
      <c r="B681" s="764" t="s">
        <v>543</v>
      </c>
      <c r="C681" s="803" t="s">
        <v>544</v>
      </c>
      <c r="D681" s="811" t="s">
        <v>1715</v>
      </c>
      <c r="E681" s="808" t="s">
        <v>82</v>
      </c>
      <c r="F681" s="131" t="s">
        <v>247</v>
      </c>
      <c r="G681" s="130" t="s">
        <v>320</v>
      </c>
      <c r="H681" s="808" t="s">
        <v>21</v>
      </c>
      <c r="I681" s="808" t="s">
        <v>210</v>
      </c>
      <c r="J681" s="808" t="s">
        <v>243</v>
      </c>
      <c r="K681" s="853" t="s">
        <v>2416</v>
      </c>
      <c r="L681" s="853" t="s">
        <v>326</v>
      </c>
      <c r="M681" s="853" t="s">
        <v>1052</v>
      </c>
      <c r="N681" s="808" t="s">
        <v>155</v>
      </c>
      <c r="O681" s="811" t="s">
        <v>5357</v>
      </c>
      <c r="P681" s="823"/>
      <c r="Q681" s="808" t="s">
        <v>213</v>
      </c>
      <c r="R681" s="808" t="s">
        <v>213</v>
      </c>
      <c r="S681" s="808" t="s">
        <v>213</v>
      </c>
      <c r="T681" s="808" t="s">
        <v>2473</v>
      </c>
    </row>
    <row r="682" spans="1:20" s="3" customFormat="1" ht="37.5" customHeight="1">
      <c r="A682" s="765"/>
      <c r="B682" s="765"/>
      <c r="C682" s="804"/>
      <c r="D682" s="812"/>
      <c r="E682" s="809"/>
      <c r="F682" s="131" t="s">
        <v>249</v>
      </c>
      <c r="G682" s="130" t="s">
        <v>341</v>
      </c>
      <c r="H682" s="809"/>
      <c r="I682" s="809"/>
      <c r="J682" s="809"/>
      <c r="K682" s="854"/>
      <c r="L682" s="854"/>
      <c r="M682" s="854"/>
      <c r="N682" s="809"/>
      <c r="O682" s="812"/>
      <c r="P682" s="824"/>
      <c r="Q682" s="809"/>
      <c r="R682" s="809"/>
      <c r="S682" s="809"/>
      <c r="T682" s="874"/>
    </row>
    <row r="683" spans="1:20" s="3" customFormat="1" ht="38.25" customHeight="1">
      <c r="A683" s="765"/>
      <c r="B683" s="765"/>
      <c r="C683" s="804"/>
      <c r="D683" s="812"/>
      <c r="E683" s="809"/>
      <c r="F683" s="131" t="s">
        <v>250</v>
      </c>
      <c r="G683" s="130" t="s">
        <v>343</v>
      </c>
      <c r="H683" s="809"/>
      <c r="I683" s="809"/>
      <c r="J683" s="809"/>
      <c r="K683" s="854"/>
      <c r="L683" s="854"/>
      <c r="M683" s="854"/>
      <c r="N683" s="809"/>
      <c r="O683" s="812"/>
      <c r="P683" s="824"/>
      <c r="Q683" s="809"/>
      <c r="R683" s="809"/>
      <c r="S683" s="809"/>
      <c r="T683" s="874"/>
    </row>
    <row r="684" spans="1:20" s="3" customFormat="1" ht="21" customHeight="1">
      <c r="A684" s="766"/>
      <c r="B684" s="766"/>
      <c r="C684" s="805"/>
      <c r="D684" s="813"/>
      <c r="E684" s="810"/>
      <c r="F684" s="131" t="s">
        <v>251</v>
      </c>
      <c r="G684" s="130" t="s">
        <v>1856</v>
      </c>
      <c r="H684" s="810"/>
      <c r="I684" s="810"/>
      <c r="J684" s="810"/>
      <c r="K684" s="855"/>
      <c r="L684" s="855"/>
      <c r="M684" s="855"/>
      <c r="N684" s="810"/>
      <c r="O684" s="813"/>
      <c r="P684" s="825"/>
      <c r="Q684" s="810"/>
      <c r="R684" s="810"/>
      <c r="S684" s="810"/>
      <c r="T684" s="875"/>
    </row>
    <row r="685" spans="1:20" s="3" customFormat="1" ht="123.75">
      <c r="A685" s="91" t="s">
        <v>2191</v>
      </c>
      <c r="B685" s="91" t="s">
        <v>546</v>
      </c>
      <c r="C685" s="110" t="s">
        <v>547</v>
      </c>
      <c r="D685" s="130" t="s">
        <v>548</v>
      </c>
      <c r="E685" s="131" t="s">
        <v>325</v>
      </c>
      <c r="F685" s="131"/>
      <c r="G685" s="130"/>
      <c r="H685" s="131" t="s">
        <v>21</v>
      </c>
      <c r="I685" s="131" t="s">
        <v>210</v>
      </c>
      <c r="J685" s="131" t="s">
        <v>21</v>
      </c>
      <c r="K685" s="132" t="s">
        <v>3025</v>
      </c>
      <c r="L685" s="132" t="s">
        <v>326</v>
      </c>
      <c r="M685" s="132" t="s">
        <v>1052</v>
      </c>
      <c r="N685" s="131" t="s">
        <v>155</v>
      </c>
      <c r="O685" s="130" t="s">
        <v>5358</v>
      </c>
      <c r="P685" s="133"/>
      <c r="Q685" s="131" t="s">
        <v>213</v>
      </c>
      <c r="R685" s="131" t="s">
        <v>213</v>
      </c>
      <c r="S685" s="131" t="s">
        <v>213</v>
      </c>
      <c r="T685" s="131" t="s">
        <v>2627</v>
      </c>
    </row>
    <row r="686" spans="1:20" s="3" customFormat="1" ht="52.5" customHeight="1">
      <c r="A686" s="764" t="s">
        <v>2192</v>
      </c>
      <c r="B686" s="764" t="s">
        <v>549</v>
      </c>
      <c r="C686" s="803" t="s">
        <v>1348</v>
      </c>
      <c r="D686" s="811" t="s">
        <v>551</v>
      </c>
      <c r="E686" s="808" t="s">
        <v>82</v>
      </c>
      <c r="F686" s="131" t="s">
        <v>247</v>
      </c>
      <c r="G686" s="130" t="s">
        <v>341</v>
      </c>
      <c r="H686" s="808" t="s">
        <v>21</v>
      </c>
      <c r="I686" s="808" t="s">
        <v>210</v>
      </c>
      <c r="J686" s="808" t="s">
        <v>243</v>
      </c>
      <c r="K686" s="853" t="s">
        <v>2418</v>
      </c>
      <c r="L686" s="853" t="s">
        <v>326</v>
      </c>
      <c r="M686" s="853" t="s">
        <v>1052</v>
      </c>
      <c r="N686" s="808" t="s">
        <v>155</v>
      </c>
      <c r="O686" s="811" t="s">
        <v>5359</v>
      </c>
      <c r="P686" s="823"/>
      <c r="Q686" s="808" t="s">
        <v>213</v>
      </c>
      <c r="R686" s="808" t="s">
        <v>213</v>
      </c>
      <c r="S686" s="808" t="s">
        <v>213</v>
      </c>
      <c r="T686" s="808" t="s">
        <v>2473</v>
      </c>
    </row>
    <row r="687" spans="1:20" s="3" customFormat="1" ht="45" customHeight="1">
      <c r="A687" s="765"/>
      <c r="B687" s="765"/>
      <c r="C687" s="804"/>
      <c r="D687" s="812"/>
      <c r="E687" s="809"/>
      <c r="F687" s="131" t="s">
        <v>249</v>
      </c>
      <c r="G687" s="130" t="s">
        <v>343</v>
      </c>
      <c r="H687" s="809"/>
      <c r="I687" s="809"/>
      <c r="J687" s="809"/>
      <c r="K687" s="854"/>
      <c r="L687" s="854"/>
      <c r="M687" s="854"/>
      <c r="N687" s="809"/>
      <c r="O687" s="812"/>
      <c r="P687" s="824"/>
      <c r="Q687" s="809"/>
      <c r="R687" s="809"/>
      <c r="S687" s="809"/>
      <c r="T687" s="809"/>
    </row>
    <row r="688" spans="1:20" s="3" customFormat="1" ht="54" customHeight="1">
      <c r="A688" s="765"/>
      <c r="B688" s="765"/>
      <c r="C688" s="804"/>
      <c r="D688" s="812"/>
      <c r="E688" s="809"/>
      <c r="F688" s="131" t="s">
        <v>250</v>
      </c>
      <c r="G688" s="130" t="s">
        <v>1856</v>
      </c>
      <c r="H688" s="809"/>
      <c r="I688" s="809"/>
      <c r="J688" s="809"/>
      <c r="K688" s="854"/>
      <c r="L688" s="854"/>
      <c r="M688" s="854"/>
      <c r="N688" s="809"/>
      <c r="O688" s="812"/>
      <c r="P688" s="824"/>
      <c r="Q688" s="809"/>
      <c r="R688" s="809"/>
      <c r="S688" s="809"/>
      <c r="T688" s="809"/>
    </row>
    <row r="689" spans="1:20" s="3" customFormat="1" ht="185.25" customHeight="1">
      <c r="A689" s="91" t="s">
        <v>2193</v>
      </c>
      <c r="B689" s="91" t="s">
        <v>552</v>
      </c>
      <c r="C689" s="110" t="s">
        <v>553</v>
      </c>
      <c r="D689" s="132" t="s">
        <v>554</v>
      </c>
      <c r="E689" s="131" t="s">
        <v>95</v>
      </c>
      <c r="F689" s="132"/>
      <c r="G689" s="132"/>
      <c r="H689" s="131" t="s">
        <v>21</v>
      </c>
      <c r="I689" s="131" t="s">
        <v>210</v>
      </c>
      <c r="J689" s="131" t="s">
        <v>21</v>
      </c>
      <c r="K689" s="132" t="s">
        <v>3725</v>
      </c>
      <c r="L689" s="132" t="s">
        <v>326</v>
      </c>
      <c r="M689" s="132" t="s">
        <v>1052</v>
      </c>
      <c r="N689" s="131" t="s">
        <v>155</v>
      </c>
      <c r="O689" s="130" t="s">
        <v>5360</v>
      </c>
      <c r="P689" s="133"/>
      <c r="Q689" s="131" t="s">
        <v>213</v>
      </c>
      <c r="R689" s="131" t="s">
        <v>213</v>
      </c>
      <c r="S689" s="131" t="s">
        <v>213</v>
      </c>
      <c r="T689" s="131" t="s">
        <v>2627</v>
      </c>
    </row>
    <row r="690" spans="1:20" s="3" customFormat="1" ht="123.6" customHeight="1">
      <c r="A690" s="91" t="s">
        <v>2194</v>
      </c>
      <c r="B690" s="91" t="s">
        <v>555</v>
      </c>
      <c r="C690" s="110" t="s">
        <v>556</v>
      </c>
      <c r="D690" s="130" t="s">
        <v>557</v>
      </c>
      <c r="E690" s="131" t="s">
        <v>558</v>
      </c>
      <c r="F690" s="131"/>
      <c r="G690" s="130"/>
      <c r="H690" s="131" t="s">
        <v>21</v>
      </c>
      <c r="I690" s="131" t="s">
        <v>210</v>
      </c>
      <c r="J690" s="131" t="s">
        <v>21</v>
      </c>
      <c r="K690" s="132" t="s">
        <v>4705</v>
      </c>
      <c r="L690" s="132" t="s">
        <v>326</v>
      </c>
      <c r="M690" s="132" t="s">
        <v>559</v>
      </c>
      <c r="N690" s="131" t="s">
        <v>155</v>
      </c>
      <c r="O690" s="130" t="s">
        <v>5361</v>
      </c>
      <c r="P690" s="133"/>
      <c r="Q690" s="131" t="s">
        <v>213</v>
      </c>
      <c r="R690" s="131" t="s">
        <v>213</v>
      </c>
      <c r="S690" s="131" t="s">
        <v>213</v>
      </c>
      <c r="T690" s="131" t="s">
        <v>4307</v>
      </c>
    </row>
    <row r="691" spans="1:20" s="3" customFormat="1" ht="119.1" customHeight="1">
      <c r="A691" s="91" t="s">
        <v>2195</v>
      </c>
      <c r="B691" s="91" t="s">
        <v>560</v>
      </c>
      <c r="C691" s="110" t="s">
        <v>561</v>
      </c>
      <c r="D691" s="130" t="s">
        <v>562</v>
      </c>
      <c r="E691" s="131" t="s">
        <v>558</v>
      </c>
      <c r="F691" s="131"/>
      <c r="G691" s="130"/>
      <c r="H691" s="131" t="s">
        <v>21</v>
      </c>
      <c r="I691" s="131" t="s">
        <v>210</v>
      </c>
      <c r="J691" s="131" t="s">
        <v>21</v>
      </c>
      <c r="K691" s="132" t="s">
        <v>5816</v>
      </c>
      <c r="L691" s="132" t="s">
        <v>326</v>
      </c>
      <c r="M691" s="132" t="s">
        <v>559</v>
      </c>
      <c r="N691" s="131" t="s">
        <v>155</v>
      </c>
      <c r="O691" s="130" t="s">
        <v>5842</v>
      </c>
      <c r="P691" s="133"/>
      <c r="Q691" s="131" t="s">
        <v>213</v>
      </c>
      <c r="R691" s="131" t="s">
        <v>213</v>
      </c>
      <c r="S691" s="131" t="s">
        <v>213</v>
      </c>
      <c r="T691" s="131" t="s">
        <v>5846</v>
      </c>
    </row>
    <row r="692" spans="1:20" s="3" customFormat="1" ht="65.25" customHeight="1">
      <c r="A692" s="249" t="s">
        <v>4011</v>
      </c>
      <c r="B692" s="249" t="s">
        <v>4029</v>
      </c>
      <c r="C692" s="249" t="s">
        <v>4030</v>
      </c>
      <c r="D692" s="250" t="s">
        <v>2551</v>
      </c>
      <c r="E692" s="251" t="s">
        <v>6115</v>
      </c>
      <c r="F692" s="297"/>
      <c r="G692" s="298"/>
      <c r="H692" s="298"/>
      <c r="I692" s="298"/>
      <c r="J692" s="298"/>
      <c r="K692" s="298"/>
      <c r="L692" s="297"/>
      <c r="M692" s="250" t="s">
        <v>2552</v>
      </c>
      <c r="N692" s="253" t="s">
        <v>229</v>
      </c>
      <c r="O692" s="299"/>
      <c r="P692" s="250" t="s">
        <v>5869</v>
      </c>
      <c r="Q692" s="251" t="s">
        <v>230</v>
      </c>
      <c r="R692" s="251" t="s">
        <v>213</v>
      </c>
      <c r="S692" s="251" t="s">
        <v>213</v>
      </c>
      <c r="T692" s="251" t="s">
        <v>5846</v>
      </c>
    </row>
    <row r="693" spans="1:20" s="3" customFormat="1" ht="53.25" customHeight="1">
      <c r="A693" s="249" t="s">
        <v>4012</v>
      </c>
      <c r="B693" s="249" t="s">
        <v>964</v>
      </c>
      <c r="C693" s="249" t="s">
        <v>2553</v>
      </c>
      <c r="D693" s="250" t="s">
        <v>2631</v>
      </c>
      <c r="E693" s="251" t="s">
        <v>967</v>
      </c>
      <c r="F693" s="254"/>
      <c r="G693" s="300"/>
      <c r="H693" s="300"/>
      <c r="I693" s="300"/>
      <c r="J693" s="300"/>
      <c r="K693" s="300"/>
      <c r="L693" s="301"/>
      <c r="M693" s="250" t="s">
        <v>2555</v>
      </c>
      <c r="N693" s="251" t="s">
        <v>229</v>
      </c>
      <c r="O693" s="300"/>
      <c r="P693" s="250" t="s">
        <v>2834</v>
      </c>
      <c r="Q693" s="251" t="s">
        <v>230</v>
      </c>
      <c r="R693" s="251" t="s">
        <v>213</v>
      </c>
      <c r="S693" s="251" t="s">
        <v>213</v>
      </c>
      <c r="T693" s="251" t="s">
        <v>5060</v>
      </c>
    </row>
    <row r="694" spans="1:20" s="3" customFormat="1" ht="72.75" customHeight="1">
      <c r="A694" s="249" t="s">
        <v>4013</v>
      </c>
      <c r="B694" s="249" t="s">
        <v>2547</v>
      </c>
      <c r="C694" s="249" t="s">
        <v>2548</v>
      </c>
      <c r="D694" s="250" t="s">
        <v>5871</v>
      </c>
      <c r="E694" s="251" t="s">
        <v>2549</v>
      </c>
      <c r="F694" s="301"/>
      <c r="G694" s="300"/>
      <c r="H694" s="300"/>
      <c r="I694" s="300"/>
      <c r="J694" s="300"/>
      <c r="K694" s="300"/>
      <c r="L694" s="301"/>
      <c r="M694" s="250" t="s">
        <v>2550</v>
      </c>
      <c r="N694" s="251" t="s">
        <v>229</v>
      </c>
      <c r="O694" s="300"/>
      <c r="P694" s="252" t="s">
        <v>5867</v>
      </c>
      <c r="Q694" s="251" t="s">
        <v>230</v>
      </c>
      <c r="R694" s="251" t="s">
        <v>213</v>
      </c>
      <c r="S694" s="260" t="s">
        <v>213</v>
      </c>
      <c r="T694" s="251" t="s">
        <v>5846</v>
      </c>
    </row>
    <row r="695" spans="1:20" s="3" customFormat="1" ht="53.25" customHeight="1">
      <c r="A695" s="249" t="s">
        <v>4014</v>
      </c>
      <c r="B695" s="249" t="s">
        <v>4891</v>
      </c>
      <c r="C695" s="249" t="s">
        <v>4893</v>
      </c>
      <c r="D695" s="250" t="s">
        <v>4917</v>
      </c>
      <c r="E695" s="251" t="s">
        <v>2558</v>
      </c>
      <c r="F695" s="301"/>
      <c r="G695" s="300"/>
      <c r="H695" s="300"/>
      <c r="I695" s="300"/>
      <c r="J695" s="300"/>
      <c r="K695" s="300"/>
      <c r="L695" s="301"/>
      <c r="M695" s="250" t="s">
        <v>2565</v>
      </c>
      <c r="N695" s="251" t="s">
        <v>229</v>
      </c>
      <c r="O695" s="300"/>
      <c r="P695" s="250" t="s">
        <v>5899</v>
      </c>
      <c r="Q695" s="251" t="s">
        <v>230</v>
      </c>
      <c r="R695" s="251" t="s">
        <v>213</v>
      </c>
      <c r="S695" s="260" t="s">
        <v>213</v>
      </c>
      <c r="T695" s="251" t="s">
        <v>6267</v>
      </c>
    </row>
    <row r="696" spans="1:20" s="3" customFormat="1" ht="53.25" customHeight="1">
      <c r="A696" s="249" t="s">
        <v>4015</v>
      </c>
      <c r="B696" s="249" t="s">
        <v>5790</v>
      </c>
      <c r="C696" s="249" t="s">
        <v>5514</v>
      </c>
      <c r="D696" s="250" t="s">
        <v>6079</v>
      </c>
      <c r="E696" s="251" t="s">
        <v>6071</v>
      </c>
      <c r="F696" s="254"/>
      <c r="G696" s="251"/>
      <c r="H696" s="251"/>
      <c r="I696" s="251"/>
      <c r="J696" s="251"/>
      <c r="K696" s="251"/>
      <c r="L696" s="254"/>
      <c r="M696" s="250" t="s">
        <v>2559</v>
      </c>
      <c r="N696" s="251" t="s">
        <v>229</v>
      </c>
      <c r="O696" s="251"/>
      <c r="P696" s="250" t="s">
        <v>6072</v>
      </c>
      <c r="Q696" s="251" t="s">
        <v>230</v>
      </c>
      <c r="R696" s="251" t="s">
        <v>230</v>
      </c>
      <c r="S696" s="260" t="s">
        <v>213</v>
      </c>
      <c r="T696" s="251" t="s">
        <v>5846</v>
      </c>
    </row>
    <row r="697" spans="1:20" s="3" customFormat="1" ht="53.25" customHeight="1">
      <c r="A697" s="249" t="s">
        <v>4016</v>
      </c>
      <c r="B697" s="249" t="s">
        <v>2560</v>
      </c>
      <c r="C697" s="249" t="s">
        <v>4903</v>
      </c>
      <c r="D697" s="250" t="s">
        <v>5879</v>
      </c>
      <c r="E697" s="251" t="s">
        <v>946</v>
      </c>
      <c r="F697" s="254"/>
      <c r="G697" s="300"/>
      <c r="H697" s="300"/>
      <c r="I697" s="300"/>
      <c r="J697" s="300"/>
      <c r="K697" s="300"/>
      <c r="L697" s="301"/>
      <c r="M697" s="250" t="s">
        <v>2562</v>
      </c>
      <c r="N697" s="251" t="s">
        <v>229</v>
      </c>
      <c r="O697" s="300"/>
      <c r="P697" s="250" t="s">
        <v>5917</v>
      </c>
      <c r="Q697" s="251" t="s">
        <v>230</v>
      </c>
      <c r="R697" s="251" t="s">
        <v>213</v>
      </c>
      <c r="S697" s="251" t="s">
        <v>213</v>
      </c>
      <c r="T697" s="251" t="s">
        <v>5846</v>
      </c>
    </row>
    <row r="698" spans="1:20" s="3" customFormat="1" ht="92.25" customHeight="1">
      <c r="A698" s="255" t="s">
        <v>4017</v>
      </c>
      <c r="B698" s="255" t="s">
        <v>4031</v>
      </c>
      <c r="C698" s="261" t="s">
        <v>4032</v>
      </c>
      <c r="D698" s="282" t="s">
        <v>5930</v>
      </c>
      <c r="E698" s="263" t="s">
        <v>504</v>
      </c>
      <c r="F698" s="263"/>
      <c r="G698" s="263"/>
      <c r="H698" s="263"/>
      <c r="I698" s="263"/>
      <c r="J698" s="263"/>
      <c r="K698" s="263"/>
      <c r="L698" s="263"/>
      <c r="M698" s="263"/>
      <c r="N698" s="263" t="s">
        <v>229</v>
      </c>
      <c r="O698" s="263"/>
      <c r="P698" s="282" t="s">
        <v>6124</v>
      </c>
      <c r="Q698" s="263" t="s">
        <v>230</v>
      </c>
      <c r="R698" s="263" t="s">
        <v>213</v>
      </c>
      <c r="S698" s="263" t="s">
        <v>213</v>
      </c>
      <c r="T698" s="251" t="s">
        <v>6267</v>
      </c>
    </row>
    <row r="699" spans="1:20" s="3" customFormat="1" ht="87" customHeight="1">
      <c r="A699" s="255" t="s">
        <v>4018</v>
      </c>
      <c r="B699" s="255" t="s">
        <v>4033</v>
      </c>
      <c r="C699" s="261" t="s">
        <v>4034</v>
      </c>
      <c r="D699" s="282" t="s">
        <v>4035</v>
      </c>
      <c r="E699" s="263" t="s">
        <v>3715</v>
      </c>
      <c r="F699" s="263"/>
      <c r="G699" s="263"/>
      <c r="H699" s="263"/>
      <c r="I699" s="263"/>
      <c r="J699" s="263"/>
      <c r="K699" s="263"/>
      <c r="L699" s="263"/>
      <c r="M699" s="263"/>
      <c r="N699" s="263" t="s">
        <v>229</v>
      </c>
      <c r="O699" s="263"/>
      <c r="P699" s="282" t="s">
        <v>6124</v>
      </c>
      <c r="Q699" s="263" t="s">
        <v>230</v>
      </c>
      <c r="R699" s="263" t="s">
        <v>213</v>
      </c>
      <c r="S699" s="263" t="s">
        <v>213</v>
      </c>
      <c r="T699" s="251" t="s">
        <v>6267</v>
      </c>
    </row>
    <row r="700" spans="1:20" s="3" customFormat="1" ht="138.6" customHeight="1">
      <c r="A700" s="255" t="s">
        <v>4019</v>
      </c>
      <c r="B700" s="255" t="s">
        <v>4036</v>
      </c>
      <c r="C700" s="261" t="s">
        <v>4037</v>
      </c>
      <c r="D700" s="282" t="s">
        <v>4038</v>
      </c>
      <c r="E700" s="263" t="s">
        <v>5020</v>
      </c>
      <c r="F700" s="263"/>
      <c r="G700" s="263"/>
      <c r="H700" s="263"/>
      <c r="I700" s="263"/>
      <c r="J700" s="263"/>
      <c r="K700" s="263"/>
      <c r="L700" s="263"/>
      <c r="M700" s="263"/>
      <c r="N700" s="263" t="s">
        <v>229</v>
      </c>
      <c r="O700" s="263"/>
      <c r="P700" s="282" t="s">
        <v>4536</v>
      </c>
      <c r="Q700" s="263" t="s">
        <v>230</v>
      </c>
      <c r="R700" s="263" t="s">
        <v>213</v>
      </c>
      <c r="S700" s="263" t="s">
        <v>213</v>
      </c>
      <c r="T700" s="251" t="s">
        <v>5060</v>
      </c>
    </row>
    <row r="701" spans="1:20" s="3" customFormat="1" ht="81" customHeight="1">
      <c r="A701" s="255" t="s">
        <v>4020</v>
      </c>
      <c r="B701" s="255" t="s">
        <v>4039</v>
      </c>
      <c r="C701" s="261" t="s">
        <v>4040</v>
      </c>
      <c r="D701" s="282" t="s">
        <v>4041</v>
      </c>
      <c r="E701" s="263" t="s">
        <v>3715</v>
      </c>
      <c r="F701" s="263"/>
      <c r="G701" s="263"/>
      <c r="H701" s="263"/>
      <c r="I701" s="263"/>
      <c r="J701" s="263"/>
      <c r="K701" s="263"/>
      <c r="L701" s="263"/>
      <c r="M701" s="263"/>
      <c r="N701" s="263" t="s">
        <v>229</v>
      </c>
      <c r="O701" s="263"/>
      <c r="P701" s="282" t="s">
        <v>5106</v>
      </c>
      <c r="Q701" s="263" t="s">
        <v>230</v>
      </c>
      <c r="R701" s="263" t="s">
        <v>213</v>
      </c>
      <c r="S701" s="263" t="s">
        <v>213</v>
      </c>
      <c r="T701" s="251" t="s">
        <v>5060</v>
      </c>
    </row>
    <row r="702" spans="1:20" s="3" customFormat="1" ht="84.75" customHeight="1">
      <c r="A702" s="255" t="s">
        <v>4021</v>
      </c>
      <c r="B702" s="255" t="s">
        <v>4042</v>
      </c>
      <c r="C702" s="261" t="s">
        <v>4043</v>
      </c>
      <c r="D702" s="282" t="s">
        <v>4044</v>
      </c>
      <c r="E702" s="263" t="s">
        <v>1201</v>
      </c>
      <c r="F702" s="263"/>
      <c r="G702" s="263"/>
      <c r="H702" s="263"/>
      <c r="I702" s="263"/>
      <c r="J702" s="263"/>
      <c r="K702" s="263"/>
      <c r="L702" s="263"/>
      <c r="M702" s="263"/>
      <c r="N702" s="263" t="s">
        <v>229</v>
      </c>
      <c r="O702" s="263"/>
      <c r="P702" s="282" t="s">
        <v>6124</v>
      </c>
      <c r="Q702" s="263" t="s">
        <v>230</v>
      </c>
      <c r="R702" s="263" t="s">
        <v>213</v>
      </c>
      <c r="S702" s="263" t="s">
        <v>213</v>
      </c>
      <c r="T702" s="251" t="s">
        <v>6267</v>
      </c>
    </row>
    <row r="703" spans="1:20" s="3" customFormat="1" ht="84" customHeight="1">
      <c r="A703" s="255" t="s">
        <v>4022</v>
      </c>
      <c r="B703" s="255" t="s">
        <v>4045</v>
      </c>
      <c r="C703" s="261" t="s">
        <v>4046</v>
      </c>
      <c r="D703" s="282" t="s">
        <v>4047</v>
      </c>
      <c r="E703" s="263" t="s">
        <v>5540</v>
      </c>
      <c r="F703" s="263"/>
      <c r="G703" s="263"/>
      <c r="H703" s="263"/>
      <c r="I703" s="263"/>
      <c r="J703" s="263"/>
      <c r="K703" s="263"/>
      <c r="L703" s="263"/>
      <c r="M703" s="263"/>
      <c r="N703" s="263" t="s">
        <v>229</v>
      </c>
      <c r="O703" s="263"/>
      <c r="P703" s="282" t="s">
        <v>6124</v>
      </c>
      <c r="Q703" s="263" t="s">
        <v>230</v>
      </c>
      <c r="R703" s="263" t="s">
        <v>213</v>
      </c>
      <c r="S703" s="263" t="s">
        <v>213</v>
      </c>
      <c r="T703" s="251" t="s">
        <v>6267</v>
      </c>
    </row>
    <row r="704" spans="1:20" s="3" customFormat="1" ht="87.75" customHeight="1">
      <c r="A704" s="255" t="s">
        <v>4023</v>
      </c>
      <c r="B704" s="255" t="s">
        <v>4048</v>
      </c>
      <c r="C704" s="261" t="s">
        <v>4049</v>
      </c>
      <c r="D704" s="282" t="s">
        <v>4050</v>
      </c>
      <c r="E704" s="263" t="s">
        <v>1201</v>
      </c>
      <c r="F704" s="263"/>
      <c r="G704" s="263"/>
      <c r="H704" s="263"/>
      <c r="I704" s="263"/>
      <c r="J704" s="263"/>
      <c r="K704" s="263"/>
      <c r="L704" s="263"/>
      <c r="M704" s="263"/>
      <c r="N704" s="263" t="s">
        <v>229</v>
      </c>
      <c r="O704" s="263"/>
      <c r="P704" s="282" t="s">
        <v>6124</v>
      </c>
      <c r="Q704" s="263" t="s">
        <v>230</v>
      </c>
      <c r="R704" s="263" t="s">
        <v>213</v>
      </c>
      <c r="S704" s="263" t="s">
        <v>213</v>
      </c>
      <c r="T704" s="251" t="s">
        <v>6267</v>
      </c>
    </row>
    <row r="705" spans="1:20" s="3" customFormat="1" ht="84.75" customHeight="1">
      <c r="A705" s="255" t="s">
        <v>4024</v>
      </c>
      <c r="B705" s="255" t="s">
        <v>4051</v>
      </c>
      <c r="C705" s="261" t="s">
        <v>4052</v>
      </c>
      <c r="D705" s="262" t="s">
        <v>4053</v>
      </c>
      <c r="E705" s="263" t="s">
        <v>5540</v>
      </c>
      <c r="F705" s="263"/>
      <c r="G705" s="263"/>
      <c r="H705" s="263"/>
      <c r="I705" s="263"/>
      <c r="J705" s="263"/>
      <c r="K705" s="263"/>
      <c r="L705" s="263"/>
      <c r="M705" s="263"/>
      <c r="N705" s="263" t="s">
        <v>229</v>
      </c>
      <c r="O705" s="263"/>
      <c r="P705" s="282" t="s">
        <v>6124</v>
      </c>
      <c r="Q705" s="263" t="s">
        <v>230</v>
      </c>
      <c r="R705" s="263" t="s">
        <v>213</v>
      </c>
      <c r="S705" s="263" t="s">
        <v>213</v>
      </c>
      <c r="T705" s="251" t="s">
        <v>6267</v>
      </c>
    </row>
    <row r="706" spans="1:20" s="3" customFormat="1" ht="91.5" customHeight="1">
      <c r="A706" s="255" t="s">
        <v>4025</v>
      </c>
      <c r="B706" s="255" t="s">
        <v>3920</v>
      </c>
      <c r="C706" s="261" t="s">
        <v>3921</v>
      </c>
      <c r="D706" s="282" t="s">
        <v>5928</v>
      </c>
      <c r="E706" s="263" t="s">
        <v>504</v>
      </c>
      <c r="F706" s="263"/>
      <c r="G706" s="263"/>
      <c r="H706" s="263"/>
      <c r="I706" s="263"/>
      <c r="J706" s="263"/>
      <c r="K706" s="263"/>
      <c r="L706" s="263"/>
      <c r="M706" s="263"/>
      <c r="N706" s="263" t="s">
        <v>229</v>
      </c>
      <c r="O706" s="263"/>
      <c r="P706" s="282" t="s">
        <v>6124</v>
      </c>
      <c r="Q706" s="263" t="s">
        <v>230</v>
      </c>
      <c r="R706" s="263" t="s">
        <v>213</v>
      </c>
      <c r="S706" s="263" t="s">
        <v>213</v>
      </c>
      <c r="T706" s="251" t="s">
        <v>6267</v>
      </c>
    </row>
    <row r="707" spans="1:20" s="3" customFormat="1" ht="84" customHeight="1">
      <c r="A707" s="255" t="s">
        <v>4026</v>
      </c>
      <c r="B707" s="255" t="s">
        <v>3922</v>
      </c>
      <c r="C707" s="261" t="s">
        <v>3923</v>
      </c>
      <c r="D707" s="282" t="s">
        <v>3924</v>
      </c>
      <c r="E707" s="263" t="s">
        <v>3715</v>
      </c>
      <c r="F707" s="263"/>
      <c r="G707" s="263"/>
      <c r="H707" s="263"/>
      <c r="I707" s="263"/>
      <c r="J707" s="263"/>
      <c r="K707" s="263"/>
      <c r="L707" s="263"/>
      <c r="M707" s="263"/>
      <c r="N707" s="263" t="s">
        <v>229</v>
      </c>
      <c r="O707" s="263"/>
      <c r="P707" s="282" t="s">
        <v>6124</v>
      </c>
      <c r="Q707" s="263" t="s">
        <v>230</v>
      </c>
      <c r="R707" s="263" t="s">
        <v>213</v>
      </c>
      <c r="S707" s="263" t="s">
        <v>213</v>
      </c>
      <c r="T707" s="251" t="s">
        <v>6267</v>
      </c>
    </row>
    <row r="708" spans="1:20" s="3" customFormat="1" ht="154.35" customHeight="1">
      <c r="A708" s="255" t="s">
        <v>4027</v>
      </c>
      <c r="B708" s="255" t="s">
        <v>3925</v>
      </c>
      <c r="C708" s="261" t="s">
        <v>3926</v>
      </c>
      <c r="D708" s="282" t="s">
        <v>3927</v>
      </c>
      <c r="E708" s="263" t="s">
        <v>504</v>
      </c>
      <c r="F708" s="263"/>
      <c r="G708" s="263"/>
      <c r="H708" s="263"/>
      <c r="I708" s="263"/>
      <c r="J708" s="263"/>
      <c r="K708" s="263"/>
      <c r="L708" s="263"/>
      <c r="M708" s="263"/>
      <c r="N708" s="263" t="s">
        <v>229</v>
      </c>
      <c r="O708" s="263"/>
      <c r="P708" s="282" t="s">
        <v>4544</v>
      </c>
      <c r="Q708" s="263" t="s">
        <v>230</v>
      </c>
      <c r="R708" s="263" t="s">
        <v>213</v>
      </c>
      <c r="S708" s="263" t="s">
        <v>213</v>
      </c>
      <c r="T708" s="251" t="s">
        <v>5060</v>
      </c>
    </row>
    <row r="709" spans="1:20" s="3" customFormat="1" ht="78.599999999999994" customHeight="1">
      <c r="A709" s="255" t="s">
        <v>4028</v>
      </c>
      <c r="B709" s="255" t="s">
        <v>3928</v>
      </c>
      <c r="C709" s="261" t="s">
        <v>3929</v>
      </c>
      <c r="D709" s="282" t="s">
        <v>3930</v>
      </c>
      <c r="E709" s="263" t="s">
        <v>3715</v>
      </c>
      <c r="F709" s="263"/>
      <c r="G709" s="263"/>
      <c r="H709" s="263"/>
      <c r="I709" s="263"/>
      <c r="J709" s="263"/>
      <c r="K709" s="263"/>
      <c r="L709" s="263"/>
      <c r="M709" s="263"/>
      <c r="N709" s="263" t="s">
        <v>229</v>
      </c>
      <c r="O709" s="263"/>
      <c r="P709" s="282" t="s">
        <v>5111</v>
      </c>
      <c r="Q709" s="263" t="s">
        <v>230</v>
      </c>
      <c r="R709" s="263" t="s">
        <v>213</v>
      </c>
      <c r="S709" s="263" t="s">
        <v>213</v>
      </c>
      <c r="T709" s="251" t="s">
        <v>5060</v>
      </c>
    </row>
    <row r="710" spans="1:20" s="3" customFormat="1" ht="86.25" customHeight="1">
      <c r="A710" s="255" t="s">
        <v>4054</v>
      </c>
      <c r="B710" s="255" t="s">
        <v>3931</v>
      </c>
      <c r="C710" s="261" t="s">
        <v>3932</v>
      </c>
      <c r="D710" s="282" t="s">
        <v>3933</v>
      </c>
      <c r="E710" s="263" t="s">
        <v>339</v>
      </c>
      <c r="F710" s="263"/>
      <c r="G710" s="263"/>
      <c r="H710" s="263"/>
      <c r="I710" s="263"/>
      <c r="J710" s="263"/>
      <c r="K710" s="263"/>
      <c r="L710" s="263"/>
      <c r="M710" s="263"/>
      <c r="N710" s="263" t="s">
        <v>229</v>
      </c>
      <c r="O710" s="263"/>
      <c r="P710" s="282" t="s">
        <v>6124</v>
      </c>
      <c r="Q710" s="263" t="s">
        <v>230</v>
      </c>
      <c r="R710" s="263" t="s">
        <v>213</v>
      </c>
      <c r="S710" s="263" t="s">
        <v>213</v>
      </c>
      <c r="T710" s="251" t="s">
        <v>6267</v>
      </c>
    </row>
    <row r="711" spans="1:20" s="3" customFormat="1" ht="91.5" customHeight="1">
      <c r="A711" s="255" t="s">
        <v>4055</v>
      </c>
      <c r="B711" s="255" t="s">
        <v>3934</v>
      </c>
      <c r="C711" s="261" t="s">
        <v>3935</v>
      </c>
      <c r="D711" s="282" t="s">
        <v>3936</v>
      </c>
      <c r="E711" s="263" t="s">
        <v>5539</v>
      </c>
      <c r="F711" s="263"/>
      <c r="G711" s="263"/>
      <c r="H711" s="263"/>
      <c r="I711" s="263"/>
      <c r="J711" s="263"/>
      <c r="K711" s="263"/>
      <c r="L711" s="263"/>
      <c r="M711" s="263"/>
      <c r="N711" s="263" t="s">
        <v>229</v>
      </c>
      <c r="O711" s="263"/>
      <c r="P711" s="282" t="s">
        <v>6124</v>
      </c>
      <c r="Q711" s="263" t="s">
        <v>230</v>
      </c>
      <c r="R711" s="263" t="s">
        <v>213</v>
      </c>
      <c r="S711" s="263" t="s">
        <v>213</v>
      </c>
      <c r="T711" s="251" t="s">
        <v>6267</v>
      </c>
    </row>
    <row r="712" spans="1:20" s="3" customFormat="1" ht="87.75" customHeight="1">
      <c r="A712" s="255" t="s">
        <v>4056</v>
      </c>
      <c r="B712" s="255" t="s">
        <v>3937</v>
      </c>
      <c r="C712" s="261" t="s">
        <v>3938</v>
      </c>
      <c r="D712" s="282" t="s">
        <v>3939</v>
      </c>
      <c r="E712" s="263" t="s">
        <v>339</v>
      </c>
      <c r="F712" s="263"/>
      <c r="G712" s="263"/>
      <c r="H712" s="263"/>
      <c r="I712" s="263"/>
      <c r="J712" s="263"/>
      <c r="K712" s="263"/>
      <c r="L712" s="263"/>
      <c r="M712" s="263"/>
      <c r="N712" s="263" t="s">
        <v>229</v>
      </c>
      <c r="O712" s="263"/>
      <c r="P712" s="282" t="s">
        <v>6124</v>
      </c>
      <c r="Q712" s="263" t="s">
        <v>230</v>
      </c>
      <c r="R712" s="263" t="s">
        <v>213</v>
      </c>
      <c r="S712" s="263" t="s">
        <v>213</v>
      </c>
      <c r="T712" s="251" t="s">
        <v>6267</v>
      </c>
    </row>
    <row r="713" spans="1:20" s="3" customFormat="1" ht="84.75" customHeight="1">
      <c r="A713" s="255" t="s">
        <v>4057</v>
      </c>
      <c r="B713" s="255" t="s">
        <v>3940</v>
      </c>
      <c r="C713" s="261" t="s">
        <v>3941</v>
      </c>
      <c r="D713" s="262" t="s">
        <v>3942</v>
      </c>
      <c r="E713" s="263" t="s">
        <v>5539</v>
      </c>
      <c r="F713" s="263"/>
      <c r="G713" s="263"/>
      <c r="H713" s="263"/>
      <c r="I713" s="263"/>
      <c r="J713" s="263"/>
      <c r="K713" s="263"/>
      <c r="L713" s="263"/>
      <c r="M713" s="263"/>
      <c r="N713" s="263" t="s">
        <v>229</v>
      </c>
      <c r="O713" s="263"/>
      <c r="P713" s="282" t="s">
        <v>6124</v>
      </c>
      <c r="Q713" s="263" t="s">
        <v>230</v>
      </c>
      <c r="R713" s="263" t="s">
        <v>213</v>
      </c>
      <c r="S713" s="263" t="s">
        <v>213</v>
      </c>
      <c r="T713" s="251" t="s">
        <v>6267</v>
      </c>
    </row>
    <row r="714" spans="1:20" s="3" customFormat="1" ht="89.25" customHeight="1">
      <c r="A714" s="255" t="s">
        <v>4058</v>
      </c>
      <c r="B714" s="255" t="s">
        <v>3947</v>
      </c>
      <c r="C714" s="261" t="s">
        <v>3948</v>
      </c>
      <c r="D714" s="282" t="s">
        <v>5929</v>
      </c>
      <c r="E714" s="263" t="s">
        <v>504</v>
      </c>
      <c r="F714" s="263"/>
      <c r="G714" s="263"/>
      <c r="H714" s="263"/>
      <c r="I714" s="263"/>
      <c r="J714" s="263"/>
      <c r="K714" s="263"/>
      <c r="L714" s="263"/>
      <c r="M714" s="263"/>
      <c r="N714" s="263" t="s">
        <v>229</v>
      </c>
      <c r="O714" s="263"/>
      <c r="P714" s="282" t="s">
        <v>6124</v>
      </c>
      <c r="Q714" s="263" t="s">
        <v>230</v>
      </c>
      <c r="R714" s="263" t="s">
        <v>213</v>
      </c>
      <c r="S714" s="263" t="s">
        <v>213</v>
      </c>
      <c r="T714" s="251" t="s">
        <v>6267</v>
      </c>
    </row>
    <row r="715" spans="1:20" s="3" customFormat="1" ht="80.849999999999994" customHeight="1">
      <c r="A715" s="255" t="s">
        <v>4059</v>
      </c>
      <c r="B715" s="255" t="s">
        <v>3949</v>
      </c>
      <c r="C715" s="261" t="s">
        <v>3950</v>
      </c>
      <c r="D715" s="282" t="s">
        <v>3951</v>
      </c>
      <c r="E715" s="263" t="s">
        <v>3715</v>
      </c>
      <c r="F715" s="263"/>
      <c r="G715" s="263"/>
      <c r="H715" s="263"/>
      <c r="I715" s="263"/>
      <c r="J715" s="263"/>
      <c r="K715" s="263"/>
      <c r="L715" s="263"/>
      <c r="M715" s="263"/>
      <c r="N715" s="263" t="s">
        <v>229</v>
      </c>
      <c r="O715" s="263"/>
      <c r="P715" s="282" t="s">
        <v>6124</v>
      </c>
      <c r="Q715" s="263" t="s">
        <v>230</v>
      </c>
      <c r="R715" s="263" t="s">
        <v>213</v>
      </c>
      <c r="S715" s="263" t="s">
        <v>213</v>
      </c>
      <c r="T715" s="251" t="s">
        <v>6267</v>
      </c>
    </row>
    <row r="716" spans="1:20" s="3" customFormat="1" ht="174" customHeight="1">
      <c r="A716" s="255" t="s">
        <v>4060</v>
      </c>
      <c r="B716" s="255" t="s">
        <v>3952</v>
      </c>
      <c r="C716" s="261" t="s">
        <v>3953</v>
      </c>
      <c r="D716" s="282" t="s">
        <v>3954</v>
      </c>
      <c r="E716" s="263" t="s">
        <v>504</v>
      </c>
      <c r="F716" s="263"/>
      <c r="G716" s="263"/>
      <c r="H716" s="263"/>
      <c r="I716" s="263"/>
      <c r="J716" s="263"/>
      <c r="K716" s="263"/>
      <c r="L716" s="263"/>
      <c r="M716" s="263"/>
      <c r="N716" s="263" t="s">
        <v>229</v>
      </c>
      <c r="O716" s="263"/>
      <c r="P716" s="282" t="s">
        <v>5778</v>
      </c>
      <c r="Q716" s="263" t="s">
        <v>230</v>
      </c>
      <c r="R716" s="263" t="s">
        <v>213</v>
      </c>
      <c r="S716" s="263" t="s">
        <v>213</v>
      </c>
      <c r="T716" s="251" t="s">
        <v>5668</v>
      </c>
    </row>
    <row r="717" spans="1:20" s="3" customFormat="1" ht="77.099999999999994" customHeight="1">
      <c r="A717" s="255" t="s">
        <v>4061</v>
      </c>
      <c r="B717" s="255" t="s">
        <v>3955</v>
      </c>
      <c r="C717" s="261" t="s">
        <v>3956</v>
      </c>
      <c r="D717" s="282" t="s">
        <v>3957</v>
      </c>
      <c r="E717" s="263" t="s">
        <v>3715</v>
      </c>
      <c r="F717" s="263"/>
      <c r="G717" s="263"/>
      <c r="H717" s="263"/>
      <c r="I717" s="263"/>
      <c r="J717" s="263"/>
      <c r="K717" s="263"/>
      <c r="L717" s="263"/>
      <c r="M717" s="263"/>
      <c r="N717" s="263" t="s">
        <v>229</v>
      </c>
      <c r="O717" s="263"/>
      <c r="P717" s="282" t="s">
        <v>5117</v>
      </c>
      <c r="Q717" s="263" t="s">
        <v>230</v>
      </c>
      <c r="R717" s="263" t="s">
        <v>213</v>
      </c>
      <c r="S717" s="263" t="s">
        <v>213</v>
      </c>
      <c r="T717" s="251" t="s">
        <v>5060</v>
      </c>
    </row>
    <row r="718" spans="1:20" s="3" customFormat="1" ht="126" customHeight="1">
      <c r="A718" s="261" t="s">
        <v>4530</v>
      </c>
      <c r="B718" s="261" t="s">
        <v>4531</v>
      </c>
      <c r="C718" s="261" t="s">
        <v>4532</v>
      </c>
      <c r="D718" s="262" t="s">
        <v>4533</v>
      </c>
      <c r="E718" s="263" t="s">
        <v>558</v>
      </c>
      <c r="F718" s="263"/>
      <c r="G718" s="263"/>
      <c r="H718" s="263"/>
      <c r="I718" s="263"/>
      <c r="J718" s="261"/>
      <c r="K718" s="282"/>
      <c r="L718" s="263"/>
      <c r="M718" s="263"/>
      <c r="N718" s="263" t="s">
        <v>229</v>
      </c>
      <c r="O718" s="263"/>
      <c r="P718" s="262" t="s">
        <v>5712</v>
      </c>
      <c r="Q718" s="263" t="s">
        <v>230</v>
      </c>
      <c r="R718" s="263" t="s">
        <v>213</v>
      </c>
      <c r="S718" s="263" t="s">
        <v>213</v>
      </c>
      <c r="T718" s="251" t="s">
        <v>5668</v>
      </c>
    </row>
    <row r="719" spans="1:20" s="3" customFormat="1" ht="240.75" customHeight="1">
      <c r="A719" s="261" t="s">
        <v>4649</v>
      </c>
      <c r="B719" s="261" t="s">
        <v>4650</v>
      </c>
      <c r="C719" s="261" t="s">
        <v>4651</v>
      </c>
      <c r="D719" s="262" t="s">
        <v>4842</v>
      </c>
      <c r="E719" s="263" t="s">
        <v>902</v>
      </c>
      <c r="F719" s="263"/>
      <c r="G719" s="263"/>
      <c r="H719" s="263"/>
      <c r="I719" s="263"/>
      <c r="J719" s="261"/>
      <c r="K719" s="282"/>
      <c r="L719" s="263"/>
      <c r="M719" s="263"/>
      <c r="N719" s="263" t="s">
        <v>229</v>
      </c>
      <c r="O719" s="263"/>
      <c r="P719" s="262" t="s">
        <v>5800</v>
      </c>
      <c r="Q719" s="263" t="s">
        <v>230</v>
      </c>
      <c r="R719" s="263" t="s">
        <v>213</v>
      </c>
      <c r="S719" s="263" t="s">
        <v>213</v>
      </c>
      <c r="T719" s="251" t="s">
        <v>5846</v>
      </c>
    </row>
    <row r="720" spans="1:20" s="3" customFormat="1" ht="129.75" customHeight="1">
      <c r="A720" s="261" t="s">
        <v>4669</v>
      </c>
      <c r="B720" s="261" t="s">
        <v>4803</v>
      </c>
      <c r="C720" s="261" t="s">
        <v>4805</v>
      </c>
      <c r="D720" s="262" t="s">
        <v>4843</v>
      </c>
      <c r="E720" s="263" t="s">
        <v>558</v>
      </c>
      <c r="F720" s="263"/>
      <c r="G720" s="263"/>
      <c r="H720" s="263"/>
      <c r="I720" s="263"/>
      <c r="J720" s="261"/>
      <c r="K720" s="282"/>
      <c r="L720" s="263"/>
      <c r="M720" s="263"/>
      <c r="N720" s="263" t="s">
        <v>229</v>
      </c>
      <c r="O720" s="263"/>
      <c r="P720" s="262" t="s">
        <v>5804</v>
      </c>
      <c r="Q720" s="263" t="s">
        <v>230</v>
      </c>
      <c r="R720" s="263" t="s">
        <v>213</v>
      </c>
      <c r="S720" s="263" t="s">
        <v>213</v>
      </c>
      <c r="T720" s="251" t="s">
        <v>5846</v>
      </c>
    </row>
    <row r="721" spans="1:20" s="3" customFormat="1" ht="114" customHeight="1">
      <c r="A721" s="261" t="s">
        <v>4801</v>
      </c>
      <c r="B721" s="261" t="s">
        <v>4672</v>
      </c>
      <c r="C721" s="261" t="s">
        <v>4671</v>
      </c>
      <c r="D721" s="262" t="s">
        <v>4673</v>
      </c>
      <c r="E721" s="263" t="s">
        <v>558</v>
      </c>
      <c r="F721" s="263"/>
      <c r="G721" s="263"/>
      <c r="H721" s="263"/>
      <c r="I721" s="263"/>
      <c r="J721" s="261"/>
      <c r="K721" s="282"/>
      <c r="L721" s="263"/>
      <c r="M721" s="263"/>
      <c r="N721" s="263" t="s">
        <v>229</v>
      </c>
      <c r="O721" s="263"/>
      <c r="P721" s="262" t="s">
        <v>5709</v>
      </c>
      <c r="Q721" s="263" t="s">
        <v>230</v>
      </c>
      <c r="R721" s="263" t="s">
        <v>213</v>
      </c>
      <c r="S721" s="263" t="s">
        <v>213</v>
      </c>
      <c r="T721" s="251" t="s">
        <v>5668</v>
      </c>
    </row>
    <row r="722" spans="1:20" s="3" customFormat="1" ht="159" customHeight="1">
      <c r="A722" s="261" t="s">
        <v>4802</v>
      </c>
      <c r="B722" s="261" t="s">
        <v>4823</v>
      </c>
      <c r="C722" s="261" t="s">
        <v>4824</v>
      </c>
      <c r="D722" s="262" t="s">
        <v>4821</v>
      </c>
      <c r="E722" s="263" t="s">
        <v>5675</v>
      </c>
      <c r="F722" s="263"/>
      <c r="G722" s="263"/>
      <c r="H722" s="263"/>
      <c r="I722" s="263"/>
      <c r="J722" s="261"/>
      <c r="K722" s="282"/>
      <c r="L722" s="263"/>
      <c r="M722" s="263"/>
      <c r="N722" s="263" t="s">
        <v>229</v>
      </c>
      <c r="O722" s="262"/>
      <c r="P722" s="262" t="s">
        <v>5854</v>
      </c>
      <c r="Q722" s="263" t="s">
        <v>230</v>
      </c>
      <c r="R722" s="263" t="s">
        <v>213</v>
      </c>
      <c r="S722" s="263" t="s">
        <v>213</v>
      </c>
      <c r="T722" s="251" t="s">
        <v>5846</v>
      </c>
    </row>
    <row r="723" spans="1:20" s="3" customFormat="1" ht="77.25" customHeight="1">
      <c r="A723" s="261" t="s">
        <v>4820</v>
      </c>
      <c r="B723" s="261" t="s">
        <v>4680</v>
      </c>
      <c r="C723" s="261" t="s">
        <v>4679</v>
      </c>
      <c r="D723" s="262" t="s">
        <v>4686</v>
      </c>
      <c r="E723" s="263" t="s">
        <v>4700</v>
      </c>
      <c r="F723" s="263"/>
      <c r="G723" s="263"/>
      <c r="H723" s="263"/>
      <c r="I723" s="263"/>
      <c r="J723" s="261"/>
      <c r="K723" s="282"/>
      <c r="L723" s="263"/>
      <c r="M723" s="263"/>
      <c r="N723" s="263" t="s">
        <v>229</v>
      </c>
      <c r="O723" s="263"/>
      <c r="P723" s="262" t="s">
        <v>6124</v>
      </c>
      <c r="Q723" s="263" t="s">
        <v>230</v>
      </c>
      <c r="R723" s="263" t="s">
        <v>213</v>
      </c>
      <c r="S723" s="263" t="s">
        <v>213</v>
      </c>
      <c r="T723" s="251" t="s">
        <v>5846</v>
      </c>
    </row>
    <row r="724" spans="1:20" s="39" customFormat="1" ht="34.5" customHeight="1">
      <c r="A724" s="261" t="s">
        <v>4977</v>
      </c>
      <c r="B724" s="261" t="s">
        <v>4943</v>
      </c>
      <c r="C724" s="261" t="s">
        <v>219</v>
      </c>
      <c r="D724" s="262" t="s">
        <v>4945</v>
      </c>
      <c r="E724" s="263" t="s">
        <v>1841</v>
      </c>
      <c r="F724" s="263"/>
      <c r="G724" s="263"/>
      <c r="H724" s="263"/>
      <c r="I724" s="263"/>
      <c r="J724" s="263"/>
      <c r="K724" s="263"/>
      <c r="L724" s="263"/>
      <c r="M724" s="263"/>
      <c r="N724" s="263" t="s">
        <v>229</v>
      </c>
      <c r="O724" s="263"/>
      <c r="P724" s="262" t="s">
        <v>4948</v>
      </c>
      <c r="Q724" s="263" t="s">
        <v>230</v>
      </c>
      <c r="R724" s="263" t="s">
        <v>230</v>
      </c>
      <c r="S724" s="263" t="s">
        <v>213</v>
      </c>
      <c r="T724" s="251" t="s">
        <v>5846</v>
      </c>
    </row>
    <row r="725" spans="1:20" s="3" customFormat="1" ht="50.25" customHeight="1">
      <c r="A725" s="261" t="s">
        <v>4978</v>
      </c>
      <c r="B725" s="261" t="s">
        <v>4944</v>
      </c>
      <c r="C725" s="261" t="s">
        <v>222</v>
      </c>
      <c r="D725" s="262" t="s">
        <v>4946</v>
      </c>
      <c r="E725" s="263" t="s">
        <v>1841</v>
      </c>
      <c r="F725" s="263"/>
      <c r="G725" s="263"/>
      <c r="H725" s="263"/>
      <c r="I725" s="263"/>
      <c r="J725" s="263"/>
      <c r="K725" s="263"/>
      <c r="L725" s="263"/>
      <c r="M725" s="263"/>
      <c r="N725" s="263" t="s">
        <v>229</v>
      </c>
      <c r="O725" s="263"/>
      <c r="P725" s="262" t="s">
        <v>4947</v>
      </c>
      <c r="Q725" s="263" t="s">
        <v>230</v>
      </c>
      <c r="R725" s="263" t="s">
        <v>230</v>
      </c>
      <c r="S725" s="263" t="s">
        <v>213</v>
      </c>
      <c r="T725" s="251" t="s">
        <v>5846</v>
      </c>
    </row>
    <row r="726" spans="1:20" s="3" customFormat="1" ht="50.25" customHeight="1">
      <c r="A726" s="291" t="s">
        <v>6029</v>
      </c>
      <c r="B726" s="291" t="s">
        <v>6010</v>
      </c>
      <c r="C726" s="291" t="s">
        <v>6011</v>
      </c>
      <c r="D726" s="292" t="s">
        <v>6062</v>
      </c>
      <c r="E726" s="260" t="s">
        <v>6013</v>
      </c>
      <c r="F726" s="293"/>
      <c r="G726" s="294"/>
      <c r="H726" s="294"/>
      <c r="I726" s="294"/>
      <c r="J726" s="294"/>
      <c r="K726" s="294"/>
      <c r="L726" s="293"/>
      <c r="M726" s="292"/>
      <c r="N726" s="260" t="s">
        <v>229</v>
      </c>
      <c r="O726" s="294"/>
      <c r="P726" s="292" t="s">
        <v>6014</v>
      </c>
      <c r="Q726" s="260" t="s">
        <v>230</v>
      </c>
      <c r="R726" s="260" t="s">
        <v>230</v>
      </c>
      <c r="S726" s="260" t="s">
        <v>213</v>
      </c>
      <c r="T726" s="251" t="s">
        <v>5846</v>
      </c>
    </row>
    <row r="727" spans="1:20" s="39" customFormat="1" ht="75.599999999999994" customHeight="1">
      <c r="A727" s="133" t="s">
        <v>2196</v>
      </c>
      <c r="B727" s="133" t="s">
        <v>757</v>
      </c>
      <c r="C727" s="134" t="s">
        <v>1342</v>
      </c>
      <c r="D727" s="130" t="s">
        <v>1661</v>
      </c>
      <c r="E727" s="130" t="s">
        <v>217</v>
      </c>
      <c r="F727" s="130"/>
      <c r="G727" s="130"/>
      <c r="H727" s="131" t="s">
        <v>210</v>
      </c>
      <c r="I727" s="131" t="s">
        <v>210</v>
      </c>
      <c r="J727" s="131" t="s">
        <v>21</v>
      </c>
      <c r="K727" s="130" t="s">
        <v>509</v>
      </c>
      <c r="L727" s="130" t="s">
        <v>756</v>
      </c>
      <c r="M727" s="130" t="s">
        <v>712</v>
      </c>
      <c r="N727" s="131" t="s">
        <v>31</v>
      </c>
      <c r="O727" s="37" t="s">
        <v>5363</v>
      </c>
      <c r="P727" s="94"/>
      <c r="Q727" s="95" t="s">
        <v>213</v>
      </c>
      <c r="R727" s="95" t="s">
        <v>213</v>
      </c>
      <c r="S727" s="95" t="s">
        <v>213</v>
      </c>
      <c r="T727" s="95" t="s">
        <v>2473</v>
      </c>
    </row>
    <row r="728" spans="1:20" s="39" customFormat="1" ht="142.35" customHeight="1">
      <c r="A728" s="133" t="s">
        <v>2197</v>
      </c>
      <c r="B728" s="133" t="s">
        <v>506</v>
      </c>
      <c r="C728" s="216" t="s">
        <v>1340</v>
      </c>
      <c r="D728" s="130" t="s">
        <v>503</v>
      </c>
      <c r="E728" s="131" t="s">
        <v>504</v>
      </c>
      <c r="F728" s="131"/>
      <c r="G728" s="130"/>
      <c r="H728" s="131" t="s">
        <v>210</v>
      </c>
      <c r="I728" s="131" t="s">
        <v>210</v>
      </c>
      <c r="J728" s="131" t="s">
        <v>21</v>
      </c>
      <c r="K728" s="132" t="s">
        <v>2408</v>
      </c>
      <c r="L728" s="132" t="s">
        <v>321</v>
      </c>
      <c r="M728" s="132" t="s">
        <v>1050</v>
      </c>
      <c r="N728" s="131" t="s">
        <v>31</v>
      </c>
      <c r="O728" s="37" t="s">
        <v>5364</v>
      </c>
      <c r="P728" s="94"/>
      <c r="Q728" s="95" t="s">
        <v>213</v>
      </c>
      <c r="R728" s="95" t="s">
        <v>213</v>
      </c>
      <c r="S728" s="95" t="s">
        <v>213</v>
      </c>
      <c r="T728" s="95" t="s">
        <v>2473</v>
      </c>
    </row>
    <row r="729" spans="1:20" s="39" customFormat="1" ht="56.25">
      <c r="A729" s="133" t="s">
        <v>2198</v>
      </c>
      <c r="B729" s="133" t="s">
        <v>510</v>
      </c>
      <c r="C729" s="134" t="s">
        <v>511</v>
      </c>
      <c r="D729" s="130" t="s">
        <v>507</v>
      </c>
      <c r="E729" s="131" t="s">
        <v>508</v>
      </c>
      <c r="F729" s="131"/>
      <c r="G729" s="132"/>
      <c r="H729" s="131" t="s">
        <v>210</v>
      </c>
      <c r="I729" s="131" t="s">
        <v>210</v>
      </c>
      <c r="J729" s="131" t="s">
        <v>21</v>
      </c>
      <c r="K729" s="130" t="s">
        <v>2447</v>
      </c>
      <c r="L729" s="132" t="s">
        <v>321</v>
      </c>
      <c r="M729" s="132" t="s">
        <v>1051</v>
      </c>
      <c r="N729" s="131" t="s">
        <v>31</v>
      </c>
      <c r="O729" s="37" t="s">
        <v>5365</v>
      </c>
      <c r="P729" s="94"/>
      <c r="Q729" s="95" t="s">
        <v>213</v>
      </c>
      <c r="R729" s="95" t="s">
        <v>213</v>
      </c>
      <c r="S729" s="95" t="s">
        <v>213</v>
      </c>
      <c r="T729" s="95" t="s">
        <v>2473</v>
      </c>
    </row>
    <row r="730" spans="1:20" s="39" customFormat="1" ht="85.5" customHeight="1">
      <c r="A730" s="249" t="s">
        <v>4062</v>
      </c>
      <c r="B730" s="249" t="s">
        <v>4068</v>
      </c>
      <c r="C730" s="249" t="s">
        <v>4069</v>
      </c>
      <c r="D730" s="250" t="s">
        <v>2551</v>
      </c>
      <c r="E730" s="251" t="s">
        <v>6115</v>
      </c>
      <c r="F730" s="297"/>
      <c r="G730" s="298"/>
      <c r="H730" s="298"/>
      <c r="I730" s="298"/>
      <c r="J730" s="298"/>
      <c r="K730" s="298"/>
      <c r="L730" s="297"/>
      <c r="M730" s="250" t="s">
        <v>2552</v>
      </c>
      <c r="N730" s="253" t="s">
        <v>229</v>
      </c>
      <c r="O730" s="299"/>
      <c r="P730" s="250" t="s">
        <v>5869</v>
      </c>
      <c r="Q730" s="251" t="s">
        <v>230</v>
      </c>
      <c r="R730" s="251" t="s">
        <v>213</v>
      </c>
      <c r="S730" s="251" t="s">
        <v>213</v>
      </c>
      <c r="T730" s="251" t="s">
        <v>5846</v>
      </c>
    </row>
    <row r="731" spans="1:20" s="39" customFormat="1" ht="11.25">
      <c r="A731" s="249" t="s">
        <v>4063</v>
      </c>
      <c r="B731" s="249" t="s">
        <v>964</v>
      </c>
      <c r="C731" s="249" t="s">
        <v>2553</v>
      </c>
      <c r="D731" s="250" t="s">
        <v>2631</v>
      </c>
      <c r="E731" s="251" t="s">
        <v>967</v>
      </c>
      <c r="F731" s="254"/>
      <c r="G731" s="300"/>
      <c r="H731" s="300"/>
      <c r="I731" s="300"/>
      <c r="J731" s="300"/>
      <c r="K731" s="300"/>
      <c r="L731" s="301"/>
      <c r="M731" s="250" t="s">
        <v>2555</v>
      </c>
      <c r="N731" s="251" t="s">
        <v>229</v>
      </c>
      <c r="O731" s="300"/>
      <c r="P731" s="250" t="s">
        <v>2834</v>
      </c>
      <c r="Q731" s="251" t="s">
        <v>230</v>
      </c>
      <c r="R731" s="251" t="s">
        <v>213</v>
      </c>
      <c r="S731" s="251" t="s">
        <v>213</v>
      </c>
      <c r="T731" s="251" t="s">
        <v>4307</v>
      </c>
    </row>
    <row r="732" spans="1:20" s="39" customFormat="1" ht="81" customHeight="1">
      <c r="A732" s="249" t="s">
        <v>4064</v>
      </c>
      <c r="B732" s="249" t="s">
        <v>2547</v>
      </c>
      <c r="C732" s="249" t="s">
        <v>2548</v>
      </c>
      <c r="D732" s="250" t="s">
        <v>5871</v>
      </c>
      <c r="E732" s="251" t="s">
        <v>2549</v>
      </c>
      <c r="F732" s="301"/>
      <c r="G732" s="300"/>
      <c r="H732" s="300"/>
      <c r="I732" s="300"/>
      <c r="J732" s="300"/>
      <c r="K732" s="300"/>
      <c r="L732" s="301"/>
      <c r="M732" s="250" t="s">
        <v>2550</v>
      </c>
      <c r="N732" s="251" t="s">
        <v>229</v>
      </c>
      <c r="O732" s="300"/>
      <c r="P732" s="252" t="s">
        <v>5867</v>
      </c>
      <c r="Q732" s="251" t="s">
        <v>230</v>
      </c>
      <c r="R732" s="251" t="s">
        <v>213</v>
      </c>
      <c r="S732" s="260" t="s">
        <v>213</v>
      </c>
      <c r="T732" s="251" t="s">
        <v>5846</v>
      </c>
    </row>
    <row r="733" spans="1:20" s="39" customFormat="1" ht="11.25">
      <c r="A733" s="249" t="s">
        <v>4065</v>
      </c>
      <c r="B733" s="249" t="s">
        <v>4891</v>
      </c>
      <c r="C733" s="249" t="s">
        <v>4893</v>
      </c>
      <c r="D733" s="250" t="s">
        <v>4917</v>
      </c>
      <c r="E733" s="251" t="s">
        <v>2558</v>
      </c>
      <c r="F733" s="301"/>
      <c r="G733" s="300"/>
      <c r="H733" s="300"/>
      <c r="I733" s="300"/>
      <c r="J733" s="300"/>
      <c r="K733" s="300"/>
      <c r="L733" s="301"/>
      <c r="M733" s="250" t="s">
        <v>2565</v>
      </c>
      <c r="N733" s="251" t="s">
        <v>229</v>
      </c>
      <c r="O733" s="300"/>
      <c r="P733" s="250" t="s">
        <v>2566</v>
      </c>
      <c r="Q733" s="251" t="s">
        <v>230</v>
      </c>
      <c r="R733" s="251" t="s">
        <v>213</v>
      </c>
      <c r="S733" s="260" t="s">
        <v>213</v>
      </c>
      <c r="T733" s="251" t="s">
        <v>6267</v>
      </c>
    </row>
    <row r="734" spans="1:20" s="39" customFormat="1" ht="38.1" customHeight="1">
      <c r="A734" s="249" t="s">
        <v>4066</v>
      </c>
      <c r="B734" s="249" t="s">
        <v>5790</v>
      </c>
      <c r="C734" s="249" t="s">
        <v>5514</v>
      </c>
      <c r="D734" s="250" t="s">
        <v>6079</v>
      </c>
      <c r="E734" s="251" t="s">
        <v>6071</v>
      </c>
      <c r="F734" s="254"/>
      <c r="G734" s="251"/>
      <c r="H734" s="251"/>
      <c r="I734" s="251"/>
      <c r="J734" s="251"/>
      <c r="K734" s="251"/>
      <c r="L734" s="254"/>
      <c r="M734" s="250" t="s">
        <v>2559</v>
      </c>
      <c r="N734" s="251" t="s">
        <v>229</v>
      </c>
      <c r="O734" s="251"/>
      <c r="P734" s="250" t="s">
        <v>6072</v>
      </c>
      <c r="Q734" s="251" t="s">
        <v>230</v>
      </c>
      <c r="R734" s="251" t="s">
        <v>230</v>
      </c>
      <c r="S734" s="260" t="s">
        <v>213</v>
      </c>
      <c r="T734" s="251" t="s">
        <v>5846</v>
      </c>
    </row>
    <row r="735" spans="1:20" s="39" customFormat="1" ht="44.25" customHeight="1">
      <c r="A735" s="249" t="s">
        <v>4067</v>
      </c>
      <c r="B735" s="249" t="s">
        <v>2560</v>
      </c>
      <c r="C735" s="249" t="s">
        <v>4903</v>
      </c>
      <c r="D735" s="250" t="s">
        <v>5788</v>
      </c>
      <c r="E735" s="251" t="s">
        <v>946</v>
      </c>
      <c r="F735" s="254"/>
      <c r="G735" s="300"/>
      <c r="H735" s="300"/>
      <c r="I735" s="300"/>
      <c r="J735" s="300"/>
      <c r="K735" s="300"/>
      <c r="L735" s="301"/>
      <c r="M735" s="250" t="s">
        <v>2562</v>
      </c>
      <c r="N735" s="251" t="s">
        <v>229</v>
      </c>
      <c r="O735" s="300"/>
      <c r="P735" s="250" t="s">
        <v>5917</v>
      </c>
      <c r="Q735" s="251" t="s">
        <v>230</v>
      </c>
      <c r="R735" s="251" t="s">
        <v>213</v>
      </c>
      <c r="S735" s="251" t="s">
        <v>213</v>
      </c>
      <c r="T735" s="251" t="s">
        <v>5846</v>
      </c>
    </row>
    <row r="736" spans="1:20" s="39" customFormat="1" ht="36" customHeight="1">
      <c r="A736" s="249" t="s">
        <v>4979</v>
      </c>
      <c r="B736" s="261" t="s">
        <v>4943</v>
      </c>
      <c r="C736" s="261" t="s">
        <v>219</v>
      </c>
      <c r="D736" s="262" t="s">
        <v>4945</v>
      </c>
      <c r="E736" s="263" t="s">
        <v>1841</v>
      </c>
      <c r="F736" s="263"/>
      <c r="G736" s="263"/>
      <c r="H736" s="263"/>
      <c r="I736" s="263"/>
      <c r="J736" s="263"/>
      <c r="K736" s="263"/>
      <c r="L736" s="263"/>
      <c r="M736" s="263"/>
      <c r="N736" s="263" t="s">
        <v>229</v>
      </c>
      <c r="O736" s="263"/>
      <c r="P736" s="262" t="s">
        <v>4948</v>
      </c>
      <c r="Q736" s="263" t="s">
        <v>230</v>
      </c>
      <c r="R736" s="263" t="s">
        <v>230</v>
      </c>
      <c r="S736" s="263" t="s">
        <v>213</v>
      </c>
      <c r="T736" s="263" t="s">
        <v>5846</v>
      </c>
    </row>
    <row r="737" spans="1:20" s="3" customFormat="1" ht="12.75">
      <c r="A737" s="249" t="s">
        <v>4980</v>
      </c>
      <c r="B737" s="261" t="s">
        <v>4944</v>
      </c>
      <c r="C737" s="261" t="s">
        <v>222</v>
      </c>
      <c r="D737" s="262" t="s">
        <v>4946</v>
      </c>
      <c r="E737" s="263" t="s">
        <v>1841</v>
      </c>
      <c r="F737" s="263"/>
      <c r="G737" s="263"/>
      <c r="H737" s="263"/>
      <c r="I737" s="263"/>
      <c r="J737" s="263"/>
      <c r="K737" s="263"/>
      <c r="L737" s="263"/>
      <c r="M737" s="263"/>
      <c r="N737" s="263" t="s">
        <v>229</v>
      </c>
      <c r="O737" s="263"/>
      <c r="P737" s="262" t="s">
        <v>4947</v>
      </c>
      <c r="Q737" s="263" t="s">
        <v>230</v>
      </c>
      <c r="R737" s="263" t="s">
        <v>230</v>
      </c>
      <c r="S737" s="263" t="s">
        <v>213</v>
      </c>
      <c r="T737" s="263" t="s">
        <v>5846</v>
      </c>
    </row>
    <row r="738" spans="1:20" s="3" customFormat="1" ht="12.75">
      <c r="A738" s="291" t="s">
        <v>6030</v>
      </c>
      <c r="B738" s="291" t="s">
        <v>6010</v>
      </c>
      <c r="C738" s="291" t="s">
        <v>6011</v>
      </c>
      <c r="D738" s="292" t="s">
        <v>6062</v>
      </c>
      <c r="E738" s="260" t="s">
        <v>6013</v>
      </c>
      <c r="F738" s="293"/>
      <c r="G738" s="294"/>
      <c r="H738" s="294"/>
      <c r="I738" s="294"/>
      <c r="J738" s="294"/>
      <c r="K738" s="294"/>
      <c r="L738" s="293"/>
      <c r="M738" s="292"/>
      <c r="N738" s="260" t="s">
        <v>229</v>
      </c>
      <c r="O738" s="294"/>
      <c r="P738" s="292" t="s">
        <v>6014</v>
      </c>
      <c r="Q738" s="260" t="s">
        <v>230</v>
      </c>
      <c r="R738" s="260" t="s">
        <v>230</v>
      </c>
      <c r="S738" s="260" t="s">
        <v>213</v>
      </c>
      <c r="T738" s="251" t="s">
        <v>5846</v>
      </c>
    </row>
    <row r="739" spans="1:20" s="39" customFormat="1" ht="79.5" customHeight="1">
      <c r="A739" s="91" t="s">
        <v>2199</v>
      </c>
      <c r="B739" s="91" t="s">
        <v>768</v>
      </c>
      <c r="C739" s="110" t="s">
        <v>1875</v>
      </c>
      <c r="D739" s="37" t="s">
        <v>770</v>
      </c>
      <c r="E739" s="38" t="s">
        <v>1170</v>
      </c>
      <c r="F739" s="38"/>
      <c r="G739" s="37"/>
      <c r="H739" s="38" t="s">
        <v>210</v>
      </c>
      <c r="I739" s="38" t="s">
        <v>210</v>
      </c>
      <c r="J739" s="38" t="s">
        <v>21</v>
      </c>
      <c r="K739" s="37"/>
      <c r="L739" s="38" t="s">
        <v>211</v>
      </c>
      <c r="M739" s="37" t="s">
        <v>1802</v>
      </c>
      <c r="N739" s="38" t="s">
        <v>31</v>
      </c>
      <c r="O739" s="37" t="s">
        <v>5366</v>
      </c>
      <c r="P739" s="94"/>
      <c r="Q739" s="95" t="s">
        <v>213</v>
      </c>
      <c r="R739" s="95" t="s">
        <v>213</v>
      </c>
      <c r="S739" s="95" t="s">
        <v>213</v>
      </c>
      <c r="T739" s="95" t="s">
        <v>2473</v>
      </c>
    </row>
    <row r="740" spans="1:20" s="39" customFormat="1" ht="81" customHeight="1">
      <c r="A740" s="91" t="s">
        <v>2200</v>
      </c>
      <c r="B740" s="91" t="s">
        <v>432</v>
      </c>
      <c r="C740" s="110" t="s">
        <v>1877</v>
      </c>
      <c r="D740" s="37" t="s">
        <v>2044</v>
      </c>
      <c r="E740" s="38" t="s">
        <v>1170</v>
      </c>
      <c r="F740" s="38"/>
      <c r="G740" s="37"/>
      <c r="H740" s="38" t="s">
        <v>210</v>
      </c>
      <c r="I740" s="38" t="s">
        <v>210</v>
      </c>
      <c r="J740" s="38" t="s">
        <v>21</v>
      </c>
      <c r="K740" s="37"/>
      <c r="L740" s="38" t="s">
        <v>211</v>
      </c>
      <c r="M740" s="37" t="s">
        <v>233</v>
      </c>
      <c r="N740" s="38" t="s">
        <v>31</v>
      </c>
      <c r="O740" s="37" t="s">
        <v>5367</v>
      </c>
      <c r="P740" s="94"/>
      <c r="Q740" s="95" t="s">
        <v>213</v>
      </c>
      <c r="R740" s="95" t="s">
        <v>213</v>
      </c>
      <c r="S740" s="95" t="s">
        <v>213</v>
      </c>
      <c r="T740" s="95" t="s">
        <v>2473</v>
      </c>
    </row>
    <row r="741" spans="1:20" s="39" customFormat="1" ht="67.5" customHeight="1">
      <c r="A741" s="868" t="s">
        <v>2201</v>
      </c>
      <c r="B741" s="868" t="s">
        <v>1719</v>
      </c>
      <c r="C741" s="823" t="s">
        <v>1720</v>
      </c>
      <c r="D741" s="811" t="s">
        <v>1737</v>
      </c>
      <c r="E741" s="808" t="s">
        <v>445</v>
      </c>
      <c r="F741" s="131"/>
      <c r="G741" s="132" t="s">
        <v>446</v>
      </c>
      <c r="H741" s="808" t="s">
        <v>21</v>
      </c>
      <c r="I741" s="808" t="s">
        <v>210</v>
      </c>
      <c r="J741" s="808" t="s">
        <v>21</v>
      </c>
      <c r="K741" s="811" t="s">
        <v>2434</v>
      </c>
      <c r="L741" s="808" t="s">
        <v>447</v>
      </c>
      <c r="M741" s="811" t="s">
        <v>448</v>
      </c>
      <c r="N741" s="808" t="s">
        <v>155</v>
      </c>
      <c r="O741" s="785" t="s">
        <v>5368</v>
      </c>
      <c r="P741" s="817"/>
      <c r="Q741" s="820" t="s">
        <v>213</v>
      </c>
      <c r="R741" s="820" t="s">
        <v>213</v>
      </c>
      <c r="S741" s="859" t="s">
        <v>213</v>
      </c>
      <c r="T741" s="820" t="s">
        <v>4307</v>
      </c>
    </row>
    <row r="742" spans="1:20" s="39" customFormat="1" ht="67.5" customHeight="1">
      <c r="A742" s="824"/>
      <c r="B742" s="824"/>
      <c r="C742" s="824"/>
      <c r="D742" s="812"/>
      <c r="E742" s="809"/>
      <c r="F742" s="131" t="s">
        <v>449</v>
      </c>
      <c r="G742" s="132" t="s">
        <v>1405</v>
      </c>
      <c r="H742" s="809"/>
      <c r="I742" s="809"/>
      <c r="J742" s="809"/>
      <c r="K742" s="812"/>
      <c r="L742" s="809"/>
      <c r="M742" s="812"/>
      <c r="N742" s="809"/>
      <c r="O742" s="786"/>
      <c r="P742" s="818"/>
      <c r="Q742" s="821"/>
      <c r="R742" s="821"/>
      <c r="S742" s="859"/>
      <c r="T742" s="821"/>
    </row>
    <row r="743" spans="1:20" s="39" customFormat="1" ht="67.5" customHeight="1">
      <c r="A743" s="824"/>
      <c r="B743" s="824"/>
      <c r="C743" s="824"/>
      <c r="D743" s="812"/>
      <c r="E743" s="809"/>
      <c r="F743" s="131" t="s">
        <v>450</v>
      </c>
      <c r="G743" s="132" t="s">
        <v>1406</v>
      </c>
      <c r="H743" s="809"/>
      <c r="I743" s="809"/>
      <c r="J743" s="809"/>
      <c r="K743" s="812"/>
      <c r="L743" s="809"/>
      <c r="M743" s="812"/>
      <c r="N743" s="809"/>
      <c r="O743" s="786"/>
      <c r="P743" s="818"/>
      <c r="Q743" s="821"/>
      <c r="R743" s="821"/>
      <c r="S743" s="859"/>
      <c r="T743" s="821"/>
    </row>
    <row r="744" spans="1:20" s="39" customFormat="1" ht="39.75" customHeight="1">
      <c r="A744" s="825"/>
      <c r="B744" s="825"/>
      <c r="C744" s="825"/>
      <c r="D744" s="813"/>
      <c r="E744" s="810"/>
      <c r="F744" s="131" t="s">
        <v>451</v>
      </c>
      <c r="G744" s="132" t="s">
        <v>1407</v>
      </c>
      <c r="H744" s="810"/>
      <c r="I744" s="810"/>
      <c r="J744" s="810"/>
      <c r="K744" s="813"/>
      <c r="L744" s="810"/>
      <c r="M744" s="813"/>
      <c r="N744" s="810"/>
      <c r="O744" s="787"/>
      <c r="P744" s="819"/>
      <c r="Q744" s="822"/>
      <c r="R744" s="822"/>
      <c r="S744" s="859"/>
      <c r="T744" s="822"/>
    </row>
    <row r="745" spans="1:20" s="39" customFormat="1" ht="11.25">
      <c r="A745" s="871" t="s">
        <v>2202</v>
      </c>
      <c r="B745" s="871" t="s">
        <v>1693</v>
      </c>
      <c r="C745" s="870" t="s">
        <v>1694</v>
      </c>
      <c r="D745" s="869" t="s">
        <v>1383</v>
      </c>
      <c r="E745" s="872" t="s">
        <v>82</v>
      </c>
      <c r="F745" s="182" t="s">
        <v>247</v>
      </c>
      <c r="G745" s="132" t="s">
        <v>1912</v>
      </c>
      <c r="H745" s="872" t="s">
        <v>21</v>
      </c>
      <c r="I745" s="872" t="s">
        <v>210</v>
      </c>
      <c r="J745" s="872" t="s">
        <v>243</v>
      </c>
      <c r="K745" s="872"/>
      <c r="L745" s="131" t="s">
        <v>447</v>
      </c>
      <c r="M745" s="132" t="s">
        <v>448</v>
      </c>
      <c r="N745" s="872" t="s">
        <v>155</v>
      </c>
      <c r="O745" s="869" t="s">
        <v>5369</v>
      </c>
      <c r="P745" s="817"/>
      <c r="Q745" s="820" t="s">
        <v>213</v>
      </c>
      <c r="R745" s="820" t="s">
        <v>213</v>
      </c>
      <c r="S745" s="859" t="s">
        <v>213</v>
      </c>
      <c r="T745" s="820" t="s">
        <v>2473</v>
      </c>
    </row>
    <row r="746" spans="1:20" s="39" customFormat="1" ht="11.25">
      <c r="A746" s="871"/>
      <c r="B746" s="871"/>
      <c r="C746" s="871"/>
      <c r="D746" s="869"/>
      <c r="E746" s="872"/>
      <c r="F746" s="182" t="s">
        <v>249</v>
      </c>
      <c r="G746" s="132" t="s">
        <v>1913</v>
      </c>
      <c r="H746" s="872"/>
      <c r="I746" s="872"/>
      <c r="J746" s="872"/>
      <c r="K746" s="872"/>
      <c r="L746" s="131" t="s">
        <v>455</v>
      </c>
      <c r="M746" s="132" t="s">
        <v>456</v>
      </c>
      <c r="N746" s="872"/>
      <c r="O746" s="869"/>
      <c r="P746" s="818"/>
      <c r="Q746" s="821"/>
      <c r="R746" s="821"/>
      <c r="S746" s="859"/>
      <c r="T746" s="821"/>
    </row>
    <row r="747" spans="1:20" s="39" customFormat="1" ht="11.25">
      <c r="A747" s="871"/>
      <c r="B747" s="871"/>
      <c r="C747" s="871"/>
      <c r="D747" s="869"/>
      <c r="E747" s="872"/>
      <c r="F747" s="182" t="s">
        <v>250</v>
      </c>
      <c r="G747" s="132" t="s">
        <v>1911</v>
      </c>
      <c r="H747" s="872"/>
      <c r="I747" s="872"/>
      <c r="J747" s="872"/>
      <c r="K747" s="872"/>
      <c r="L747" s="131" t="s">
        <v>458</v>
      </c>
      <c r="M747" s="132" t="s">
        <v>459</v>
      </c>
      <c r="N747" s="872"/>
      <c r="O747" s="869"/>
      <c r="P747" s="818"/>
      <c r="Q747" s="821"/>
      <c r="R747" s="821"/>
      <c r="S747" s="859"/>
      <c r="T747" s="821"/>
    </row>
    <row r="748" spans="1:20" s="39" customFormat="1" ht="11.25">
      <c r="A748" s="871"/>
      <c r="B748" s="871"/>
      <c r="C748" s="871"/>
      <c r="D748" s="869"/>
      <c r="E748" s="872"/>
      <c r="F748" s="182" t="s">
        <v>251</v>
      </c>
      <c r="G748" s="132" t="s">
        <v>1914</v>
      </c>
      <c r="H748" s="872"/>
      <c r="I748" s="872"/>
      <c r="J748" s="872"/>
      <c r="K748" s="872"/>
      <c r="L748" s="808" t="s">
        <v>211</v>
      </c>
      <c r="M748" s="853" t="s">
        <v>1821</v>
      </c>
      <c r="N748" s="872"/>
      <c r="O748" s="869"/>
      <c r="P748" s="818"/>
      <c r="Q748" s="821"/>
      <c r="R748" s="821"/>
      <c r="S748" s="859"/>
      <c r="T748" s="821"/>
    </row>
    <row r="749" spans="1:20" s="39" customFormat="1" ht="11.25">
      <c r="A749" s="871"/>
      <c r="B749" s="871"/>
      <c r="C749" s="871"/>
      <c r="D749" s="869"/>
      <c r="E749" s="872"/>
      <c r="F749" s="182" t="s">
        <v>254</v>
      </c>
      <c r="G749" s="132" t="s">
        <v>2358</v>
      </c>
      <c r="H749" s="872"/>
      <c r="I749" s="872"/>
      <c r="J749" s="872"/>
      <c r="K749" s="872"/>
      <c r="L749" s="809"/>
      <c r="M749" s="854"/>
      <c r="N749" s="872"/>
      <c r="O749" s="869"/>
      <c r="P749" s="818"/>
      <c r="Q749" s="821"/>
      <c r="R749" s="821"/>
      <c r="S749" s="859"/>
      <c r="T749" s="821"/>
    </row>
    <row r="750" spans="1:20" s="39" customFormat="1" ht="11.25">
      <c r="A750" s="871"/>
      <c r="B750" s="871"/>
      <c r="C750" s="871"/>
      <c r="D750" s="869"/>
      <c r="E750" s="872"/>
      <c r="F750" s="182" t="s">
        <v>296</v>
      </c>
      <c r="G750" s="132" t="s">
        <v>1927</v>
      </c>
      <c r="H750" s="872"/>
      <c r="I750" s="872"/>
      <c r="J750" s="872"/>
      <c r="K750" s="872"/>
      <c r="L750" s="809"/>
      <c r="M750" s="854"/>
      <c r="N750" s="872"/>
      <c r="O750" s="869"/>
      <c r="P750" s="818"/>
      <c r="Q750" s="821"/>
      <c r="R750" s="821"/>
      <c r="S750" s="859"/>
      <c r="T750" s="821"/>
    </row>
    <row r="751" spans="1:20" s="39" customFormat="1" ht="11.25">
      <c r="A751" s="871"/>
      <c r="B751" s="871"/>
      <c r="C751" s="871"/>
      <c r="D751" s="869"/>
      <c r="E751" s="872"/>
      <c r="F751" s="182" t="s">
        <v>576</v>
      </c>
      <c r="G751" s="132" t="s">
        <v>1897</v>
      </c>
      <c r="H751" s="872"/>
      <c r="I751" s="872"/>
      <c r="J751" s="872"/>
      <c r="K751" s="872"/>
      <c r="L751" s="809"/>
      <c r="M751" s="854"/>
      <c r="N751" s="872"/>
      <c r="O751" s="869"/>
      <c r="P751" s="818"/>
      <c r="Q751" s="821"/>
      <c r="R751" s="821"/>
      <c r="S751" s="859"/>
      <c r="T751" s="821"/>
    </row>
    <row r="752" spans="1:20" s="39" customFormat="1" ht="11.25">
      <c r="A752" s="871"/>
      <c r="B752" s="871"/>
      <c r="C752" s="871"/>
      <c r="D752" s="869"/>
      <c r="E752" s="872"/>
      <c r="F752" s="182" t="s">
        <v>287</v>
      </c>
      <c r="G752" s="132" t="s">
        <v>1699</v>
      </c>
      <c r="H752" s="872"/>
      <c r="I752" s="872"/>
      <c r="J752" s="872"/>
      <c r="K752" s="872"/>
      <c r="L752" s="809"/>
      <c r="M752" s="854"/>
      <c r="N752" s="872"/>
      <c r="O752" s="869"/>
      <c r="P752" s="819"/>
      <c r="Q752" s="822"/>
      <c r="R752" s="822"/>
      <c r="S752" s="859"/>
      <c r="T752" s="821"/>
    </row>
    <row r="753" spans="1:20" s="39" customFormat="1" ht="30.6" customHeight="1">
      <c r="A753" s="823" t="s">
        <v>2203</v>
      </c>
      <c r="B753" s="823" t="s">
        <v>1602</v>
      </c>
      <c r="C753" s="823" t="s">
        <v>1604</v>
      </c>
      <c r="D753" s="811" t="s">
        <v>1605</v>
      </c>
      <c r="E753" s="808" t="s">
        <v>82</v>
      </c>
      <c r="F753" s="225" t="s">
        <v>249</v>
      </c>
      <c r="G753" s="156" t="s">
        <v>1919</v>
      </c>
      <c r="H753" s="808" t="s">
        <v>21</v>
      </c>
      <c r="I753" s="808" t="s">
        <v>210</v>
      </c>
      <c r="J753" s="808" t="s">
        <v>243</v>
      </c>
      <c r="K753" s="811" t="s">
        <v>2439</v>
      </c>
      <c r="L753" s="811" t="s">
        <v>211</v>
      </c>
      <c r="M753" s="853" t="s">
        <v>1821</v>
      </c>
      <c r="N753" s="808" t="s">
        <v>155</v>
      </c>
      <c r="O753" s="811" t="s">
        <v>5370</v>
      </c>
      <c r="P753" s="817"/>
      <c r="Q753" s="820" t="s">
        <v>213</v>
      </c>
      <c r="R753" s="820" t="s">
        <v>213</v>
      </c>
      <c r="S753" s="820" t="s">
        <v>213</v>
      </c>
      <c r="T753" s="820" t="s">
        <v>2473</v>
      </c>
    </row>
    <row r="754" spans="1:20" s="39" customFormat="1" ht="11.25">
      <c r="A754" s="824"/>
      <c r="B754" s="824"/>
      <c r="C754" s="824"/>
      <c r="D754" s="812"/>
      <c r="E754" s="809"/>
      <c r="F754" s="225" t="s">
        <v>250</v>
      </c>
      <c r="G754" s="156" t="s">
        <v>1221</v>
      </c>
      <c r="H754" s="809"/>
      <c r="I754" s="809"/>
      <c r="J754" s="809"/>
      <c r="K754" s="812"/>
      <c r="L754" s="812"/>
      <c r="M754" s="854"/>
      <c r="N754" s="809"/>
      <c r="O754" s="812"/>
      <c r="P754" s="818"/>
      <c r="Q754" s="821"/>
      <c r="R754" s="821"/>
      <c r="S754" s="821"/>
      <c r="T754" s="821"/>
    </row>
    <row r="755" spans="1:20" s="39" customFormat="1" ht="11.25">
      <c r="A755" s="824"/>
      <c r="B755" s="824"/>
      <c r="C755" s="824"/>
      <c r="D755" s="812"/>
      <c r="E755" s="809"/>
      <c r="F755" s="225" t="s">
        <v>251</v>
      </c>
      <c r="G755" s="156" t="s">
        <v>1222</v>
      </c>
      <c r="H755" s="809"/>
      <c r="I755" s="809"/>
      <c r="J755" s="809"/>
      <c r="K755" s="812"/>
      <c r="L755" s="812"/>
      <c r="M755" s="854"/>
      <c r="N755" s="809"/>
      <c r="O755" s="812"/>
      <c r="P755" s="818"/>
      <c r="Q755" s="821"/>
      <c r="R755" s="821"/>
      <c r="S755" s="821"/>
      <c r="T755" s="821"/>
    </row>
    <row r="756" spans="1:20" s="39" customFormat="1" ht="11.25">
      <c r="A756" s="824"/>
      <c r="B756" s="824"/>
      <c r="C756" s="824"/>
      <c r="D756" s="812"/>
      <c r="E756" s="809"/>
      <c r="F756" s="225" t="s">
        <v>252</v>
      </c>
      <c r="G756" s="156" t="s">
        <v>1218</v>
      </c>
      <c r="H756" s="809"/>
      <c r="I756" s="809"/>
      <c r="J756" s="809"/>
      <c r="K756" s="812"/>
      <c r="L756" s="812"/>
      <c r="M756" s="854"/>
      <c r="N756" s="809"/>
      <c r="O756" s="812"/>
      <c r="P756" s="818"/>
      <c r="Q756" s="821"/>
      <c r="R756" s="821"/>
      <c r="S756" s="821"/>
      <c r="T756" s="821"/>
    </row>
    <row r="757" spans="1:20" s="39" customFormat="1" ht="11.25">
      <c r="A757" s="824"/>
      <c r="B757" s="824"/>
      <c r="C757" s="824"/>
      <c r="D757" s="812"/>
      <c r="E757" s="809"/>
      <c r="F757" s="225" t="s">
        <v>253</v>
      </c>
      <c r="G757" s="156" t="s">
        <v>1220</v>
      </c>
      <c r="H757" s="809"/>
      <c r="I757" s="809"/>
      <c r="J757" s="809"/>
      <c r="K757" s="812"/>
      <c r="L757" s="812"/>
      <c r="M757" s="854"/>
      <c r="N757" s="809"/>
      <c r="O757" s="812"/>
      <c r="P757" s="818"/>
      <c r="Q757" s="821"/>
      <c r="R757" s="821"/>
      <c r="S757" s="821"/>
      <c r="T757" s="821"/>
    </row>
    <row r="758" spans="1:20" s="39" customFormat="1" ht="11.25">
      <c r="A758" s="824"/>
      <c r="B758" s="824"/>
      <c r="C758" s="824"/>
      <c r="D758" s="812"/>
      <c r="E758" s="809"/>
      <c r="F758" s="225" t="s">
        <v>254</v>
      </c>
      <c r="G758" s="156" t="s">
        <v>1606</v>
      </c>
      <c r="H758" s="809"/>
      <c r="I758" s="809"/>
      <c r="J758" s="809"/>
      <c r="K758" s="812"/>
      <c r="L758" s="812"/>
      <c r="M758" s="854"/>
      <c r="N758" s="809"/>
      <c r="O758" s="812"/>
      <c r="P758" s="818"/>
      <c r="Q758" s="821"/>
      <c r="R758" s="821"/>
      <c r="S758" s="821"/>
      <c r="T758" s="821"/>
    </row>
    <row r="759" spans="1:20" s="39" customFormat="1" ht="11.25">
      <c r="A759" s="824"/>
      <c r="B759" s="824"/>
      <c r="C759" s="824"/>
      <c r="D759" s="812"/>
      <c r="E759" s="809"/>
      <c r="F759" s="225" t="s">
        <v>576</v>
      </c>
      <c r="G759" s="156" t="s">
        <v>1668</v>
      </c>
      <c r="H759" s="809"/>
      <c r="I759" s="809"/>
      <c r="J759" s="809"/>
      <c r="K759" s="812"/>
      <c r="L759" s="812"/>
      <c r="M759" s="854"/>
      <c r="N759" s="809"/>
      <c r="O759" s="812"/>
      <c r="P759" s="818"/>
      <c r="Q759" s="821"/>
      <c r="R759" s="821"/>
      <c r="S759" s="821"/>
      <c r="T759" s="821"/>
    </row>
    <row r="760" spans="1:20" s="39" customFormat="1" ht="54" customHeight="1">
      <c r="A760" s="825"/>
      <c r="B760" s="825"/>
      <c r="C760" s="825"/>
      <c r="D760" s="813"/>
      <c r="E760" s="810"/>
      <c r="F760" s="225" t="s">
        <v>287</v>
      </c>
      <c r="G760" s="156" t="s">
        <v>1407</v>
      </c>
      <c r="H760" s="810"/>
      <c r="I760" s="810"/>
      <c r="J760" s="810"/>
      <c r="K760" s="813"/>
      <c r="L760" s="813"/>
      <c r="M760" s="855"/>
      <c r="N760" s="810"/>
      <c r="O760" s="813"/>
      <c r="P760" s="819"/>
      <c r="Q760" s="822"/>
      <c r="R760" s="822"/>
      <c r="S760" s="822"/>
      <c r="T760" s="822"/>
    </row>
    <row r="761" spans="1:20" s="39" customFormat="1" ht="41.25" customHeight="1">
      <c r="A761" s="823" t="s">
        <v>2204</v>
      </c>
      <c r="B761" s="823" t="s">
        <v>1610</v>
      </c>
      <c r="C761" s="823" t="s">
        <v>1611</v>
      </c>
      <c r="D761" s="811" t="s">
        <v>1612</v>
      </c>
      <c r="E761" s="808" t="s">
        <v>394</v>
      </c>
      <c r="F761" s="225" t="s">
        <v>454</v>
      </c>
      <c r="G761" s="156" t="s">
        <v>1613</v>
      </c>
      <c r="H761" s="808" t="s">
        <v>21</v>
      </c>
      <c r="I761" s="808" t="s">
        <v>210</v>
      </c>
      <c r="J761" s="808" t="s">
        <v>243</v>
      </c>
      <c r="K761" s="808"/>
      <c r="L761" s="811" t="s">
        <v>211</v>
      </c>
      <c r="M761" s="853" t="s">
        <v>1822</v>
      </c>
      <c r="N761" s="808" t="s">
        <v>155</v>
      </c>
      <c r="O761" s="811" t="s">
        <v>5371</v>
      </c>
      <c r="P761" s="817"/>
      <c r="Q761" s="820" t="s">
        <v>213</v>
      </c>
      <c r="R761" s="820" t="s">
        <v>213</v>
      </c>
      <c r="S761" s="820" t="s">
        <v>213</v>
      </c>
      <c r="T761" s="821" t="s">
        <v>2473</v>
      </c>
    </row>
    <row r="762" spans="1:20" s="39" customFormat="1" ht="58.5" customHeight="1">
      <c r="A762" s="824"/>
      <c r="B762" s="824"/>
      <c r="C762" s="824"/>
      <c r="D762" s="812"/>
      <c r="E762" s="809"/>
      <c r="F762" s="225" t="s">
        <v>457</v>
      </c>
      <c r="G762" s="156" t="s">
        <v>1614</v>
      </c>
      <c r="H762" s="809"/>
      <c r="I762" s="809"/>
      <c r="J762" s="809"/>
      <c r="K762" s="809"/>
      <c r="L762" s="812"/>
      <c r="M762" s="854"/>
      <c r="N762" s="809"/>
      <c r="O762" s="812"/>
      <c r="P762" s="818"/>
      <c r="Q762" s="821"/>
      <c r="R762" s="821"/>
      <c r="S762" s="821"/>
      <c r="T762" s="821"/>
    </row>
    <row r="763" spans="1:20" s="39" customFormat="1" ht="15.75" customHeight="1">
      <c r="A763" s="824"/>
      <c r="B763" s="824"/>
      <c r="C763" s="824"/>
      <c r="D763" s="812"/>
      <c r="E763" s="809"/>
      <c r="F763" s="225" t="s">
        <v>1461</v>
      </c>
      <c r="G763" s="156" t="s">
        <v>1615</v>
      </c>
      <c r="H763" s="809"/>
      <c r="I763" s="809"/>
      <c r="J763" s="809"/>
      <c r="K763" s="809"/>
      <c r="L763" s="812"/>
      <c r="M763" s="854"/>
      <c r="N763" s="809"/>
      <c r="O763" s="812"/>
      <c r="P763" s="818"/>
      <c r="Q763" s="821"/>
      <c r="R763" s="821"/>
      <c r="S763" s="821"/>
      <c r="T763" s="821"/>
    </row>
    <row r="764" spans="1:20" s="39" customFormat="1" ht="36.75" customHeight="1">
      <c r="A764" s="824"/>
      <c r="B764" s="824"/>
      <c r="C764" s="824"/>
      <c r="D764" s="812"/>
      <c r="E764" s="809"/>
      <c r="F764" s="225" t="s">
        <v>1462</v>
      </c>
      <c r="G764" s="156" t="s">
        <v>1616</v>
      </c>
      <c r="H764" s="809"/>
      <c r="I764" s="809"/>
      <c r="J764" s="809"/>
      <c r="K764" s="809"/>
      <c r="L764" s="812"/>
      <c r="M764" s="854"/>
      <c r="N764" s="809"/>
      <c r="O764" s="812"/>
      <c r="P764" s="818"/>
      <c r="Q764" s="821"/>
      <c r="R764" s="821"/>
      <c r="S764" s="821"/>
      <c r="T764" s="821"/>
    </row>
    <row r="765" spans="1:20" s="39" customFormat="1" ht="25.5" customHeight="1">
      <c r="A765" s="824"/>
      <c r="B765" s="824"/>
      <c r="C765" s="824"/>
      <c r="D765" s="812"/>
      <c r="E765" s="809"/>
      <c r="F765" s="225" t="s">
        <v>1463</v>
      </c>
      <c r="G765" s="156" t="s">
        <v>1617</v>
      </c>
      <c r="H765" s="809"/>
      <c r="I765" s="809"/>
      <c r="J765" s="809"/>
      <c r="K765" s="809"/>
      <c r="L765" s="812"/>
      <c r="M765" s="854"/>
      <c r="N765" s="809"/>
      <c r="O765" s="812"/>
      <c r="P765" s="818"/>
      <c r="Q765" s="821"/>
      <c r="R765" s="821"/>
      <c r="S765" s="821"/>
      <c r="T765" s="821"/>
    </row>
    <row r="766" spans="1:20" s="39" customFormat="1" ht="15.75" customHeight="1">
      <c r="A766" s="825"/>
      <c r="B766" s="825"/>
      <c r="C766" s="825"/>
      <c r="D766" s="813"/>
      <c r="E766" s="810"/>
      <c r="F766" s="225" t="s">
        <v>460</v>
      </c>
      <c r="G766" s="156" t="s">
        <v>1487</v>
      </c>
      <c r="H766" s="810"/>
      <c r="I766" s="810"/>
      <c r="J766" s="810"/>
      <c r="K766" s="810"/>
      <c r="L766" s="813"/>
      <c r="M766" s="855"/>
      <c r="N766" s="810"/>
      <c r="O766" s="813"/>
      <c r="P766" s="819"/>
      <c r="Q766" s="822"/>
      <c r="R766" s="822"/>
      <c r="S766" s="822"/>
      <c r="T766" s="822"/>
    </row>
    <row r="767" spans="1:20" s="39" customFormat="1" ht="11.25">
      <c r="A767" s="764" t="s">
        <v>2205</v>
      </c>
      <c r="B767" s="764" t="s">
        <v>776</v>
      </c>
      <c r="C767" s="803" t="s">
        <v>1970</v>
      </c>
      <c r="D767" s="785" t="s">
        <v>5931</v>
      </c>
      <c r="E767" s="773" t="s">
        <v>1841</v>
      </c>
      <c r="F767" s="773"/>
      <c r="G767" s="785"/>
      <c r="H767" s="773" t="s">
        <v>21</v>
      </c>
      <c r="I767" s="773" t="s">
        <v>210</v>
      </c>
      <c r="J767" s="773" t="s">
        <v>21</v>
      </c>
      <c r="K767" s="785" t="s">
        <v>4154</v>
      </c>
      <c r="L767" s="38" t="s">
        <v>771</v>
      </c>
      <c r="M767" s="37" t="s">
        <v>772</v>
      </c>
      <c r="N767" s="773" t="s">
        <v>155</v>
      </c>
      <c r="O767" s="785" t="s">
        <v>5372</v>
      </c>
      <c r="P767" s="779"/>
      <c r="Q767" s="761" t="s">
        <v>213</v>
      </c>
      <c r="R767" s="761" t="s">
        <v>213</v>
      </c>
      <c r="S767" s="761" t="s">
        <v>213</v>
      </c>
      <c r="T767" s="773" t="s">
        <v>2627</v>
      </c>
    </row>
    <row r="768" spans="1:20" s="39" customFormat="1" ht="11.25">
      <c r="A768" s="765"/>
      <c r="B768" s="765"/>
      <c r="C768" s="804"/>
      <c r="D768" s="786"/>
      <c r="E768" s="774"/>
      <c r="F768" s="774"/>
      <c r="G768" s="786"/>
      <c r="H768" s="774"/>
      <c r="I768" s="774"/>
      <c r="J768" s="774"/>
      <c r="K768" s="786"/>
      <c r="L768" s="38" t="s">
        <v>773</v>
      </c>
      <c r="M768" s="37" t="s">
        <v>774</v>
      </c>
      <c r="N768" s="774"/>
      <c r="O768" s="786"/>
      <c r="P768" s="780"/>
      <c r="Q768" s="762"/>
      <c r="R768" s="762"/>
      <c r="S768" s="762"/>
      <c r="T768" s="762"/>
    </row>
    <row r="769" spans="1:20" s="39" customFormat="1" ht="129.75" customHeight="1">
      <c r="A769" s="766"/>
      <c r="B769" s="766"/>
      <c r="C769" s="805"/>
      <c r="D769" s="787"/>
      <c r="E769" s="775"/>
      <c r="F769" s="775"/>
      <c r="G769" s="787"/>
      <c r="H769" s="775"/>
      <c r="I769" s="775"/>
      <c r="J769" s="775"/>
      <c r="K769" s="787"/>
      <c r="L769" s="38" t="s">
        <v>211</v>
      </c>
      <c r="M769" s="37" t="s">
        <v>775</v>
      </c>
      <c r="N769" s="775"/>
      <c r="O769" s="787"/>
      <c r="P769" s="781"/>
      <c r="Q769" s="763"/>
      <c r="R769" s="763"/>
      <c r="S769" s="763"/>
      <c r="T769" s="763"/>
    </row>
    <row r="770" spans="1:20" s="39" customFormat="1" ht="11.25">
      <c r="A770" s="764" t="s">
        <v>2206</v>
      </c>
      <c r="B770" s="764" t="s">
        <v>778</v>
      </c>
      <c r="C770" s="803" t="s">
        <v>779</v>
      </c>
      <c r="D770" s="785" t="s">
        <v>5932</v>
      </c>
      <c r="E770" s="773" t="s">
        <v>1846</v>
      </c>
      <c r="F770" s="773"/>
      <c r="G770" s="785"/>
      <c r="H770" s="773" t="s">
        <v>21</v>
      </c>
      <c r="I770" s="773" t="s">
        <v>210</v>
      </c>
      <c r="J770" s="773" t="s">
        <v>21</v>
      </c>
      <c r="K770" s="785" t="s">
        <v>2513</v>
      </c>
      <c r="L770" s="38" t="s">
        <v>771</v>
      </c>
      <c r="M770" s="37" t="s">
        <v>772</v>
      </c>
      <c r="N770" s="773" t="s">
        <v>155</v>
      </c>
      <c r="O770" s="785" t="s">
        <v>5373</v>
      </c>
      <c r="P770" s="779"/>
      <c r="Q770" s="761" t="s">
        <v>213</v>
      </c>
      <c r="R770" s="761" t="s">
        <v>213</v>
      </c>
      <c r="S770" s="761" t="s">
        <v>213</v>
      </c>
      <c r="T770" s="761" t="s">
        <v>2473</v>
      </c>
    </row>
    <row r="771" spans="1:20" s="39" customFormat="1" ht="11.25">
      <c r="A771" s="765"/>
      <c r="B771" s="765"/>
      <c r="C771" s="804"/>
      <c r="D771" s="786"/>
      <c r="E771" s="774"/>
      <c r="F771" s="774"/>
      <c r="G771" s="786"/>
      <c r="H771" s="774"/>
      <c r="I771" s="774"/>
      <c r="J771" s="774"/>
      <c r="K771" s="786"/>
      <c r="L771" s="38" t="s">
        <v>773</v>
      </c>
      <c r="M771" s="37" t="s">
        <v>774</v>
      </c>
      <c r="N771" s="774"/>
      <c r="O771" s="786"/>
      <c r="P771" s="780"/>
      <c r="Q771" s="762"/>
      <c r="R771" s="762"/>
      <c r="S771" s="762"/>
      <c r="T771" s="762"/>
    </row>
    <row r="772" spans="1:20" s="39" customFormat="1" ht="11.25">
      <c r="A772" s="766"/>
      <c r="B772" s="766"/>
      <c r="C772" s="805"/>
      <c r="D772" s="787"/>
      <c r="E772" s="775"/>
      <c r="F772" s="775"/>
      <c r="G772" s="787"/>
      <c r="H772" s="775"/>
      <c r="I772" s="775"/>
      <c r="J772" s="775"/>
      <c r="K772" s="787"/>
      <c r="L772" s="38" t="s">
        <v>211</v>
      </c>
      <c r="M772" s="37" t="s">
        <v>775</v>
      </c>
      <c r="N772" s="775"/>
      <c r="O772" s="787"/>
      <c r="P772" s="781"/>
      <c r="Q772" s="763"/>
      <c r="R772" s="763"/>
      <c r="S772" s="763"/>
      <c r="T772" s="763"/>
    </row>
    <row r="773" spans="1:20" s="39" customFormat="1" ht="146.25">
      <c r="A773" s="168" t="s">
        <v>2207</v>
      </c>
      <c r="B773" s="168" t="s">
        <v>785</v>
      </c>
      <c r="C773" s="1" t="s">
        <v>787</v>
      </c>
      <c r="D773" s="175" t="s">
        <v>5933</v>
      </c>
      <c r="E773" s="169" t="s">
        <v>1841</v>
      </c>
      <c r="F773" s="169"/>
      <c r="G773" s="175"/>
      <c r="H773" s="169" t="s">
        <v>21</v>
      </c>
      <c r="I773" s="169" t="s">
        <v>210</v>
      </c>
      <c r="J773" s="169" t="s">
        <v>21</v>
      </c>
      <c r="K773" s="175" t="s">
        <v>4157</v>
      </c>
      <c r="L773" s="38" t="s">
        <v>783</v>
      </c>
      <c r="M773" s="37" t="s">
        <v>784</v>
      </c>
      <c r="N773" s="169" t="s">
        <v>155</v>
      </c>
      <c r="O773" s="175" t="s">
        <v>5374</v>
      </c>
      <c r="P773" s="171"/>
      <c r="Q773" s="170" t="s">
        <v>213</v>
      </c>
      <c r="R773" s="170" t="s">
        <v>213</v>
      </c>
      <c r="S773" s="170" t="s">
        <v>213</v>
      </c>
      <c r="T773" s="170" t="s">
        <v>2627</v>
      </c>
    </row>
    <row r="774" spans="1:20" s="39" customFormat="1" ht="67.5">
      <c r="A774" s="154" t="s">
        <v>2208</v>
      </c>
      <c r="B774" s="154" t="s">
        <v>786</v>
      </c>
      <c r="C774" s="154" t="s">
        <v>788</v>
      </c>
      <c r="D774" s="140" t="s">
        <v>5934</v>
      </c>
      <c r="E774" s="139" t="s">
        <v>1846</v>
      </c>
      <c r="F774" s="139"/>
      <c r="G774" s="177"/>
      <c r="H774" s="139" t="s">
        <v>21</v>
      </c>
      <c r="I774" s="139" t="s">
        <v>210</v>
      </c>
      <c r="J774" s="139" t="s">
        <v>21</v>
      </c>
      <c r="K774" s="140" t="s">
        <v>2515</v>
      </c>
      <c r="L774" s="139" t="s">
        <v>783</v>
      </c>
      <c r="M774" s="140" t="s">
        <v>784</v>
      </c>
      <c r="N774" s="139" t="s">
        <v>155</v>
      </c>
      <c r="O774" s="175" t="s">
        <v>5375</v>
      </c>
      <c r="P774" s="178"/>
      <c r="Q774" s="179" t="s">
        <v>213</v>
      </c>
      <c r="R774" s="179" t="s">
        <v>213</v>
      </c>
      <c r="S774" s="179" t="s">
        <v>213</v>
      </c>
      <c r="T774" s="179" t="s">
        <v>2473</v>
      </c>
    </row>
    <row r="775" spans="1:20" s="39" customFormat="1" ht="157.5">
      <c r="A775" s="168" t="s">
        <v>2209</v>
      </c>
      <c r="B775" s="168" t="s">
        <v>2342</v>
      </c>
      <c r="C775" s="1" t="s">
        <v>2039</v>
      </c>
      <c r="D775" s="175" t="s">
        <v>5935</v>
      </c>
      <c r="E775" s="169" t="s">
        <v>1841</v>
      </c>
      <c r="F775" s="169"/>
      <c r="G775" s="175"/>
      <c r="H775" s="169" t="s">
        <v>21</v>
      </c>
      <c r="I775" s="169" t="s">
        <v>210</v>
      </c>
      <c r="J775" s="169" t="s">
        <v>21</v>
      </c>
      <c r="K775" s="175" t="s">
        <v>4159</v>
      </c>
      <c r="L775" s="38" t="s">
        <v>211</v>
      </c>
      <c r="M775" s="37" t="s">
        <v>1803</v>
      </c>
      <c r="N775" s="169" t="s">
        <v>155</v>
      </c>
      <c r="O775" s="175" t="s">
        <v>5376</v>
      </c>
      <c r="P775" s="171"/>
      <c r="Q775" s="170" t="s">
        <v>213</v>
      </c>
      <c r="R775" s="170" t="s">
        <v>213</v>
      </c>
      <c r="S775" s="170" t="s">
        <v>213</v>
      </c>
      <c r="T775" s="170" t="s">
        <v>2627</v>
      </c>
    </row>
    <row r="776" spans="1:20" s="39" customFormat="1" ht="204" customHeight="1">
      <c r="A776" s="133" t="s">
        <v>2210</v>
      </c>
      <c r="B776" s="133" t="s">
        <v>2343</v>
      </c>
      <c r="C776" s="133" t="s">
        <v>2041</v>
      </c>
      <c r="D776" s="155" t="s">
        <v>5936</v>
      </c>
      <c r="E776" s="139" t="s">
        <v>1846</v>
      </c>
      <c r="F776" s="131"/>
      <c r="G776" s="132"/>
      <c r="H776" s="131" t="s">
        <v>21</v>
      </c>
      <c r="I776" s="131" t="s">
        <v>210</v>
      </c>
      <c r="J776" s="131" t="s">
        <v>21</v>
      </c>
      <c r="K776" s="130" t="s">
        <v>2827</v>
      </c>
      <c r="L776" s="131" t="s">
        <v>211</v>
      </c>
      <c r="M776" s="37" t="s">
        <v>1803</v>
      </c>
      <c r="N776" s="131" t="s">
        <v>155</v>
      </c>
      <c r="O776" s="175" t="s">
        <v>5377</v>
      </c>
      <c r="P776" s="180"/>
      <c r="Q776" s="144" t="s">
        <v>213</v>
      </c>
      <c r="R776" s="144" t="s">
        <v>213</v>
      </c>
      <c r="S776" s="144" t="s">
        <v>213</v>
      </c>
      <c r="T776" s="170" t="s">
        <v>2627</v>
      </c>
    </row>
    <row r="777" spans="1:20" s="39" customFormat="1" ht="211.35" customHeight="1">
      <c r="A777" s="168" t="s">
        <v>2211</v>
      </c>
      <c r="B777" s="168" t="s">
        <v>1133</v>
      </c>
      <c r="C777" s="1" t="s">
        <v>799</v>
      </c>
      <c r="D777" s="175" t="s">
        <v>800</v>
      </c>
      <c r="E777" s="169" t="s">
        <v>1841</v>
      </c>
      <c r="F777" s="169"/>
      <c r="G777" s="175"/>
      <c r="H777" s="169" t="s">
        <v>21</v>
      </c>
      <c r="I777" s="169" t="s">
        <v>210</v>
      </c>
      <c r="J777" s="169" t="s">
        <v>21</v>
      </c>
      <c r="K777" s="175" t="s">
        <v>5814</v>
      </c>
      <c r="L777" s="38" t="s">
        <v>797</v>
      </c>
      <c r="M777" s="37" t="s">
        <v>798</v>
      </c>
      <c r="N777" s="169" t="s">
        <v>155</v>
      </c>
      <c r="O777" s="175" t="s">
        <v>6009</v>
      </c>
      <c r="P777" s="171"/>
      <c r="Q777" s="170" t="s">
        <v>213</v>
      </c>
      <c r="R777" s="170" t="s">
        <v>213</v>
      </c>
      <c r="S777" s="170" t="s">
        <v>213</v>
      </c>
      <c r="T777" s="144" t="s">
        <v>5846</v>
      </c>
    </row>
    <row r="778" spans="1:20" s="39" customFormat="1" ht="33.75">
      <c r="A778" s="133" t="s">
        <v>2212</v>
      </c>
      <c r="B778" s="133" t="s">
        <v>1134</v>
      </c>
      <c r="C778" s="134" t="s">
        <v>801</v>
      </c>
      <c r="D778" s="130" t="s">
        <v>802</v>
      </c>
      <c r="E778" s="131" t="s">
        <v>1846</v>
      </c>
      <c r="F778" s="131"/>
      <c r="G778" s="132"/>
      <c r="H778" s="131" t="s">
        <v>21</v>
      </c>
      <c r="I778" s="131" t="s">
        <v>210</v>
      </c>
      <c r="J778" s="131" t="s">
        <v>21</v>
      </c>
      <c r="K778" s="130" t="s">
        <v>5822</v>
      </c>
      <c r="L778" s="131" t="s">
        <v>797</v>
      </c>
      <c r="M778" s="130" t="s">
        <v>798</v>
      </c>
      <c r="N778" s="131" t="s">
        <v>155</v>
      </c>
      <c r="O778" s="175" t="s">
        <v>5843</v>
      </c>
      <c r="P778" s="180"/>
      <c r="Q778" s="144" t="s">
        <v>213</v>
      </c>
      <c r="R778" s="144" t="s">
        <v>213</v>
      </c>
      <c r="S778" s="144" t="s">
        <v>213</v>
      </c>
      <c r="T778" s="144" t="s">
        <v>5846</v>
      </c>
    </row>
    <row r="779" spans="1:20" s="39" customFormat="1" ht="11.25" customHeight="1">
      <c r="A779" s="865" t="s">
        <v>2213</v>
      </c>
      <c r="B779" s="865" t="s">
        <v>2344</v>
      </c>
      <c r="C779" s="823" t="s">
        <v>1538</v>
      </c>
      <c r="D779" s="811" t="s">
        <v>1723</v>
      </c>
      <c r="E779" s="876" t="s">
        <v>82</v>
      </c>
      <c r="F779" s="131"/>
      <c r="G779" s="133" t="s">
        <v>1468</v>
      </c>
      <c r="H779" s="808" t="s">
        <v>21</v>
      </c>
      <c r="I779" s="808" t="s">
        <v>210</v>
      </c>
      <c r="J779" s="808" t="s">
        <v>243</v>
      </c>
      <c r="K779" s="808"/>
      <c r="L779" s="808" t="s">
        <v>211</v>
      </c>
      <c r="M779" s="811" t="s">
        <v>1803</v>
      </c>
      <c r="N779" s="808" t="s">
        <v>155</v>
      </c>
      <c r="O779" s="853" t="s">
        <v>5378</v>
      </c>
      <c r="P779" s="880"/>
      <c r="Q779" s="820" t="s">
        <v>213</v>
      </c>
      <c r="R779" s="820" t="s">
        <v>213</v>
      </c>
      <c r="S779" s="820" t="s">
        <v>213</v>
      </c>
      <c r="T779" s="820" t="s">
        <v>2473</v>
      </c>
    </row>
    <row r="780" spans="1:20" s="39" customFormat="1" ht="11.25">
      <c r="A780" s="866"/>
      <c r="B780" s="866"/>
      <c r="C780" s="824"/>
      <c r="D780" s="812"/>
      <c r="E780" s="876"/>
      <c r="F780" s="131">
        <v>11</v>
      </c>
      <c r="G780" s="130" t="s">
        <v>1469</v>
      </c>
      <c r="H780" s="809"/>
      <c r="I780" s="809"/>
      <c r="J780" s="809"/>
      <c r="K780" s="809"/>
      <c r="L780" s="809"/>
      <c r="M780" s="812"/>
      <c r="N780" s="809"/>
      <c r="O780" s="854"/>
      <c r="P780" s="881"/>
      <c r="Q780" s="821"/>
      <c r="R780" s="821"/>
      <c r="S780" s="821"/>
      <c r="T780" s="821"/>
    </row>
    <row r="781" spans="1:20" s="39" customFormat="1" ht="11.25">
      <c r="A781" s="866"/>
      <c r="B781" s="866"/>
      <c r="C781" s="824"/>
      <c r="D781" s="812"/>
      <c r="E781" s="876"/>
      <c r="F781" s="131">
        <v>12</v>
      </c>
      <c r="G781" s="130" t="s">
        <v>1470</v>
      </c>
      <c r="H781" s="809"/>
      <c r="I781" s="809"/>
      <c r="J781" s="809"/>
      <c r="K781" s="809"/>
      <c r="L781" s="809"/>
      <c r="M781" s="812"/>
      <c r="N781" s="809"/>
      <c r="O781" s="854"/>
      <c r="P781" s="881"/>
      <c r="Q781" s="821"/>
      <c r="R781" s="821"/>
      <c r="S781" s="821"/>
      <c r="T781" s="821"/>
    </row>
    <row r="782" spans="1:20" s="39" customFormat="1" ht="11.25">
      <c r="A782" s="866"/>
      <c r="B782" s="866"/>
      <c r="C782" s="824"/>
      <c r="D782" s="812"/>
      <c r="E782" s="876"/>
      <c r="F782" s="131">
        <v>13</v>
      </c>
      <c r="G782" s="130" t="s">
        <v>1471</v>
      </c>
      <c r="H782" s="809"/>
      <c r="I782" s="809"/>
      <c r="J782" s="809"/>
      <c r="K782" s="809"/>
      <c r="L782" s="809"/>
      <c r="M782" s="812"/>
      <c r="N782" s="809"/>
      <c r="O782" s="854"/>
      <c r="P782" s="881"/>
      <c r="Q782" s="821"/>
      <c r="R782" s="821"/>
      <c r="S782" s="821"/>
      <c r="T782" s="821"/>
    </row>
    <row r="783" spans="1:20" s="39" customFormat="1" ht="11.25">
      <c r="A783" s="866"/>
      <c r="B783" s="866"/>
      <c r="C783" s="824"/>
      <c r="D783" s="812"/>
      <c r="E783" s="876"/>
      <c r="F783" s="131"/>
      <c r="G783" s="133" t="s">
        <v>1472</v>
      </c>
      <c r="H783" s="809"/>
      <c r="I783" s="809"/>
      <c r="J783" s="809"/>
      <c r="K783" s="809"/>
      <c r="L783" s="809"/>
      <c r="M783" s="812"/>
      <c r="N783" s="809"/>
      <c r="O783" s="854"/>
      <c r="P783" s="881"/>
      <c r="Q783" s="821"/>
      <c r="R783" s="821"/>
      <c r="S783" s="821"/>
      <c r="T783" s="821"/>
    </row>
    <row r="784" spans="1:20" s="39" customFormat="1" ht="22.5">
      <c r="A784" s="866"/>
      <c r="B784" s="866"/>
      <c r="C784" s="824"/>
      <c r="D784" s="812"/>
      <c r="E784" s="876"/>
      <c r="F784" s="131">
        <v>21</v>
      </c>
      <c r="G784" s="130" t="s">
        <v>1928</v>
      </c>
      <c r="H784" s="809"/>
      <c r="I784" s="809"/>
      <c r="J784" s="809"/>
      <c r="K784" s="809"/>
      <c r="L784" s="809"/>
      <c r="M784" s="812"/>
      <c r="N784" s="809"/>
      <c r="O784" s="854"/>
      <c r="P784" s="881"/>
      <c r="Q784" s="821"/>
      <c r="R784" s="821"/>
      <c r="S784" s="821"/>
      <c r="T784" s="821"/>
    </row>
    <row r="785" spans="1:20" s="39" customFormat="1" ht="33.75">
      <c r="A785" s="866"/>
      <c r="B785" s="866"/>
      <c r="C785" s="824"/>
      <c r="D785" s="812"/>
      <c r="E785" s="876"/>
      <c r="F785" s="144">
        <v>22</v>
      </c>
      <c r="G785" s="130" t="s">
        <v>2389</v>
      </c>
      <c r="H785" s="809"/>
      <c r="I785" s="809"/>
      <c r="J785" s="809"/>
      <c r="K785" s="809"/>
      <c r="L785" s="809"/>
      <c r="M785" s="812"/>
      <c r="N785" s="809"/>
      <c r="O785" s="854"/>
      <c r="P785" s="881"/>
      <c r="Q785" s="821"/>
      <c r="R785" s="821"/>
      <c r="S785" s="821"/>
      <c r="T785" s="821"/>
    </row>
    <row r="786" spans="1:20" s="39" customFormat="1" ht="11.25">
      <c r="A786" s="866"/>
      <c r="B786" s="866"/>
      <c r="C786" s="824"/>
      <c r="D786" s="812"/>
      <c r="E786" s="876"/>
      <c r="F786" s="144">
        <v>23</v>
      </c>
      <c r="G786" s="130" t="s">
        <v>1473</v>
      </c>
      <c r="H786" s="809"/>
      <c r="I786" s="809"/>
      <c r="J786" s="809"/>
      <c r="K786" s="809"/>
      <c r="L786" s="809"/>
      <c r="M786" s="812"/>
      <c r="N786" s="809"/>
      <c r="O786" s="854"/>
      <c r="P786" s="881"/>
      <c r="Q786" s="821"/>
      <c r="R786" s="821"/>
      <c r="S786" s="821"/>
      <c r="T786" s="821"/>
    </row>
    <row r="787" spans="1:20" s="39" customFormat="1" ht="11.25">
      <c r="A787" s="866"/>
      <c r="B787" s="866"/>
      <c r="C787" s="824"/>
      <c r="D787" s="812"/>
      <c r="E787" s="876"/>
      <c r="F787" s="144">
        <v>24</v>
      </c>
      <c r="G787" s="130" t="s">
        <v>1929</v>
      </c>
      <c r="H787" s="809"/>
      <c r="I787" s="809"/>
      <c r="J787" s="809"/>
      <c r="K787" s="809"/>
      <c r="L787" s="809"/>
      <c r="M787" s="812"/>
      <c r="N787" s="809"/>
      <c r="O787" s="854"/>
      <c r="P787" s="881"/>
      <c r="Q787" s="821"/>
      <c r="R787" s="821"/>
      <c r="S787" s="821"/>
      <c r="T787" s="821"/>
    </row>
    <row r="788" spans="1:20" s="39" customFormat="1" ht="11.25">
      <c r="A788" s="866"/>
      <c r="B788" s="866"/>
      <c r="C788" s="824"/>
      <c r="D788" s="812"/>
      <c r="E788" s="876"/>
      <c r="F788" s="144">
        <v>25</v>
      </c>
      <c r="G788" s="130" t="s">
        <v>1474</v>
      </c>
      <c r="H788" s="809"/>
      <c r="I788" s="809"/>
      <c r="J788" s="809"/>
      <c r="K788" s="809"/>
      <c r="L788" s="809"/>
      <c r="M788" s="812"/>
      <c r="N788" s="809"/>
      <c r="O788" s="854"/>
      <c r="P788" s="881"/>
      <c r="Q788" s="821"/>
      <c r="R788" s="821"/>
      <c r="S788" s="821"/>
      <c r="T788" s="821"/>
    </row>
    <row r="789" spans="1:20" s="39" customFormat="1" ht="22.5">
      <c r="A789" s="866"/>
      <c r="B789" s="866"/>
      <c r="C789" s="824"/>
      <c r="D789" s="812"/>
      <c r="E789" s="876"/>
      <c r="F789" s="144" t="s">
        <v>1475</v>
      </c>
      <c r="G789" s="130" t="s">
        <v>1476</v>
      </c>
      <c r="H789" s="809"/>
      <c r="I789" s="809"/>
      <c r="J789" s="809"/>
      <c r="K789" s="809"/>
      <c r="L789" s="809"/>
      <c r="M789" s="812"/>
      <c r="N789" s="809"/>
      <c r="O789" s="854"/>
      <c r="P789" s="881"/>
      <c r="Q789" s="821"/>
      <c r="R789" s="821"/>
      <c r="S789" s="821"/>
      <c r="T789" s="821"/>
    </row>
    <row r="790" spans="1:20" s="39" customFormat="1" ht="22.5">
      <c r="A790" s="866"/>
      <c r="B790" s="866"/>
      <c r="C790" s="824"/>
      <c r="D790" s="812"/>
      <c r="E790" s="876"/>
      <c r="F790" s="144" t="s">
        <v>1477</v>
      </c>
      <c r="G790" s="130" t="s">
        <v>1930</v>
      </c>
      <c r="H790" s="809"/>
      <c r="I790" s="809"/>
      <c r="J790" s="809"/>
      <c r="K790" s="809"/>
      <c r="L790" s="809"/>
      <c r="M790" s="812"/>
      <c r="N790" s="809"/>
      <c r="O790" s="854"/>
      <c r="P790" s="881"/>
      <c r="Q790" s="821"/>
      <c r="R790" s="821"/>
      <c r="S790" s="821"/>
      <c r="T790" s="821"/>
    </row>
    <row r="791" spans="1:20" s="39" customFormat="1" ht="11.25">
      <c r="A791" s="866"/>
      <c r="B791" s="866"/>
      <c r="C791" s="824"/>
      <c r="D791" s="812"/>
      <c r="E791" s="876"/>
      <c r="F791" s="144" t="s">
        <v>1478</v>
      </c>
      <c r="G791" s="130" t="s">
        <v>1479</v>
      </c>
      <c r="H791" s="809"/>
      <c r="I791" s="809"/>
      <c r="J791" s="809"/>
      <c r="K791" s="809"/>
      <c r="L791" s="809"/>
      <c r="M791" s="812"/>
      <c r="N791" s="809"/>
      <c r="O791" s="854"/>
      <c r="P791" s="881"/>
      <c r="Q791" s="821"/>
      <c r="R791" s="821"/>
      <c r="S791" s="821"/>
      <c r="T791" s="821"/>
    </row>
    <row r="792" spans="1:20" s="39" customFormat="1" ht="11.25">
      <c r="A792" s="866"/>
      <c r="B792" s="866"/>
      <c r="C792" s="824"/>
      <c r="D792" s="812"/>
      <c r="E792" s="876"/>
      <c r="F792" s="144" t="s">
        <v>1480</v>
      </c>
      <c r="G792" s="130" t="s">
        <v>1481</v>
      </c>
      <c r="H792" s="809"/>
      <c r="I792" s="809"/>
      <c r="J792" s="809"/>
      <c r="K792" s="809"/>
      <c r="L792" s="809"/>
      <c r="M792" s="812"/>
      <c r="N792" s="809"/>
      <c r="O792" s="854"/>
      <c r="P792" s="881"/>
      <c r="Q792" s="821"/>
      <c r="R792" s="821"/>
      <c r="S792" s="821"/>
      <c r="T792" s="821"/>
    </row>
    <row r="793" spans="1:20" s="39" customFormat="1" ht="11.25">
      <c r="A793" s="866"/>
      <c r="B793" s="866"/>
      <c r="C793" s="824"/>
      <c r="D793" s="812"/>
      <c r="E793" s="876"/>
      <c r="F793" s="144"/>
      <c r="G793" s="133" t="s">
        <v>1482</v>
      </c>
      <c r="H793" s="809"/>
      <c r="I793" s="809"/>
      <c r="J793" s="809"/>
      <c r="K793" s="809"/>
      <c r="L793" s="809"/>
      <c r="M793" s="812"/>
      <c r="N793" s="809"/>
      <c r="O793" s="854"/>
      <c r="P793" s="881"/>
      <c r="Q793" s="821"/>
      <c r="R793" s="821"/>
      <c r="S793" s="821"/>
      <c r="T793" s="821"/>
    </row>
    <row r="794" spans="1:20" s="39" customFormat="1" ht="11.25">
      <c r="A794" s="866"/>
      <c r="B794" s="866"/>
      <c r="C794" s="824"/>
      <c r="D794" s="812"/>
      <c r="E794" s="876"/>
      <c r="F794" s="144">
        <v>31</v>
      </c>
      <c r="G794" s="130" t="s">
        <v>1483</v>
      </c>
      <c r="H794" s="809"/>
      <c r="I794" s="809"/>
      <c r="J794" s="809"/>
      <c r="K794" s="809"/>
      <c r="L794" s="809"/>
      <c r="M794" s="812"/>
      <c r="N794" s="809"/>
      <c r="O794" s="854"/>
      <c r="P794" s="881"/>
      <c r="Q794" s="821"/>
      <c r="R794" s="821"/>
      <c r="S794" s="821"/>
      <c r="T794" s="821"/>
    </row>
    <row r="795" spans="1:20" s="39" customFormat="1" ht="11.25">
      <c r="A795" s="866"/>
      <c r="B795" s="866"/>
      <c r="C795" s="824"/>
      <c r="D795" s="812"/>
      <c r="E795" s="876"/>
      <c r="F795" s="144">
        <v>32</v>
      </c>
      <c r="G795" s="130" t="s">
        <v>1484</v>
      </c>
      <c r="H795" s="809"/>
      <c r="I795" s="809"/>
      <c r="J795" s="809"/>
      <c r="K795" s="809"/>
      <c r="L795" s="809"/>
      <c r="M795" s="812"/>
      <c r="N795" s="809"/>
      <c r="O795" s="854"/>
      <c r="P795" s="881"/>
      <c r="Q795" s="821"/>
      <c r="R795" s="821"/>
      <c r="S795" s="821"/>
      <c r="T795" s="821"/>
    </row>
    <row r="796" spans="1:20" s="39" customFormat="1" ht="11.25">
      <c r="A796" s="866"/>
      <c r="B796" s="866"/>
      <c r="C796" s="824"/>
      <c r="D796" s="812"/>
      <c r="E796" s="876"/>
      <c r="F796" s="144"/>
      <c r="G796" s="133" t="s">
        <v>1485</v>
      </c>
      <c r="H796" s="809"/>
      <c r="I796" s="809"/>
      <c r="J796" s="809"/>
      <c r="K796" s="809"/>
      <c r="L796" s="809"/>
      <c r="M796" s="812"/>
      <c r="N796" s="809"/>
      <c r="O796" s="854"/>
      <c r="P796" s="881"/>
      <c r="Q796" s="821"/>
      <c r="R796" s="821"/>
      <c r="S796" s="821"/>
      <c r="T796" s="821"/>
    </row>
    <row r="797" spans="1:20" s="39" customFormat="1" ht="11.25">
      <c r="A797" s="866"/>
      <c r="B797" s="866"/>
      <c r="C797" s="824"/>
      <c r="D797" s="812"/>
      <c r="E797" s="876"/>
      <c r="F797" s="144">
        <v>82</v>
      </c>
      <c r="G797" s="130" t="s">
        <v>1486</v>
      </c>
      <c r="H797" s="809"/>
      <c r="I797" s="809"/>
      <c r="J797" s="809"/>
      <c r="K797" s="809"/>
      <c r="L797" s="809"/>
      <c r="M797" s="812"/>
      <c r="N797" s="809"/>
      <c r="O797" s="854"/>
      <c r="P797" s="881"/>
      <c r="Q797" s="821"/>
      <c r="R797" s="821"/>
      <c r="S797" s="821"/>
      <c r="T797" s="821"/>
    </row>
    <row r="798" spans="1:20" s="39" customFormat="1" ht="22.5">
      <c r="A798" s="866"/>
      <c r="B798" s="866"/>
      <c r="C798" s="824"/>
      <c r="D798" s="812"/>
      <c r="E798" s="876"/>
      <c r="F798" s="144">
        <v>83</v>
      </c>
      <c r="G798" s="130" t="s">
        <v>1931</v>
      </c>
      <c r="H798" s="809"/>
      <c r="I798" s="809"/>
      <c r="J798" s="809"/>
      <c r="K798" s="809"/>
      <c r="L798" s="809"/>
      <c r="M798" s="812"/>
      <c r="N798" s="809"/>
      <c r="O798" s="854"/>
      <c r="P798" s="881"/>
      <c r="Q798" s="821"/>
      <c r="R798" s="821"/>
      <c r="S798" s="821"/>
      <c r="T798" s="821"/>
    </row>
    <row r="799" spans="1:20" s="39" customFormat="1" ht="22.5">
      <c r="A799" s="866"/>
      <c r="B799" s="866"/>
      <c r="C799" s="824"/>
      <c r="D799" s="812"/>
      <c r="E799" s="876"/>
      <c r="F799" s="144">
        <v>81</v>
      </c>
      <c r="G799" s="130" t="s">
        <v>1932</v>
      </c>
      <c r="H799" s="809"/>
      <c r="I799" s="809"/>
      <c r="J799" s="809"/>
      <c r="K799" s="809"/>
      <c r="L799" s="809"/>
      <c r="M799" s="812"/>
      <c r="N799" s="809"/>
      <c r="O799" s="854"/>
      <c r="P799" s="881"/>
      <c r="Q799" s="821"/>
      <c r="R799" s="821"/>
      <c r="S799" s="821"/>
      <c r="T799" s="821"/>
    </row>
    <row r="800" spans="1:20" s="39" customFormat="1" ht="11.25">
      <c r="A800" s="866"/>
      <c r="B800" s="866"/>
      <c r="C800" s="824"/>
      <c r="D800" s="812"/>
      <c r="E800" s="876"/>
      <c r="F800" s="131">
        <v>98</v>
      </c>
      <c r="G800" s="130" t="s">
        <v>577</v>
      </c>
      <c r="H800" s="809"/>
      <c r="I800" s="809"/>
      <c r="J800" s="809"/>
      <c r="K800" s="809"/>
      <c r="L800" s="809"/>
      <c r="M800" s="812"/>
      <c r="N800" s="809"/>
      <c r="O800" s="854"/>
      <c r="P800" s="881"/>
      <c r="Q800" s="821"/>
      <c r="R800" s="821"/>
      <c r="S800" s="821"/>
      <c r="T800" s="821"/>
    </row>
    <row r="801" spans="1:20" s="39" customFormat="1" ht="11.25">
      <c r="A801" s="867"/>
      <c r="B801" s="867"/>
      <c r="C801" s="825"/>
      <c r="D801" s="813"/>
      <c r="E801" s="876"/>
      <c r="F801" s="131">
        <v>99</v>
      </c>
      <c r="G801" s="130" t="s">
        <v>1487</v>
      </c>
      <c r="H801" s="810"/>
      <c r="I801" s="810"/>
      <c r="J801" s="810"/>
      <c r="K801" s="810"/>
      <c r="L801" s="810"/>
      <c r="M801" s="813"/>
      <c r="N801" s="810"/>
      <c r="O801" s="855"/>
      <c r="P801" s="882"/>
      <c r="Q801" s="822"/>
      <c r="R801" s="822"/>
      <c r="S801" s="822"/>
      <c r="T801" s="822"/>
    </row>
    <row r="802" spans="1:20" s="39" customFormat="1" ht="191.25">
      <c r="A802" s="168" t="s">
        <v>2214</v>
      </c>
      <c r="B802" s="168" t="s">
        <v>2345</v>
      </c>
      <c r="C802" s="1" t="s">
        <v>1343</v>
      </c>
      <c r="D802" s="175" t="s">
        <v>1240</v>
      </c>
      <c r="E802" s="169" t="s">
        <v>1841</v>
      </c>
      <c r="F802" s="169"/>
      <c r="G802" s="175"/>
      <c r="H802" s="169" t="s">
        <v>21</v>
      </c>
      <c r="I802" s="169" t="s">
        <v>210</v>
      </c>
      <c r="J802" s="169" t="s">
        <v>21</v>
      </c>
      <c r="K802" s="175" t="s">
        <v>4126</v>
      </c>
      <c r="L802" s="38" t="s">
        <v>428</v>
      </c>
      <c r="M802" s="37" t="s">
        <v>429</v>
      </c>
      <c r="N802" s="169" t="s">
        <v>155</v>
      </c>
      <c r="O802" s="175" t="s">
        <v>5379</v>
      </c>
      <c r="P802" s="171"/>
      <c r="Q802" s="170" t="s">
        <v>213</v>
      </c>
      <c r="R802" s="170" t="s">
        <v>213</v>
      </c>
      <c r="S802" s="170" t="s">
        <v>213</v>
      </c>
      <c r="T802" s="144" t="s">
        <v>2473</v>
      </c>
    </row>
    <row r="803" spans="1:20" s="39" customFormat="1" ht="101.25">
      <c r="A803" s="168" t="s">
        <v>2215</v>
      </c>
      <c r="B803" s="168" t="s">
        <v>2346</v>
      </c>
      <c r="C803" s="1" t="s">
        <v>1344</v>
      </c>
      <c r="D803" s="175" t="s">
        <v>1241</v>
      </c>
      <c r="E803" s="131" t="s">
        <v>1846</v>
      </c>
      <c r="F803" s="169"/>
      <c r="G803" s="175"/>
      <c r="H803" s="169" t="s">
        <v>21</v>
      </c>
      <c r="I803" s="169" t="s">
        <v>210</v>
      </c>
      <c r="J803" s="169" t="s">
        <v>21</v>
      </c>
      <c r="K803" s="130" t="s">
        <v>2517</v>
      </c>
      <c r="L803" s="38" t="s">
        <v>428</v>
      </c>
      <c r="M803" s="37" t="s">
        <v>429</v>
      </c>
      <c r="N803" s="169" t="s">
        <v>155</v>
      </c>
      <c r="O803" s="175" t="s">
        <v>5380</v>
      </c>
      <c r="P803" s="171"/>
      <c r="Q803" s="170" t="s">
        <v>213</v>
      </c>
      <c r="R803" s="170" t="s">
        <v>213</v>
      </c>
      <c r="S803" s="170" t="s">
        <v>213</v>
      </c>
      <c r="T803" s="144" t="s">
        <v>2473</v>
      </c>
    </row>
    <row r="804" spans="1:20" s="39" customFormat="1" ht="11.25">
      <c r="A804" s="871" t="s">
        <v>2216</v>
      </c>
      <c r="B804" s="871" t="s">
        <v>1539</v>
      </c>
      <c r="C804" s="871" t="s">
        <v>1540</v>
      </c>
      <c r="D804" s="869" t="s">
        <v>1662</v>
      </c>
      <c r="E804" s="872" t="s">
        <v>394</v>
      </c>
      <c r="F804" s="131">
        <v>1</v>
      </c>
      <c r="G804" s="130" t="s">
        <v>1491</v>
      </c>
      <c r="H804" s="773" t="s">
        <v>21</v>
      </c>
      <c r="I804" s="773" t="s">
        <v>210</v>
      </c>
      <c r="J804" s="773" t="s">
        <v>243</v>
      </c>
      <c r="K804" s="785" t="s">
        <v>2441</v>
      </c>
      <c r="L804" s="773" t="s">
        <v>211</v>
      </c>
      <c r="M804" s="785" t="s">
        <v>1803</v>
      </c>
      <c r="N804" s="773" t="s">
        <v>155</v>
      </c>
      <c r="O804" s="785" t="s">
        <v>5381</v>
      </c>
      <c r="P804" s="779"/>
      <c r="Q804" s="761" t="s">
        <v>213</v>
      </c>
      <c r="R804" s="761" t="s">
        <v>213</v>
      </c>
      <c r="S804" s="761" t="s">
        <v>213</v>
      </c>
      <c r="T804" s="820" t="s">
        <v>2473</v>
      </c>
    </row>
    <row r="805" spans="1:20" s="39" customFormat="1" ht="22.5">
      <c r="A805" s="871"/>
      <c r="B805" s="871"/>
      <c r="C805" s="871"/>
      <c r="D805" s="869"/>
      <c r="E805" s="872"/>
      <c r="F805" s="131">
        <v>2</v>
      </c>
      <c r="G805" s="130" t="s">
        <v>1492</v>
      </c>
      <c r="H805" s="774"/>
      <c r="I805" s="774"/>
      <c r="J805" s="774"/>
      <c r="K805" s="786"/>
      <c r="L805" s="774"/>
      <c r="M805" s="786"/>
      <c r="N805" s="774"/>
      <c r="O805" s="786"/>
      <c r="P805" s="780"/>
      <c r="Q805" s="762"/>
      <c r="R805" s="762"/>
      <c r="S805" s="762"/>
      <c r="T805" s="821"/>
    </row>
    <row r="806" spans="1:20" s="39" customFormat="1" ht="22.5">
      <c r="A806" s="871"/>
      <c r="B806" s="871"/>
      <c r="C806" s="871"/>
      <c r="D806" s="869"/>
      <c r="E806" s="872"/>
      <c r="F806" s="131">
        <v>3</v>
      </c>
      <c r="G806" s="130" t="s">
        <v>1493</v>
      </c>
      <c r="H806" s="774"/>
      <c r="I806" s="774"/>
      <c r="J806" s="774"/>
      <c r="K806" s="786"/>
      <c r="L806" s="774"/>
      <c r="M806" s="786"/>
      <c r="N806" s="774"/>
      <c r="O806" s="786"/>
      <c r="P806" s="780"/>
      <c r="Q806" s="762"/>
      <c r="R806" s="762"/>
      <c r="S806" s="762"/>
      <c r="T806" s="821"/>
    </row>
    <row r="807" spans="1:20" s="39" customFormat="1" ht="11.25">
      <c r="A807" s="871"/>
      <c r="B807" s="871"/>
      <c r="C807" s="871"/>
      <c r="D807" s="869"/>
      <c r="E807" s="872"/>
      <c r="F807" s="131">
        <v>4</v>
      </c>
      <c r="G807" s="130" t="s">
        <v>1494</v>
      </c>
      <c r="H807" s="774"/>
      <c r="I807" s="774"/>
      <c r="J807" s="774"/>
      <c r="K807" s="786"/>
      <c r="L807" s="774"/>
      <c r="M807" s="786"/>
      <c r="N807" s="774"/>
      <c r="O807" s="786"/>
      <c r="P807" s="780"/>
      <c r="Q807" s="762"/>
      <c r="R807" s="762"/>
      <c r="S807" s="762"/>
      <c r="T807" s="821"/>
    </row>
    <row r="808" spans="1:20" s="39" customFormat="1" ht="11.25">
      <c r="A808" s="871"/>
      <c r="B808" s="871"/>
      <c r="C808" s="871"/>
      <c r="D808" s="869"/>
      <c r="E808" s="872"/>
      <c r="F808" s="131">
        <v>5</v>
      </c>
      <c r="G808" s="130" t="s">
        <v>1495</v>
      </c>
      <c r="H808" s="774"/>
      <c r="I808" s="774"/>
      <c r="J808" s="774"/>
      <c r="K808" s="786"/>
      <c r="L808" s="774"/>
      <c r="M808" s="786"/>
      <c r="N808" s="774"/>
      <c r="O808" s="786"/>
      <c r="P808" s="780"/>
      <c r="Q808" s="762"/>
      <c r="R808" s="762"/>
      <c r="S808" s="762"/>
      <c r="T808" s="821"/>
    </row>
    <row r="809" spans="1:20" s="39" customFormat="1" ht="22.5">
      <c r="A809" s="871"/>
      <c r="B809" s="871"/>
      <c r="C809" s="871"/>
      <c r="D809" s="869"/>
      <c r="E809" s="872"/>
      <c r="F809" s="131">
        <v>8</v>
      </c>
      <c r="G809" s="130" t="s">
        <v>1496</v>
      </c>
      <c r="H809" s="774"/>
      <c r="I809" s="774"/>
      <c r="J809" s="774"/>
      <c r="K809" s="786"/>
      <c r="L809" s="774"/>
      <c r="M809" s="786"/>
      <c r="N809" s="774"/>
      <c r="O809" s="786"/>
      <c r="P809" s="780"/>
      <c r="Q809" s="762"/>
      <c r="R809" s="762"/>
      <c r="S809" s="762"/>
      <c r="T809" s="821"/>
    </row>
    <row r="810" spans="1:20" s="39" customFormat="1" ht="61.5" customHeight="1">
      <c r="A810" s="871"/>
      <c r="B810" s="871"/>
      <c r="C810" s="871"/>
      <c r="D810" s="869"/>
      <c r="E810" s="872"/>
      <c r="F810" s="131">
        <v>9</v>
      </c>
      <c r="G810" s="130" t="s">
        <v>578</v>
      </c>
      <c r="H810" s="775"/>
      <c r="I810" s="775"/>
      <c r="J810" s="775"/>
      <c r="K810" s="787"/>
      <c r="L810" s="775"/>
      <c r="M810" s="787"/>
      <c r="N810" s="775"/>
      <c r="O810" s="787"/>
      <c r="P810" s="781"/>
      <c r="Q810" s="763"/>
      <c r="R810" s="763"/>
      <c r="S810" s="763"/>
      <c r="T810" s="822"/>
    </row>
    <row r="811" spans="1:20" s="39" customFormat="1" ht="67.5">
      <c r="A811" s="871" t="s">
        <v>2217</v>
      </c>
      <c r="B811" s="871" t="s">
        <v>1541</v>
      </c>
      <c r="C811" s="871" t="s">
        <v>1542</v>
      </c>
      <c r="D811" s="869" t="s">
        <v>2043</v>
      </c>
      <c r="E811" s="872" t="s">
        <v>82</v>
      </c>
      <c r="F811" s="147" t="s">
        <v>1501</v>
      </c>
      <c r="G811" s="146" t="s">
        <v>1502</v>
      </c>
      <c r="H811" s="773" t="s">
        <v>21</v>
      </c>
      <c r="I811" s="773" t="s">
        <v>210</v>
      </c>
      <c r="J811" s="773" t="s">
        <v>243</v>
      </c>
      <c r="K811" s="785"/>
      <c r="L811" s="773" t="s">
        <v>211</v>
      </c>
      <c r="M811" s="785" t="s">
        <v>1803</v>
      </c>
      <c r="N811" s="773" t="s">
        <v>155</v>
      </c>
      <c r="O811" s="785" t="s">
        <v>5382</v>
      </c>
      <c r="P811" s="779"/>
      <c r="Q811" s="761" t="s">
        <v>213</v>
      </c>
      <c r="R811" s="761" t="s">
        <v>213</v>
      </c>
      <c r="S811" s="761" t="s">
        <v>213</v>
      </c>
      <c r="T811" s="820" t="s">
        <v>2473</v>
      </c>
    </row>
    <row r="812" spans="1:20" s="39" customFormat="1" ht="33.75">
      <c r="A812" s="871"/>
      <c r="B812" s="871"/>
      <c r="C812" s="871"/>
      <c r="D812" s="869"/>
      <c r="E812" s="872"/>
      <c r="F812" s="147" t="s">
        <v>1503</v>
      </c>
      <c r="G812" s="146" t="s">
        <v>1504</v>
      </c>
      <c r="H812" s="774"/>
      <c r="I812" s="774"/>
      <c r="J812" s="774"/>
      <c r="K812" s="786"/>
      <c r="L812" s="774"/>
      <c r="M812" s="786"/>
      <c r="N812" s="774"/>
      <c r="O812" s="786"/>
      <c r="P812" s="780"/>
      <c r="Q812" s="762"/>
      <c r="R812" s="762"/>
      <c r="S812" s="762"/>
      <c r="T812" s="821"/>
    </row>
    <row r="813" spans="1:20" s="39" customFormat="1" ht="22.5">
      <c r="A813" s="871"/>
      <c r="B813" s="871"/>
      <c r="C813" s="871"/>
      <c r="D813" s="869"/>
      <c r="E813" s="872"/>
      <c r="F813" s="147" t="s">
        <v>1505</v>
      </c>
      <c r="G813" s="146" t="s">
        <v>1935</v>
      </c>
      <c r="H813" s="774"/>
      <c r="I813" s="774"/>
      <c r="J813" s="774"/>
      <c r="K813" s="786"/>
      <c r="L813" s="774"/>
      <c r="M813" s="786"/>
      <c r="N813" s="774"/>
      <c r="O813" s="786"/>
      <c r="P813" s="780"/>
      <c r="Q813" s="762"/>
      <c r="R813" s="762"/>
      <c r="S813" s="762"/>
      <c r="T813" s="821"/>
    </row>
    <row r="814" spans="1:20" s="39" customFormat="1" ht="11.25">
      <c r="A814" s="871"/>
      <c r="B814" s="871"/>
      <c r="C814" s="871"/>
      <c r="D814" s="869"/>
      <c r="E814" s="872"/>
      <c r="F814" s="147" t="s">
        <v>1506</v>
      </c>
      <c r="G814" s="146" t="s">
        <v>1507</v>
      </c>
      <c r="H814" s="774"/>
      <c r="I814" s="774"/>
      <c r="J814" s="774"/>
      <c r="K814" s="786"/>
      <c r="L814" s="774"/>
      <c r="M814" s="786"/>
      <c r="N814" s="774"/>
      <c r="O814" s="786"/>
      <c r="P814" s="780"/>
      <c r="Q814" s="762"/>
      <c r="R814" s="762"/>
      <c r="S814" s="762"/>
      <c r="T814" s="821"/>
    </row>
    <row r="815" spans="1:20" s="39" customFormat="1" ht="11.25">
      <c r="A815" s="871"/>
      <c r="B815" s="871"/>
      <c r="C815" s="871"/>
      <c r="D815" s="869"/>
      <c r="E815" s="872"/>
      <c r="F815" s="147" t="s">
        <v>1508</v>
      </c>
      <c r="G815" s="146" t="s">
        <v>1509</v>
      </c>
      <c r="H815" s="774"/>
      <c r="I815" s="774"/>
      <c r="J815" s="774"/>
      <c r="K815" s="786"/>
      <c r="L815" s="774"/>
      <c r="M815" s="786"/>
      <c r="N815" s="774"/>
      <c r="O815" s="786"/>
      <c r="P815" s="780"/>
      <c r="Q815" s="762"/>
      <c r="R815" s="762"/>
      <c r="S815" s="762"/>
      <c r="T815" s="821"/>
    </row>
    <row r="816" spans="1:20" s="39" customFormat="1" ht="11.25">
      <c r="A816" s="871"/>
      <c r="B816" s="871"/>
      <c r="C816" s="871"/>
      <c r="D816" s="869"/>
      <c r="E816" s="872"/>
      <c r="F816" s="147" t="s">
        <v>1510</v>
      </c>
      <c r="G816" s="146" t="s">
        <v>1511</v>
      </c>
      <c r="H816" s="774"/>
      <c r="I816" s="774"/>
      <c r="J816" s="774"/>
      <c r="K816" s="786"/>
      <c r="L816" s="774"/>
      <c r="M816" s="786"/>
      <c r="N816" s="774"/>
      <c r="O816" s="786"/>
      <c r="P816" s="780"/>
      <c r="Q816" s="762"/>
      <c r="R816" s="762"/>
      <c r="S816" s="762"/>
      <c r="T816" s="821"/>
    </row>
    <row r="817" spans="1:20" s="39" customFormat="1" ht="22.5">
      <c r="A817" s="871"/>
      <c r="B817" s="871"/>
      <c r="C817" s="871"/>
      <c r="D817" s="869"/>
      <c r="E817" s="872"/>
      <c r="F817" s="147" t="s">
        <v>1512</v>
      </c>
      <c r="G817" s="146" t="s">
        <v>1513</v>
      </c>
      <c r="H817" s="774"/>
      <c r="I817" s="774"/>
      <c r="J817" s="774"/>
      <c r="K817" s="786"/>
      <c r="L817" s="774"/>
      <c r="M817" s="786"/>
      <c r="N817" s="774"/>
      <c r="O817" s="786"/>
      <c r="P817" s="780"/>
      <c r="Q817" s="762"/>
      <c r="R817" s="762"/>
      <c r="S817" s="762"/>
      <c r="T817" s="821"/>
    </row>
    <row r="818" spans="1:20" s="39" customFormat="1" ht="11.25">
      <c r="A818" s="871"/>
      <c r="B818" s="871"/>
      <c r="C818" s="871"/>
      <c r="D818" s="869"/>
      <c r="E818" s="872"/>
      <c r="F818" s="147" t="s">
        <v>1514</v>
      </c>
      <c r="G818" s="146" t="s">
        <v>1515</v>
      </c>
      <c r="H818" s="774"/>
      <c r="I818" s="774"/>
      <c r="J818" s="774"/>
      <c r="K818" s="786"/>
      <c r="L818" s="774"/>
      <c r="M818" s="786"/>
      <c r="N818" s="774"/>
      <c r="O818" s="786"/>
      <c r="P818" s="780"/>
      <c r="Q818" s="762"/>
      <c r="R818" s="762"/>
      <c r="S818" s="762"/>
      <c r="T818" s="821"/>
    </row>
    <row r="819" spans="1:20" s="39" customFormat="1" ht="22.5">
      <c r="A819" s="871"/>
      <c r="B819" s="871"/>
      <c r="C819" s="871"/>
      <c r="D819" s="869"/>
      <c r="E819" s="872"/>
      <c r="F819" s="147" t="s">
        <v>1516</v>
      </c>
      <c r="G819" s="146" t="s">
        <v>1517</v>
      </c>
      <c r="H819" s="774"/>
      <c r="I819" s="774"/>
      <c r="J819" s="774"/>
      <c r="K819" s="786"/>
      <c r="L819" s="774"/>
      <c r="M819" s="786"/>
      <c r="N819" s="774"/>
      <c r="O819" s="786"/>
      <c r="P819" s="780"/>
      <c r="Q819" s="762"/>
      <c r="R819" s="762"/>
      <c r="S819" s="762"/>
      <c r="T819" s="821"/>
    </row>
    <row r="820" spans="1:20" s="39" customFormat="1" ht="22.5">
      <c r="A820" s="871"/>
      <c r="B820" s="871"/>
      <c r="C820" s="871"/>
      <c r="D820" s="869"/>
      <c r="E820" s="872"/>
      <c r="F820" s="147" t="s">
        <v>1518</v>
      </c>
      <c r="G820" s="146" t="s">
        <v>1519</v>
      </c>
      <c r="H820" s="774"/>
      <c r="I820" s="774"/>
      <c r="J820" s="774"/>
      <c r="K820" s="786"/>
      <c r="L820" s="774"/>
      <c r="M820" s="786"/>
      <c r="N820" s="774"/>
      <c r="O820" s="786"/>
      <c r="P820" s="780"/>
      <c r="Q820" s="762"/>
      <c r="R820" s="762"/>
      <c r="S820" s="762"/>
      <c r="T820" s="821"/>
    </row>
    <row r="821" spans="1:20" s="39" customFormat="1" ht="22.5">
      <c r="A821" s="871"/>
      <c r="B821" s="871"/>
      <c r="C821" s="871"/>
      <c r="D821" s="869"/>
      <c r="E821" s="872"/>
      <c r="F821" s="147" t="s">
        <v>1520</v>
      </c>
      <c r="G821" s="146" t="s">
        <v>1521</v>
      </c>
      <c r="H821" s="774"/>
      <c r="I821" s="774"/>
      <c r="J821" s="774"/>
      <c r="K821" s="786"/>
      <c r="L821" s="774"/>
      <c r="M821" s="786"/>
      <c r="N821" s="774"/>
      <c r="O821" s="786"/>
      <c r="P821" s="780"/>
      <c r="Q821" s="762"/>
      <c r="R821" s="762"/>
      <c r="S821" s="762"/>
      <c r="T821" s="821"/>
    </row>
    <row r="822" spans="1:20" s="39" customFormat="1" ht="11.25">
      <c r="A822" s="871"/>
      <c r="B822" s="871"/>
      <c r="C822" s="871"/>
      <c r="D822" s="869"/>
      <c r="E822" s="872"/>
      <c r="F822" s="147" t="s">
        <v>1522</v>
      </c>
      <c r="G822" s="146" t="s">
        <v>1523</v>
      </c>
      <c r="H822" s="774"/>
      <c r="I822" s="774"/>
      <c r="J822" s="774"/>
      <c r="K822" s="786"/>
      <c r="L822" s="774"/>
      <c r="M822" s="786"/>
      <c r="N822" s="774"/>
      <c r="O822" s="786"/>
      <c r="P822" s="780"/>
      <c r="Q822" s="762"/>
      <c r="R822" s="762"/>
      <c r="S822" s="762"/>
      <c r="T822" s="821"/>
    </row>
    <row r="823" spans="1:20" s="39" customFormat="1" ht="22.5">
      <c r="A823" s="871"/>
      <c r="B823" s="871"/>
      <c r="C823" s="871"/>
      <c r="D823" s="869"/>
      <c r="E823" s="872"/>
      <c r="F823" s="147" t="s">
        <v>1524</v>
      </c>
      <c r="G823" s="146" t="s">
        <v>1551</v>
      </c>
      <c r="H823" s="774"/>
      <c r="I823" s="774"/>
      <c r="J823" s="774"/>
      <c r="K823" s="786"/>
      <c r="L823" s="774"/>
      <c r="M823" s="786"/>
      <c r="N823" s="774"/>
      <c r="O823" s="786"/>
      <c r="P823" s="780"/>
      <c r="Q823" s="762"/>
      <c r="R823" s="762"/>
      <c r="S823" s="762"/>
      <c r="T823" s="821"/>
    </row>
    <row r="824" spans="1:20" s="39" customFormat="1" ht="11.25">
      <c r="A824" s="871"/>
      <c r="B824" s="871"/>
      <c r="C824" s="871"/>
      <c r="D824" s="869"/>
      <c r="E824" s="872"/>
      <c r="F824" s="147" t="s">
        <v>1525</v>
      </c>
      <c r="G824" s="146" t="s">
        <v>1526</v>
      </c>
      <c r="H824" s="774"/>
      <c r="I824" s="774"/>
      <c r="J824" s="774"/>
      <c r="K824" s="786"/>
      <c r="L824" s="774"/>
      <c r="M824" s="786"/>
      <c r="N824" s="774"/>
      <c r="O824" s="786"/>
      <c r="P824" s="780"/>
      <c r="Q824" s="762"/>
      <c r="R824" s="762"/>
      <c r="S824" s="762"/>
      <c r="T824" s="821"/>
    </row>
    <row r="825" spans="1:20" s="39" customFormat="1" ht="11.25">
      <c r="A825" s="871"/>
      <c r="B825" s="871"/>
      <c r="C825" s="871"/>
      <c r="D825" s="869"/>
      <c r="E825" s="872"/>
      <c r="F825" s="147" t="s">
        <v>1527</v>
      </c>
      <c r="G825" s="146" t="s">
        <v>1528</v>
      </c>
      <c r="H825" s="774"/>
      <c r="I825" s="774"/>
      <c r="J825" s="774"/>
      <c r="K825" s="786"/>
      <c r="L825" s="774"/>
      <c r="M825" s="786"/>
      <c r="N825" s="774"/>
      <c r="O825" s="786"/>
      <c r="P825" s="780"/>
      <c r="Q825" s="762"/>
      <c r="R825" s="762"/>
      <c r="S825" s="762"/>
      <c r="T825" s="821"/>
    </row>
    <row r="826" spans="1:20" s="39" customFormat="1" ht="11.25">
      <c r="A826" s="871"/>
      <c r="B826" s="871"/>
      <c r="C826" s="871"/>
      <c r="D826" s="869"/>
      <c r="E826" s="872"/>
      <c r="F826" s="147" t="s">
        <v>1529</v>
      </c>
      <c r="G826" s="146" t="s">
        <v>1530</v>
      </c>
      <c r="H826" s="774"/>
      <c r="I826" s="774"/>
      <c r="J826" s="774"/>
      <c r="K826" s="786"/>
      <c r="L826" s="774"/>
      <c r="M826" s="786"/>
      <c r="N826" s="774"/>
      <c r="O826" s="786"/>
      <c r="P826" s="780"/>
      <c r="Q826" s="762"/>
      <c r="R826" s="762"/>
      <c r="S826" s="762"/>
      <c r="T826" s="821"/>
    </row>
    <row r="827" spans="1:20" s="39" customFormat="1" ht="11.25">
      <c r="A827" s="871"/>
      <c r="B827" s="871"/>
      <c r="C827" s="871"/>
      <c r="D827" s="869"/>
      <c r="E827" s="872"/>
      <c r="F827" s="147" t="s">
        <v>1531</v>
      </c>
      <c r="G827" s="146" t="s">
        <v>1532</v>
      </c>
      <c r="H827" s="774"/>
      <c r="I827" s="774"/>
      <c r="J827" s="774"/>
      <c r="K827" s="786"/>
      <c r="L827" s="774"/>
      <c r="M827" s="786"/>
      <c r="N827" s="774"/>
      <c r="O827" s="786"/>
      <c r="P827" s="780"/>
      <c r="Q827" s="762"/>
      <c r="R827" s="762"/>
      <c r="S827" s="762"/>
      <c r="T827" s="821"/>
    </row>
    <row r="828" spans="1:20" s="39" customFormat="1" ht="11.25">
      <c r="A828" s="871"/>
      <c r="B828" s="871"/>
      <c r="C828" s="871"/>
      <c r="D828" s="869"/>
      <c r="E828" s="872"/>
      <c r="F828" s="147" t="s">
        <v>1533</v>
      </c>
      <c r="G828" s="146" t="s">
        <v>1534</v>
      </c>
      <c r="H828" s="774"/>
      <c r="I828" s="774"/>
      <c r="J828" s="774"/>
      <c r="K828" s="786"/>
      <c r="L828" s="774"/>
      <c r="M828" s="786"/>
      <c r="N828" s="774"/>
      <c r="O828" s="786"/>
      <c r="P828" s="780"/>
      <c r="Q828" s="762"/>
      <c r="R828" s="762"/>
      <c r="S828" s="762"/>
      <c r="T828" s="821"/>
    </row>
    <row r="829" spans="1:20" s="39" customFormat="1" ht="11.25">
      <c r="A829" s="871"/>
      <c r="B829" s="871"/>
      <c r="C829" s="871"/>
      <c r="D829" s="869"/>
      <c r="E829" s="872"/>
      <c r="F829" s="147" t="s">
        <v>1535</v>
      </c>
      <c r="G829" s="146" t="s">
        <v>1536</v>
      </c>
      <c r="H829" s="774"/>
      <c r="I829" s="774"/>
      <c r="J829" s="774"/>
      <c r="K829" s="786"/>
      <c r="L829" s="774"/>
      <c r="M829" s="786"/>
      <c r="N829" s="774"/>
      <c r="O829" s="786"/>
      <c r="P829" s="780"/>
      <c r="Q829" s="762"/>
      <c r="R829" s="762"/>
      <c r="S829" s="762"/>
      <c r="T829" s="821"/>
    </row>
    <row r="830" spans="1:20" s="39" customFormat="1" ht="11.25">
      <c r="A830" s="871"/>
      <c r="B830" s="871"/>
      <c r="C830" s="871"/>
      <c r="D830" s="869"/>
      <c r="E830" s="872"/>
      <c r="F830" s="147" t="s">
        <v>576</v>
      </c>
      <c r="G830" s="146" t="s">
        <v>577</v>
      </c>
      <c r="H830" s="774"/>
      <c r="I830" s="774"/>
      <c r="J830" s="774"/>
      <c r="K830" s="786"/>
      <c r="L830" s="774"/>
      <c r="M830" s="786"/>
      <c r="N830" s="774"/>
      <c r="O830" s="786"/>
      <c r="P830" s="780"/>
      <c r="Q830" s="762"/>
      <c r="R830" s="762"/>
      <c r="S830" s="762"/>
      <c r="T830" s="821"/>
    </row>
    <row r="831" spans="1:20" s="39" customFormat="1" ht="11.25">
      <c r="A831" s="871"/>
      <c r="B831" s="871"/>
      <c r="C831" s="871"/>
      <c r="D831" s="869"/>
      <c r="E831" s="872"/>
      <c r="F831" s="147" t="s">
        <v>287</v>
      </c>
      <c r="G831" s="146" t="s">
        <v>288</v>
      </c>
      <c r="H831" s="775"/>
      <c r="I831" s="775"/>
      <c r="J831" s="775"/>
      <c r="K831" s="787"/>
      <c r="L831" s="775"/>
      <c r="M831" s="787"/>
      <c r="N831" s="775"/>
      <c r="O831" s="787"/>
      <c r="P831" s="781"/>
      <c r="Q831" s="763"/>
      <c r="R831" s="763"/>
      <c r="S831" s="763"/>
      <c r="T831" s="822"/>
    </row>
    <row r="832" spans="1:20" s="39" customFormat="1" ht="56.25">
      <c r="A832" s="168" t="s">
        <v>2218</v>
      </c>
      <c r="B832" s="168" t="s">
        <v>986</v>
      </c>
      <c r="C832" s="1" t="s">
        <v>987</v>
      </c>
      <c r="D832" s="175" t="s">
        <v>1048</v>
      </c>
      <c r="E832" s="169" t="s">
        <v>973</v>
      </c>
      <c r="F832" s="220"/>
      <c r="G832" s="221"/>
      <c r="H832" s="169" t="s">
        <v>21</v>
      </c>
      <c r="I832" s="169" t="s">
        <v>210</v>
      </c>
      <c r="J832" s="169" t="s">
        <v>21</v>
      </c>
      <c r="K832" s="175" t="s">
        <v>2463</v>
      </c>
      <c r="L832" s="38" t="s">
        <v>211</v>
      </c>
      <c r="M832" s="37" t="s">
        <v>1823</v>
      </c>
      <c r="N832" s="169" t="s">
        <v>155</v>
      </c>
      <c r="O832" s="175" t="s">
        <v>5383</v>
      </c>
      <c r="P832" s="171"/>
      <c r="Q832" s="170" t="s">
        <v>213</v>
      </c>
      <c r="R832" s="170" t="s">
        <v>213</v>
      </c>
      <c r="S832" s="170" t="s">
        <v>213</v>
      </c>
      <c r="T832" s="144" t="s">
        <v>4307</v>
      </c>
    </row>
    <row r="833" spans="1:20" s="39" customFormat="1" ht="69.599999999999994" customHeight="1">
      <c r="A833" s="249" t="s">
        <v>3246</v>
      </c>
      <c r="B833" s="249" t="s">
        <v>3252</v>
      </c>
      <c r="C833" s="249" t="s">
        <v>3253</v>
      </c>
      <c r="D833" s="250" t="s">
        <v>2551</v>
      </c>
      <c r="E833" s="251" t="s">
        <v>6115</v>
      </c>
      <c r="F833" s="297"/>
      <c r="G833" s="298"/>
      <c r="H833" s="298"/>
      <c r="I833" s="298"/>
      <c r="J833" s="298"/>
      <c r="K833" s="298"/>
      <c r="L833" s="297"/>
      <c r="M833" s="250" t="s">
        <v>2552</v>
      </c>
      <c r="N833" s="253" t="s">
        <v>229</v>
      </c>
      <c r="O833" s="299"/>
      <c r="P833" s="250" t="s">
        <v>5869</v>
      </c>
      <c r="Q833" s="251" t="s">
        <v>230</v>
      </c>
      <c r="R833" s="251" t="s">
        <v>213</v>
      </c>
      <c r="S833" s="251" t="s">
        <v>213</v>
      </c>
      <c r="T833" s="251" t="s">
        <v>5846</v>
      </c>
    </row>
    <row r="834" spans="1:20" s="39" customFormat="1" ht="11.25">
      <c r="A834" s="249" t="s">
        <v>3247</v>
      </c>
      <c r="B834" s="249" t="s">
        <v>964</v>
      </c>
      <c r="C834" s="249" t="s">
        <v>2553</v>
      </c>
      <c r="D834" s="250" t="s">
        <v>2631</v>
      </c>
      <c r="E834" s="251" t="s">
        <v>967</v>
      </c>
      <c r="F834" s="254"/>
      <c r="G834" s="300"/>
      <c r="H834" s="300"/>
      <c r="I834" s="300"/>
      <c r="J834" s="300"/>
      <c r="K834" s="300"/>
      <c r="L834" s="301"/>
      <c r="M834" s="250" t="s">
        <v>2555</v>
      </c>
      <c r="N834" s="251" t="s">
        <v>229</v>
      </c>
      <c r="O834" s="300"/>
      <c r="P834" s="250" t="s">
        <v>2834</v>
      </c>
      <c r="Q834" s="251" t="s">
        <v>230</v>
      </c>
      <c r="R834" s="251" t="s">
        <v>213</v>
      </c>
      <c r="S834" s="251" t="s">
        <v>213</v>
      </c>
      <c r="T834" s="251" t="s">
        <v>5060</v>
      </c>
    </row>
    <row r="835" spans="1:20" s="39" customFormat="1" ht="75.75" customHeight="1">
      <c r="A835" s="249" t="s">
        <v>3248</v>
      </c>
      <c r="B835" s="249" t="s">
        <v>2547</v>
      </c>
      <c r="C835" s="249" t="s">
        <v>2548</v>
      </c>
      <c r="D835" s="250" t="s">
        <v>5871</v>
      </c>
      <c r="E835" s="251" t="s">
        <v>2549</v>
      </c>
      <c r="F835" s="301"/>
      <c r="G835" s="300"/>
      <c r="H835" s="300"/>
      <c r="I835" s="300"/>
      <c r="J835" s="300"/>
      <c r="K835" s="300"/>
      <c r="L835" s="301"/>
      <c r="M835" s="250" t="s">
        <v>2550</v>
      </c>
      <c r="N835" s="251" t="s">
        <v>229</v>
      </c>
      <c r="O835" s="300"/>
      <c r="P835" s="252" t="s">
        <v>5867</v>
      </c>
      <c r="Q835" s="251" t="s">
        <v>230</v>
      </c>
      <c r="R835" s="251" t="s">
        <v>213</v>
      </c>
      <c r="S835" s="260" t="s">
        <v>213</v>
      </c>
      <c r="T835" s="251" t="s">
        <v>5846</v>
      </c>
    </row>
    <row r="836" spans="1:20" s="39" customFormat="1" ht="11.25">
      <c r="A836" s="249" t="s">
        <v>3249</v>
      </c>
      <c r="B836" s="249" t="s">
        <v>4891</v>
      </c>
      <c r="C836" s="249" t="s">
        <v>4893</v>
      </c>
      <c r="D836" s="250" t="s">
        <v>4917</v>
      </c>
      <c r="E836" s="251" t="s">
        <v>2558</v>
      </c>
      <c r="F836" s="301"/>
      <c r="G836" s="300"/>
      <c r="H836" s="300"/>
      <c r="I836" s="300"/>
      <c r="J836" s="300"/>
      <c r="K836" s="300"/>
      <c r="L836" s="301"/>
      <c r="M836" s="250" t="s">
        <v>2565</v>
      </c>
      <c r="N836" s="251" t="s">
        <v>229</v>
      </c>
      <c r="O836" s="300"/>
      <c r="P836" s="250" t="s">
        <v>5899</v>
      </c>
      <c r="Q836" s="251" t="s">
        <v>230</v>
      </c>
      <c r="R836" s="251" t="s">
        <v>213</v>
      </c>
      <c r="S836" s="260" t="s">
        <v>213</v>
      </c>
      <c r="T836" s="251" t="s">
        <v>6267</v>
      </c>
    </row>
    <row r="837" spans="1:20" s="39" customFormat="1" ht="41.25" customHeight="1">
      <c r="A837" s="249" t="s">
        <v>3250</v>
      </c>
      <c r="B837" s="249" t="s">
        <v>5790</v>
      </c>
      <c r="C837" s="249" t="s">
        <v>5514</v>
      </c>
      <c r="D837" s="250" t="s">
        <v>6079</v>
      </c>
      <c r="E837" s="251" t="s">
        <v>6071</v>
      </c>
      <c r="F837" s="254"/>
      <c r="G837" s="251"/>
      <c r="H837" s="251"/>
      <c r="I837" s="251"/>
      <c r="J837" s="251"/>
      <c r="K837" s="251"/>
      <c r="L837" s="254"/>
      <c r="M837" s="250" t="s">
        <v>2559</v>
      </c>
      <c r="N837" s="251" t="s">
        <v>229</v>
      </c>
      <c r="O837" s="251"/>
      <c r="P837" s="250" t="s">
        <v>6072</v>
      </c>
      <c r="Q837" s="251" t="s">
        <v>230</v>
      </c>
      <c r="R837" s="251" t="s">
        <v>230</v>
      </c>
      <c r="S837" s="260" t="s">
        <v>213</v>
      </c>
      <c r="T837" s="251" t="s">
        <v>5846</v>
      </c>
    </row>
    <row r="838" spans="1:20" s="39" customFormat="1" ht="47.25" customHeight="1">
      <c r="A838" s="249" t="s">
        <v>3251</v>
      </c>
      <c r="B838" s="249" t="s">
        <v>2560</v>
      </c>
      <c r="C838" s="249" t="s">
        <v>4903</v>
      </c>
      <c r="D838" s="250" t="s">
        <v>5879</v>
      </c>
      <c r="E838" s="251" t="s">
        <v>946</v>
      </c>
      <c r="F838" s="254"/>
      <c r="G838" s="300"/>
      <c r="H838" s="300"/>
      <c r="I838" s="300"/>
      <c r="J838" s="300"/>
      <c r="K838" s="300"/>
      <c r="L838" s="301"/>
      <c r="M838" s="250" t="s">
        <v>2562</v>
      </c>
      <c r="N838" s="251" t="s">
        <v>229</v>
      </c>
      <c r="O838" s="300"/>
      <c r="P838" s="250" t="s">
        <v>5917</v>
      </c>
      <c r="Q838" s="251" t="s">
        <v>230</v>
      </c>
      <c r="R838" s="251" t="s">
        <v>213</v>
      </c>
      <c r="S838" s="251" t="s">
        <v>213</v>
      </c>
      <c r="T838" s="251" t="s">
        <v>5846</v>
      </c>
    </row>
    <row r="839" spans="1:20" s="39" customFormat="1" ht="94.35" customHeight="1">
      <c r="A839" s="261" t="s">
        <v>4753</v>
      </c>
      <c r="B839" s="261" t="s">
        <v>2663</v>
      </c>
      <c r="C839" s="261" t="s">
        <v>2664</v>
      </c>
      <c r="D839" s="262" t="s">
        <v>5937</v>
      </c>
      <c r="E839" s="263" t="s">
        <v>295</v>
      </c>
      <c r="F839" s="264"/>
      <c r="G839" s="263"/>
      <c r="H839" s="263"/>
      <c r="I839" s="263"/>
      <c r="J839" s="263"/>
      <c r="K839" s="263"/>
      <c r="L839" s="264"/>
      <c r="M839" s="261"/>
      <c r="N839" s="263" t="s">
        <v>229</v>
      </c>
      <c r="O839" s="263"/>
      <c r="P839" s="262" t="s">
        <v>5939</v>
      </c>
      <c r="Q839" s="265" t="s">
        <v>230</v>
      </c>
      <c r="R839" s="265" t="s">
        <v>213</v>
      </c>
      <c r="S839" s="265" t="s">
        <v>213</v>
      </c>
      <c r="T839" s="251" t="s">
        <v>5060</v>
      </c>
    </row>
    <row r="840" spans="1:20" s="39" customFormat="1" ht="11.25">
      <c r="A840" s="261" t="s">
        <v>3254</v>
      </c>
      <c r="B840" s="261" t="s">
        <v>2665</v>
      </c>
      <c r="C840" s="261" t="s">
        <v>4674</v>
      </c>
      <c r="D840" s="262" t="s">
        <v>4676</v>
      </c>
      <c r="E840" s="263" t="s">
        <v>967</v>
      </c>
      <c r="F840" s="266"/>
      <c r="G840" s="267"/>
      <c r="H840" s="268"/>
      <c r="I840" s="268"/>
      <c r="J840" s="268"/>
      <c r="K840" s="268"/>
      <c r="L840" s="263"/>
      <c r="M840" s="252" t="s">
        <v>2649</v>
      </c>
      <c r="N840" s="263" t="s">
        <v>229</v>
      </c>
      <c r="O840" s="263"/>
      <c r="P840" s="262" t="s">
        <v>6132</v>
      </c>
      <c r="Q840" s="265" t="s">
        <v>230</v>
      </c>
      <c r="R840" s="265" t="s">
        <v>213</v>
      </c>
      <c r="S840" s="265" t="s">
        <v>213</v>
      </c>
      <c r="T840" s="251" t="s">
        <v>5060</v>
      </c>
    </row>
    <row r="841" spans="1:20" s="39" customFormat="1" ht="11.25">
      <c r="A841" s="850" t="s">
        <v>3255</v>
      </c>
      <c r="B841" s="850" t="s">
        <v>2667</v>
      </c>
      <c r="C841" s="850" t="s">
        <v>2668</v>
      </c>
      <c r="D841" s="878" t="s">
        <v>2669</v>
      </c>
      <c r="E841" s="877" t="s">
        <v>2653</v>
      </c>
      <c r="F841" s="271" t="s">
        <v>454</v>
      </c>
      <c r="G841" s="270" t="s">
        <v>2654</v>
      </c>
      <c r="H841" s="879"/>
      <c r="I841" s="879"/>
      <c r="J841" s="879"/>
      <c r="K841" s="879"/>
      <c r="L841" s="877"/>
      <c r="M841" s="878" t="s">
        <v>2649</v>
      </c>
      <c r="N841" s="877" t="s">
        <v>229</v>
      </c>
      <c r="O841" s="877"/>
      <c r="P841" s="878" t="s">
        <v>2670</v>
      </c>
      <c r="Q841" s="826" t="s">
        <v>230</v>
      </c>
      <c r="R841" s="826" t="s">
        <v>213</v>
      </c>
      <c r="S841" s="826" t="s">
        <v>213</v>
      </c>
      <c r="T841" s="826" t="s">
        <v>5060</v>
      </c>
    </row>
    <row r="842" spans="1:20" s="39" customFormat="1" ht="11.25">
      <c r="A842" s="831"/>
      <c r="B842" s="831"/>
      <c r="C842" s="831"/>
      <c r="D842" s="834"/>
      <c r="E842" s="837"/>
      <c r="F842" s="272" t="s">
        <v>457</v>
      </c>
      <c r="G842" s="273" t="s">
        <v>2656</v>
      </c>
      <c r="H842" s="840"/>
      <c r="I842" s="840"/>
      <c r="J842" s="840"/>
      <c r="K842" s="840"/>
      <c r="L842" s="837"/>
      <c r="M842" s="834"/>
      <c r="N842" s="837"/>
      <c r="O842" s="837"/>
      <c r="P842" s="834"/>
      <c r="Q842" s="828"/>
      <c r="R842" s="828"/>
      <c r="S842" s="828"/>
      <c r="T842" s="828"/>
    </row>
    <row r="843" spans="1:20" s="39" customFormat="1" ht="41.25" customHeight="1">
      <c r="A843" s="832"/>
      <c r="B843" s="832"/>
      <c r="C843" s="832"/>
      <c r="D843" s="835"/>
      <c r="E843" s="838"/>
      <c r="F843" s="271" t="s">
        <v>1461</v>
      </c>
      <c r="G843" s="270" t="s">
        <v>2657</v>
      </c>
      <c r="H843" s="841"/>
      <c r="I843" s="841"/>
      <c r="J843" s="841"/>
      <c r="K843" s="841"/>
      <c r="L843" s="838"/>
      <c r="M843" s="835"/>
      <c r="N843" s="838"/>
      <c r="O843" s="838"/>
      <c r="P843" s="835"/>
      <c r="Q843" s="829"/>
      <c r="R843" s="829"/>
      <c r="S843" s="829"/>
      <c r="T843" s="829"/>
    </row>
    <row r="844" spans="1:20" s="39" customFormat="1" ht="114.75" customHeight="1">
      <c r="A844" s="287" t="s">
        <v>3716</v>
      </c>
      <c r="B844" s="287" t="s">
        <v>4448</v>
      </c>
      <c r="C844" s="287" t="s">
        <v>4449</v>
      </c>
      <c r="D844" s="288" t="s">
        <v>6256</v>
      </c>
      <c r="E844" s="289" t="s">
        <v>967</v>
      </c>
      <c r="F844" s="271"/>
      <c r="G844" s="270"/>
      <c r="H844" s="290"/>
      <c r="I844" s="290"/>
      <c r="J844" s="290"/>
      <c r="K844" s="290"/>
      <c r="L844" s="289"/>
      <c r="M844" s="252" t="s">
        <v>2649</v>
      </c>
      <c r="N844" s="289" t="s">
        <v>229</v>
      </c>
      <c r="O844" s="289"/>
      <c r="P844" s="288" t="s">
        <v>6176</v>
      </c>
      <c r="Q844" s="286" t="s">
        <v>230</v>
      </c>
      <c r="R844" s="286" t="s">
        <v>213</v>
      </c>
      <c r="S844" s="286" t="s">
        <v>213</v>
      </c>
      <c r="T844" s="286" t="s">
        <v>6187</v>
      </c>
    </row>
    <row r="845" spans="1:20" s="39" customFormat="1" ht="79.5" customHeight="1">
      <c r="A845" s="287" t="s">
        <v>4748</v>
      </c>
      <c r="B845" s="287" t="s">
        <v>4527</v>
      </c>
      <c r="C845" s="287" t="s">
        <v>4528</v>
      </c>
      <c r="D845" s="288" t="s">
        <v>4529</v>
      </c>
      <c r="E845" s="289" t="s">
        <v>295</v>
      </c>
      <c r="F845" s="271"/>
      <c r="G845" s="270"/>
      <c r="H845" s="290"/>
      <c r="I845" s="290"/>
      <c r="J845" s="290"/>
      <c r="K845" s="290"/>
      <c r="L845" s="289"/>
      <c r="M845" s="289"/>
      <c r="N845" s="289" t="s">
        <v>229</v>
      </c>
      <c r="O845" s="289"/>
      <c r="P845" s="288" t="s">
        <v>4653</v>
      </c>
      <c r="Q845" s="286" t="s">
        <v>230</v>
      </c>
      <c r="R845" s="286" t="s">
        <v>213</v>
      </c>
      <c r="S845" s="286" t="s">
        <v>213</v>
      </c>
      <c r="T845" s="286" t="s">
        <v>5060</v>
      </c>
    </row>
    <row r="846" spans="1:20" s="39" customFormat="1" ht="11.25">
      <c r="A846" s="850" t="s">
        <v>4526</v>
      </c>
      <c r="B846" s="850" t="s">
        <v>3717</v>
      </c>
      <c r="C846" s="850" t="s">
        <v>3719</v>
      </c>
      <c r="D846" s="878" t="s">
        <v>3721</v>
      </c>
      <c r="E846" s="877" t="s">
        <v>295</v>
      </c>
      <c r="F846" s="271" t="s">
        <v>454</v>
      </c>
      <c r="G846" s="252" t="s">
        <v>3742</v>
      </c>
      <c r="H846" s="879"/>
      <c r="I846" s="879"/>
      <c r="J846" s="879"/>
      <c r="K846" s="879"/>
      <c r="L846" s="877"/>
      <c r="M846" s="877"/>
      <c r="N846" s="877" t="s">
        <v>229</v>
      </c>
      <c r="O846" s="877"/>
      <c r="P846" s="878" t="s">
        <v>6124</v>
      </c>
      <c r="Q846" s="826" t="s">
        <v>230</v>
      </c>
      <c r="R846" s="826" t="s">
        <v>213</v>
      </c>
      <c r="S846" s="826" t="s">
        <v>213</v>
      </c>
      <c r="T846" s="826" t="s">
        <v>5846</v>
      </c>
    </row>
    <row r="847" spans="1:20" s="39" customFormat="1" ht="22.5">
      <c r="A847" s="850"/>
      <c r="B847" s="850"/>
      <c r="C847" s="850"/>
      <c r="D847" s="878"/>
      <c r="E847" s="877"/>
      <c r="F847" s="271" t="s">
        <v>457</v>
      </c>
      <c r="G847" s="252" t="s">
        <v>3743</v>
      </c>
      <c r="H847" s="879"/>
      <c r="I847" s="879"/>
      <c r="J847" s="879"/>
      <c r="K847" s="879"/>
      <c r="L847" s="877"/>
      <c r="M847" s="877"/>
      <c r="N847" s="877"/>
      <c r="O847" s="877"/>
      <c r="P847" s="878"/>
      <c r="Q847" s="826"/>
      <c r="R847" s="826"/>
      <c r="S847" s="826"/>
      <c r="T847" s="826"/>
    </row>
    <row r="848" spans="1:20" s="39" customFormat="1" ht="22.5">
      <c r="A848" s="850"/>
      <c r="B848" s="850"/>
      <c r="C848" s="850"/>
      <c r="D848" s="878"/>
      <c r="E848" s="877"/>
      <c r="F848" s="271" t="s">
        <v>1461</v>
      </c>
      <c r="G848" s="252" t="s">
        <v>3744</v>
      </c>
      <c r="H848" s="879"/>
      <c r="I848" s="879"/>
      <c r="J848" s="879"/>
      <c r="K848" s="879"/>
      <c r="L848" s="877"/>
      <c r="M848" s="877"/>
      <c r="N848" s="877"/>
      <c r="O848" s="877"/>
      <c r="P848" s="878"/>
      <c r="Q848" s="826"/>
      <c r="R848" s="826"/>
      <c r="S848" s="826"/>
      <c r="T848" s="826"/>
    </row>
    <row r="849" spans="1:20" s="39" customFormat="1" ht="22.5">
      <c r="A849" s="850"/>
      <c r="B849" s="850"/>
      <c r="C849" s="850"/>
      <c r="D849" s="878"/>
      <c r="E849" s="877"/>
      <c r="F849" s="271" t="s">
        <v>1462</v>
      </c>
      <c r="G849" s="252" t="s">
        <v>3745</v>
      </c>
      <c r="H849" s="879"/>
      <c r="I849" s="879"/>
      <c r="J849" s="879"/>
      <c r="K849" s="879"/>
      <c r="L849" s="877"/>
      <c r="M849" s="877"/>
      <c r="N849" s="877"/>
      <c r="O849" s="877"/>
      <c r="P849" s="878"/>
      <c r="Q849" s="826"/>
      <c r="R849" s="826"/>
      <c r="S849" s="826"/>
      <c r="T849" s="826"/>
    </row>
    <row r="850" spans="1:20" s="39" customFormat="1" ht="11.25">
      <c r="A850" s="850"/>
      <c r="B850" s="850"/>
      <c r="C850" s="850"/>
      <c r="D850" s="878"/>
      <c r="E850" s="877"/>
      <c r="F850" s="271" t="s">
        <v>1463</v>
      </c>
      <c r="G850" s="252" t="s">
        <v>3746</v>
      </c>
      <c r="H850" s="879"/>
      <c r="I850" s="879"/>
      <c r="J850" s="879"/>
      <c r="K850" s="879"/>
      <c r="L850" s="877"/>
      <c r="M850" s="877"/>
      <c r="N850" s="877"/>
      <c r="O850" s="877"/>
      <c r="P850" s="878"/>
      <c r="Q850" s="826"/>
      <c r="R850" s="826"/>
      <c r="S850" s="826"/>
      <c r="T850" s="826"/>
    </row>
    <row r="851" spans="1:20" s="39" customFormat="1" ht="11.25">
      <c r="A851" s="850"/>
      <c r="B851" s="850"/>
      <c r="C851" s="850"/>
      <c r="D851" s="878"/>
      <c r="E851" s="877"/>
      <c r="F851" s="271" t="s">
        <v>1628</v>
      </c>
      <c r="G851" s="252" t="s">
        <v>3720</v>
      </c>
      <c r="H851" s="879"/>
      <c r="I851" s="879"/>
      <c r="J851" s="879"/>
      <c r="K851" s="879"/>
      <c r="L851" s="877"/>
      <c r="M851" s="877"/>
      <c r="N851" s="877"/>
      <c r="O851" s="877"/>
      <c r="P851" s="878"/>
      <c r="Q851" s="826"/>
      <c r="R851" s="826"/>
      <c r="S851" s="826"/>
      <c r="T851" s="826"/>
    </row>
    <row r="852" spans="1:20" s="39" customFormat="1" ht="11.25">
      <c r="A852" s="850"/>
      <c r="B852" s="850"/>
      <c r="C852" s="850"/>
      <c r="D852" s="878"/>
      <c r="E852" s="877"/>
      <c r="F852" s="271" t="s">
        <v>1630</v>
      </c>
      <c r="G852" s="252" t="s">
        <v>3747</v>
      </c>
      <c r="H852" s="879"/>
      <c r="I852" s="879"/>
      <c r="J852" s="879"/>
      <c r="K852" s="879"/>
      <c r="L852" s="877"/>
      <c r="M852" s="877"/>
      <c r="N852" s="877"/>
      <c r="O852" s="877"/>
      <c r="P852" s="878"/>
      <c r="Q852" s="826"/>
      <c r="R852" s="826"/>
      <c r="S852" s="826"/>
      <c r="T852" s="826"/>
    </row>
    <row r="853" spans="1:20" s="39" customFormat="1" ht="11.25">
      <c r="A853" s="850"/>
      <c r="B853" s="850"/>
      <c r="C853" s="850"/>
      <c r="D853" s="878"/>
      <c r="E853" s="877"/>
      <c r="F853" s="271" t="s">
        <v>1464</v>
      </c>
      <c r="G853" s="252" t="s">
        <v>3748</v>
      </c>
      <c r="H853" s="879"/>
      <c r="I853" s="879"/>
      <c r="J853" s="879"/>
      <c r="K853" s="879"/>
      <c r="L853" s="877"/>
      <c r="M853" s="877"/>
      <c r="N853" s="877"/>
      <c r="O853" s="877"/>
      <c r="P853" s="878"/>
      <c r="Q853" s="826"/>
      <c r="R853" s="826"/>
      <c r="S853" s="826"/>
      <c r="T853" s="826"/>
    </row>
    <row r="854" spans="1:20" s="39" customFormat="1" ht="11.25">
      <c r="A854" s="850"/>
      <c r="B854" s="850"/>
      <c r="C854" s="850"/>
      <c r="D854" s="878"/>
      <c r="E854" s="877"/>
      <c r="F854" s="271" t="s">
        <v>460</v>
      </c>
      <c r="G854" s="252" t="s">
        <v>3749</v>
      </c>
      <c r="H854" s="879"/>
      <c r="I854" s="879"/>
      <c r="J854" s="879"/>
      <c r="K854" s="879"/>
      <c r="L854" s="877"/>
      <c r="M854" s="877"/>
      <c r="N854" s="877"/>
      <c r="O854" s="877"/>
      <c r="P854" s="878"/>
      <c r="Q854" s="826"/>
      <c r="R854" s="826"/>
      <c r="S854" s="826"/>
      <c r="T854" s="826"/>
    </row>
    <row r="855" spans="1:20" s="39" customFormat="1" ht="22.5">
      <c r="A855" s="850"/>
      <c r="B855" s="850"/>
      <c r="C855" s="850"/>
      <c r="D855" s="878"/>
      <c r="E855" s="877"/>
      <c r="F855" s="271" t="s">
        <v>298</v>
      </c>
      <c r="G855" s="252" t="s">
        <v>3750</v>
      </c>
      <c r="H855" s="879"/>
      <c r="I855" s="879"/>
      <c r="J855" s="879"/>
      <c r="K855" s="879"/>
      <c r="L855" s="877"/>
      <c r="M855" s="877"/>
      <c r="N855" s="877"/>
      <c r="O855" s="877"/>
      <c r="P855" s="878"/>
      <c r="Q855" s="826"/>
      <c r="R855" s="826"/>
      <c r="S855" s="826"/>
      <c r="T855" s="826"/>
    </row>
    <row r="856" spans="1:20" s="39" customFormat="1" ht="39" customHeight="1">
      <c r="A856" s="287" t="s">
        <v>4981</v>
      </c>
      <c r="B856" s="261" t="s">
        <v>4943</v>
      </c>
      <c r="C856" s="261" t="s">
        <v>219</v>
      </c>
      <c r="D856" s="262" t="s">
        <v>4945</v>
      </c>
      <c r="E856" s="263" t="s">
        <v>1841</v>
      </c>
      <c r="F856" s="263"/>
      <c r="G856" s="263"/>
      <c r="H856" s="263"/>
      <c r="I856" s="263"/>
      <c r="J856" s="263"/>
      <c r="K856" s="263"/>
      <c r="L856" s="263"/>
      <c r="M856" s="263"/>
      <c r="N856" s="263" t="s">
        <v>229</v>
      </c>
      <c r="O856" s="263"/>
      <c r="P856" s="262" t="s">
        <v>4948</v>
      </c>
      <c r="Q856" s="263" t="s">
        <v>230</v>
      </c>
      <c r="R856" s="263" t="s">
        <v>230</v>
      </c>
      <c r="S856" s="263" t="s">
        <v>213</v>
      </c>
      <c r="T856" s="263" t="s">
        <v>5846</v>
      </c>
    </row>
    <row r="857" spans="1:20" s="3" customFormat="1" ht="38.85" customHeight="1">
      <c r="A857" s="287" t="s">
        <v>4982</v>
      </c>
      <c r="B857" s="261" t="s">
        <v>4944</v>
      </c>
      <c r="C857" s="261" t="s">
        <v>222</v>
      </c>
      <c r="D857" s="262" t="s">
        <v>4946</v>
      </c>
      <c r="E857" s="263" t="s">
        <v>1841</v>
      </c>
      <c r="F857" s="263"/>
      <c r="G857" s="263"/>
      <c r="H857" s="263"/>
      <c r="I857" s="263"/>
      <c r="J857" s="263"/>
      <c r="K857" s="263"/>
      <c r="L857" s="263"/>
      <c r="M857" s="263"/>
      <c r="N857" s="263" t="s">
        <v>229</v>
      </c>
      <c r="O857" s="263"/>
      <c r="P857" s="262" t="s">
        <v>4947</v>
      </c>
      <c r="Q857" s="263" t="s">
        <v>230</v>
      </c>
      <c r="R857" s="263" t="s">
        <v>230</v>
      </c>
      <c r="S857" s="263" t="s">
        <v>213</v>
      </c>
      <c r="T857" s="263" t="s">
        <v>5846</v>
      </c>
    </row>
    <row r="858" spans="1:20" s="3" customFormat="1" ht="33.6" customHeight="1">
      <c r="A858" s="291" t="s">
        <v>6031</v>
      </c>
      <c r="B858" s="291" t="s">
        <v>6010</v>
      </c>
      <c r="C858" s="291" t="s">
        <v>6011</v>
      </c>
      <c r="D858" s="292" t="s">
        <v>6062</v>
      </c>
      <c r="E858" s="260" t="s">
        <v>6013</v>
      </c>
      <c r="F858" s="293"/>
      <c r="G858" s="294"/>
      <c r="H858" s="294"/>
      <c r="I858" s="294"/>
      <c r="J858" s="294"/>
      <c r="K858" s="294"/>
      <c r="L858" s="293"/>
      <c r="M858" s="292"/>
      <c r="N858" s="260" t="s">
        <v>229</v>
      </c>
      <c r="O858" s="294"/>
      <c r="P858" s="292" t="s">
        <v>6014</v>
      </c>
      <c r="Q858" s="260" t="s">
        <v>230</v>
      </c>
      <c r="R858" s="260" t="s">
        <v>230</v>
      </c>
      <c r="S858" s="260" t="s">
        <v>213</v>
      </c>
      <c r="T858" s="251" t="s">
        <v>5846</v>
      </c>
    </row>
    <row r="859" spans="1:20" s="3" customFormat="1" ht="66" customHeight="1">
      <c r="A859" s="291" t="s">
        <v>6158</v>
      </c>
      <c r="B859" s="249" t="s">
        <v>6181</v>
      </c>
      <c r="C859" s="249" t="s">
        <v>6183</v>
      </c>
      <c r="D859" s="250" t="s">
        <v>6164</v>
      </c>
      <c r="E859" s="289" t="s">
        <v>973</v>
      </c>
      <c r="F859" s="254"/>
      <c r="G859" s="251"/>
      <c r="H859" s="300"/>
      <c r="I859" s="300"/>
      <c r="J859" s="300"/>
      <c r="K859" s="300"/>
      <c r="L859" s="301"/>
      <c r="M859" s="502"/>
      <c r="N859" s="251" t="s">
        <v>229</v>
      </c>
      <c r="O859" s="300"/>
      <c r="P859" s="510" t="s">
        <v>6176</v>
      </c>
      <c r="Q859" s="251" t="s">
        <v>230</v>
      </c>
      <c r="R859" s="251" t="s">
        <v>213</v>
      </c>
      <c r="S859" s="251" t="s">
        <v>213</v>
      </c>
      <c r="T859" s="251" t="s">
        <v>6141</v>
      </c>
    </row>
    <row r="860" spans="1:20" s="3" customFormat="1" ht="69" customHeight="1">
      <c r="A860" s="291" t="s">
        <v>6159</v>
      </c>
      <c r="B860" s="249" t="s">
        <v>6182</v>
      </c>
      <c r="C860" s="249" t="s">
        <v>6184</v>
      </c>
      <c r="D860" s="250" t="s">
        <v>6165</v>
      </c>
      <c r="E860" s="289" t="s">
        <v>973</v>
      </c>
      <c r="F860" s="254"/>
      <c r="G860" s="251"/>
      <c r="H860" s="300"/>
      <c r="I860" s="300"/>
      <c r="J860" s="300"/>
      <c r="K860" s="300"/>
      <c r="L860" s="301"/>
      <c r="M860" s="502"/>
      <c r="N860" s="251" t="s">
        <v>229</v>
      </c>
      <c r="O860" s="300"/>
      <c r="P860" s="510" t="s">
        <v>6176</v>
      </c>
      <c r="Q860" s="251" t="s">
        <v>230</v>
      </c>
      <c r="R860" s="251" t="s">
        <v>213</v>
      </c>
      <c r="S860" s="251" t="s">
        <v>213</v>
      </c>
      <c r="T860" s="251" t="s">
        <v>6141</v>
      </c>
    </row>
    <row r="861" spans="1:20" s="39" customFormat="1" ht="33.75">
      <c r="A861" s="91" t="s">
        <v>2219</v>
      </c>
      <c r="B861" s="91" t="s">
        <v>768</v>
      </c>
      <c r="C861" s="110" t="s">
        <v>1875</v>
      </c>
      <c r="D861" s="37" t="s">
        <v>770</v>
      </c>
      <c r="E861" s="38" t="s">
        <v>1170</v>
      </c>
      <c r="F861" s="38"/>
      <c r="G861" s="37"/>
      <c r="H861" s="38" t="s">
        <v>210</v>
      </c>
      <c r="I861" s="38" t="s">
        <v>210</v>
      </c>
      <c r="J861" s="38" t="s">
        <v>21</v>
      </c>
      <c r="K861" s="37"/>
      <c r="L861" s="38" t="s">
        <v>211</v>
      </c>
      <c r="M861" s="37" t="s">
        <v>1802</v>
      </c>
      <c r="N861" s="38" t="s">
        <v>31</v>
      </c>
      <c r="O861" s="37" t="s">
        <v>5384</v>
      </c>
      <c r="P861" s="94"/>
      <c r="Q861" s="95" t="s">
        <v>213</v>
      </c>
      <c r="R861" s="95" t="s">
        <v>213</v>
      </c>
      <c r="S861" s="95" t="s">
        <v>213</v>
      </c>
      <c r="T861" s="95" t="s">
        <v>2473</v>
      </c>
    </row>
    <row r="862" spans="1:20" s="39" customFormat="1" ht="287.25" customHeight="1">
      <c r="A862" s="133" t="s">
        <v>2220</v>
      </c>
      <c r="B862" s="133" t="s">
        <v>1420</v>
      </c>
      <c r="C862" s="134" t="s">
        <v>1422</v>
      </c>
      <c r="D862" s="130" t="s">
        <v>1423</v>
      </c>
      <c r="E862" s="131" t="s">
        <v>1841</v>
      </c>
      <c r="F862" s="131"/>
      <c r="G862" s="130"/>
      <c r="H862" s="131" t="s">
        <v>210</v>
      </c>
      <c r="I862" s="131" t="s">
        <v>210</v>
      </c>
      <c r="J862" s="131" t="s">
        <v>21</v>
      </c>
      <c r="K862" s="132" t="s">
        <v>5621</v>
      </c>
      <c r="L862" s="132" t="s">
        <v>329</v>
      </c>
      <c r="M862" s="132" t="s">
        <v>715</v>
      </c>
      <c r="N862" s="131" t="s">
        <v>31</v>
      </c>
      <c r="O862" s="37" t="s">
        <v>5733</v>
      </c>
      <c r="P862" s="94"/>
      <c r="Q862" s="95" t="s">
        <v>213</v>
      </c>
      <c r="R862" s="95" t="s">
        <v>213</v>
      </c>
      <c r="S862" s="95" t="s">
        <v>213</v>
      </c>
      <c r="T862" s="144" t="s">
        <v>5714</v>
      </c>
    </row>
    <row r="863" spans="1:20" s="39" customFormat="1" ht="33.75">
      <c r="A863" s="133" t="s">
        <v>2221</v>
      </c>
      <c r="B863" s="133" t="s">
        <v>1424</v>
      </c>
      <c r="C863" s="134" t="s">
        <v>1425</v>
      </c>
      <c r="D863" s="130" t="s">
        <v>1881</v>
      </c>
      <c r="E863" s="131" t="s">
        <v>1846</v>
      </c>
      <c r="F863" s="131"/>
      <c r="G863" s="130"/>
      <c r="H863" s="131" t="s">
        <v>21</v>
      </c>
      <c r="I863" s="131" t="s">
        <v>210</v>
      </c>
      <c r="J863" s="131" t="s">
        <v>21</v>
      </c>
      <c r="K863" s="132"/>
      <c r="L863" s="132" t="s">
        <v>329</v>
      </c>
      <c r="M863" s="132" t="s">
        <v>729</v>
      </c>
      <c r="N863" s="131" t="s">
        <v>155</v>
      </c>
      <c r="O863" s="37" t="s">
        <v>3460</v>
      </c>
      <c r="P863" s="94"/>
      <c r="Q863" s="95" t="s">
        <v>213</v>
      </c>
      <c r="R863" s="95" t="s">
        <v>213</v>
      </c>
      <c r="S863" s="95" t="s">
        <v>213</v>
      </c>
      <c r="T863" s="144" t="s">
        <v>5538</v>
      </c>
    </row>
    <row r="864" spans="1:20" s="3" customFormat="1" ht="45">
      <c r="A864" s="133" t="s">
        <v>2222</v>
      </c>
      <c r="B864" s="133" t="s">
        <v>759</v>
      </c>
      <c r="C864" s="134" t="s">
        <v>1974</v>
      </c>
      <c r="D864" s="130" t="s">
        <v>761</v>
      </c>
      <c r="E864" s="131" t="s">
        <v>708</v>
      </c>
      <c r="F864" s="130"/>
      <c r="G864" s="130"/>
      <c r="H864" s="131" t="s">
        <v>21</v>
      </c>
      <c r="I864" s="131" t="s">
        <v>210</v>
      </c>
      <c r="J864" s="131" t="s">
        <v>21</v>
      </c>
      <c r="K864" s="130" t="s">
        <v>509</v>
      </c>
      <c r="L864" s="130" t="s">
        <v>326</v>
      </c>
      <c r="M864" s="130" t="s">
        <v>715</v>
      </c>
      <c r="N864" s="131" t="s">
        <v>155</v>
      </c>
      <c r="O864" s="37" t="s">
        <v>3990</v>
      </c>
      <c r="P864" s="133"/>
      <c r="Q864" s="131" t="s">
        <v>213</v>
      </c>
      <c r="R864" s="131" t="s">
        <v>213</v>
      </c>
      <c r="S864" s="131" t="s">
        <v>213</v>
      </c>
      <c r="T864" s="144" t="s">
        <v>2473</v>
      </c>
    </row>
    <row r="865" spans="1:20" s="3" customFormat="1" ht="33.75">
      <c r="A865" s="133" t="s">
        <v>2223</v>
      </c>
      <c r="B865" s="133" t="s">
        <v>517</v>
      </c>
      <c r="C865" s="134" t="s">
        <v>1339</v>
      </c>
      <c r="D865" s="130" t="s">
        <v>515</v>
      </c>
      <c r="E865" s="130" t="s">
        <v>217</v>
      </c>
      <c r="F865" s="130"/>
      <c r="G865" s="130"/>
      <c r="H865" s="131" t="s">
        <v>21</v>
      </c>
      <c r="I865" s="131" t="s">
        <v>210</v>
      </c>
      <c r="J865" s="131" t="s">
        <v>21</v>
      </c>
      <c r="K865" s="130" t="s">
        <v>2431</v>
      </c>
      <c r="L865" s="130" t="s">
        <v>516</v>
      </c>
      <c r="M865" s="130" t="s">
        <v>516</v>
      </c>
      <c r="N865" s="131" t="s">
        <v>155</v>
      </c>
      <c r="O865" s="37" t="s">
        <v>5385</v>
      </c>
      <c r="P865" s="133"/>
      <c r="Q865" s="131" t="s">
        <v>213</v>
      </c>
      <c r="R865" s="131" t="s">
        <v>213</v>
      </c>
      <c r="S865" s="131" t="s">
        <v>213</v>
      </c>
      <c r="T865" s="144" t="s">
        <v>2473</v>
      </c>
    </row>
    <row r="866" spans="1:20" s="3" customFormat="1" ht="22.5">
      <c r="A866" s="133" t="s">
        <v>2224</v>
      </c>
      <c r="B866" s="133" t="s">
        <v>1227</v>
      </c>
      <c r="C866" s="134" t="s">
        <v>1226</v>
      </c>
      <c r="D866" s="130" t="s">
        <v>1228</v>
      </c>
      <c r="E866" s="131" t="s">
        <v>217</v>
      </c>
      <c r="F866" s="131"/>
      <c r="G866" s="130"/>
      <c r="H866" s="131" t="s">
        <v>21</v>
      </c>
      <c r="I866" s="131" t="s">
        <v>210</v>
      </c>
      <c r="J866" s="131" t="s">
        <v>21</v>
      </c>
      <c r="K866" s="132"/>
      <c r="L866" s="132" t="s">
        <v>21</v>
      </c>
      <c r="M866" s="132" t="s">
        <v>1820</v>
      </c>
      <c r="N866" s="131" t="s">
        <v>155</v>
      </c>
      <c r="O866" s="37" t="s">
        <v>3463</v>
      </c>
      <c r="P866" s="94"/>
      <c r="Q866" s="95" t="s">
        <v>213</v>
      </c>
      <c r="R866" s="95" t="s">
        <v>213</v>
      </c>
      <c r="S866" s="95" t="s">
        <v>213</v>
      </c>
      <c r="T866" s="131" t="s">
        <v>2473</v>
      </c>
    </row>
    <row r="867" spans="1:20" s="3" customFormat="1" ht="33.75">
      <c r="A867" s="133" t="s">
        <v>2225</v>
      </c>
      <c r="B867" s="133" t="s">
        <v>499</v>
      </c>
      <c r="C867" s="134" t="s">
        <v>1876</v>
      </c>
      <c r="D867" s="130" t="s">
        <v>1181</v>
      </c>
      <c r="E867" s="130" t="s">
        <v>1170</v>
      </c>
      <c r="F867" s="130"/>
      <c r="G867" s="130"/>
      <c r="H867" s="131" t="s">
        <v>21</v>
      </c>
      <c r="I867" s="131" t="s">
        <v>210</v>
      </c>
      <c r="J867" s="131" t="s">
        <v>21</v>
      </c>
      <c r="K867" s="130"/>
      <c r="L867" s="152" t="s">
        <v>211</v>
      </c>
      <c r="M867" s="151" t="s">
        <v>1815</v>
      </c>
      <c r="N867" s="131" t="s">
        <v>155</v>
      </c>
      <c r="O867" s="37" t="s">
        <v>3464</v>
      </c>
      <c r="P867" s="133"/>
      <c r="Q867" s="131" t="s">
        <v>213</v>
      </c>
      <c r="R867" s="131" t="s">
        <v>213</v>
      </c>
      <c r="S867" s="131" t="s">
        <v>213</v>
      </c>
      <c r="T867" s="131" t="s">
        <v>2473</v>
      </c>
    </row>
    <row r="868" spans="1:20" s="3" customFormat="1" ht="30.75" customHeight="1">
      <c r="A868" s="823" t="s">
        <v>2226</v>
      </c>
      <c r="B868" s="823" t="s">
        <v>1190</v>
      </c>
      <c r="C868" s="823" t="s">
        <v>1191</v>
      </c>
      <c r="D868" s="811" t="s">
        <v>1192</v>
      </c>
      <c r="E868" s="808" t="s">
        <v>86</v>
      </c>
      <c r="F868" s="181" t="s">
        <v>1728</v>
      </c>
      <c r="G868" s="132" t="s">
        <v>1193</v>
      </c>
      <c r="H868" s="872" t="s">
        <v>21</v>
      </c>
      <c r="I868" s="872" t="s">
        <v>210</v>
      </c>
      <c r="J868" s="872" t="s">
        <v>243</v>
      </c>
      <c r="K868" s="872"/>
      <c r="L868" s="872" t="s">
        <v>211</v>
      </c>
      <c r="M868" s="869" t="s">
        <v>826</v>
      </c>
      <c r="N868" s="872" t="s">
        <v>155</v>
      </c>
      <c r="O868" s="869" t="s">
        <v>5386</v>
      </c>
      <c r="P868" s="817"/>
      <c r="Q868" s="820" t="s">
        <v>213</v>
      </c>
      <c r="R868" s="820" t="s">
        <v>213</v>
      </c>
      <c r="S868" s="859" t="s">
        <v>213</v>
      </c>
      <c r="T868" s="820" t="s">
        <v>2473</v>
      </c>
    </row>
    <row r="869" spans="1:20" s="3" customFormat="1" ht="33.75" customHeight="1">
      <c r="A869" s="825"/>
      <c r="B869" s="825"/>
      <c r="C869" s="825"/>
      <c r="D869" s="813"/>
      <c r="E869" s="810"/>
      <c r="F869" s="131" t="s">
        <v>400</v>
      </c>
      <c r="G869" s="132" t="s">
        <v>851</v>
      </c>
      <c r="H869" s="872"/>
      <c r="I869" s="872"/>
      <c r="J869" s="872"/>
      <c r="K869" s="872"/>
      <c r="L869" s="872"/>
      <c r="M869" s="869"/>
      <c r="N869" s="872"/>
      <c r="O869" s="869"/>
      <c r="P869" s="819"/>
      <c r="Q869" s="822"/>
      <c r="R869" s="822"/>
      <c r="S869" s="859"/>
      <c r="T869" s="822"/>
    </row>
    <row r="870" spans="1:20" s="3" customFormat="1" ht="22.5">
      <c r="A870" s="764" t="s">
        <v>2227</v>
      </c>
      <c r="B870" s="764" t="s">
        <v>809</v>
      </c>
      <c r="C870" s="883" t="s">
        <v>1022</v>
      </c>
      <c r="D870" s="785" t="s">
        <v>1023</v>
      </c>
      <c r="E870" s="773" t="s">
        <v>394</v>
      </c>
      <c r="F870" s="131" t="s">
        <v>213</v>
      </c>
      <c r="G870" s="130" t="s">
        <v>2012</v>
      </c>
      <c r="H870" s="773" t="s">
        <v>21</v>
      </c>
      <c r="I870" s="773" t="s">
        <v>210</v>
      </c>
      <c r="J870" s="773" t="s">
        <v>243</v>
      </c>
      <c r="K870" s="785"/>
      <c r="L870" s="767" t="s">
        <v>1805</v>
      </c>
      <c r="M870" s="785" t="s">
        <v>1804</v>
      </c>
      <c r="N870" s="773" t="s">
        <v>155</v>
      </c>
      <c r="O870" s="887" t="s">
        <v>5387</v>
      </c>
      <c r="P870" s="889"/>
      <c r="Q870" s="885" t="s">
        <v>213</v>
      </c>
      <c r="R870" s="885" t="s">
        <v>213</v>
      </c>
      <c r="S870" s="885" t="s">
        <v>213</v>
      </c>
      <c r="T870" s="808" t="s">
        <v>2473</v>
      </c>
    </row>
    <row r="871" spans="1:20" s="3" customFormat="1" ht="60.75" customHeight="1">
      <c r="A871" s="766"/>
      <c r="B871" s="766"/>
      <c r="C871" s="884"/>
      <c r="D871" s="787"/>
      <c r="E871" s="775"/>
      <c r="F871" s="131" t="s">
        <v>230</v>
      </c>
      <c r="G871" s="130" t="s">
        <v>2013</v>
      </c>
      <c r="H871" s="775"/>
      <c r="I871" s="775"/>
      <c r="J871" s="775"/>
      <c r="K871" s="787"/>
      <c r="L871" s="769"/>
      <c r="M871" s="787"/>
      <c r="N871" s="775"/>
      <c r="O871" s="888"/>
      <c r="P871" s="890"/>
      <c r="Q871" s="886"/>
      <c r="R871" s="886"/>
      <c r="S871" s="886"/>
      <c r="T871" s="810"/>
    </row>
    <row r="872" spans="1:20" s="3" customFormat="1" ht="42" customHeight="1">
      <c r="A872" s="764" t="s">
        <v>2228</v>
      </c>
      <c r="B872" s="764" t="s">
        <v>762</v>
      </c>
      <c r="C872" s="803" t="s">
        <v>763</v>
      </c>
      <c r="D872" s="811" t="s">
        <v>545</v>
      </c>
      <c r="E872" s="808" t="s">
        <v>82</v>
      </c>
      <c r="F872" s="182" t="s">
        <v>249</v>
      </c>
      <c r="G872" s="130" t="s">
        <v>1008</v>
      </c>
      <c r="H872" s="808" t="s">
        <v>21</v>
      </c>
      <c r="I872" s="808" t="s">
        <v>210</v>
      </c>
      <c r="J872" s="808" t="s">
        <v>243</v>
      </c>
      <c r="K872" s="853" t="s">
        <v>2432</v>
      </c>
      <c r="L872" s="853" t="s">
        <v>326</v>
      </c>
      <c r="M872" s="853" t="s">
        <v>1052</v>
      </c>
      <c r="N872" s="808" t="s">
        <v>155</v>
      </c>
      <c r="O872" s="811" t="s">
        <v>5388</v>
      </c>
      <c r="P872" s="823"/>
      <c r="Q872" s="808" t="s">
        <v>213</v>
      </c>
      <c r="R872" s="808" t="s">
        <v>213</v>
      </c>
      <c r="S872" s="808" t="s">
        <v>213</v>
      </c>
      <c r="T872" s="808" t="s">
        <v>2473</v>
      </c>
    </row>
    <row r="873" spans="1:20" s="3" customFormat="1" ht="39.75" customHeight="1">
      <c r="A873" s="765"/>
      <c r="B873" s="765"/>
      <c r="C873" s="804"/>
      <c r="D873" s="812"/>
      <c r="E873" s="809"/>
      <c r="F873" s="182" t="s">
        <v>251</v>
      </c>
      <c r="G873" s="130" t="s">
        <v>341</v>
      </c>
      <c r="H873" s="809"/>
      <c r="I873" s="809"/>
      <c r="J873" s="809"/>
      <c r="K873" s="854"/>
      <c r="L873" s="854"/>
      <c r="M873" s="854"/>
      <c r="N873" s="809"/>
      <c r="O873" s="812"/>
      <c r="P873" s="824"/>
      <c r="Q873" s="809"/>
      <c r="R873" s="809"/>
      <c r="S873" s="809"/>
      <c r="T873" s="809"/>
    </row>
    <row r="874" spans="1:20" s="3" customFormat="1" ht="43.5" customHeight="1">
      <c r="A874" s="765"/>
      <c r="B874" s="765"/>
      <c r="C874" s="804"/>
      <c r="D874" s="812"/>
      <c r="E874" s="809"/>
      <c r="F874" s="182" t="s">
        <v>252</v>
      </c>
      <c r="G874" s="130" t="s">
        <v>343</v>
      </c>
      <c r="H874" s="809"/>
      <c r="I874" s="809"/>
      <c r="J874" s="809"/>
      <c r="K874" s="854"/>
      <c r="L874" s="854"/>
      <c r="M874" s="854"/>
      <c r="N874" s="809"/>
      <c r="O874" s="812"/>
      <c r="P874" s="824"/>
      <c r="Q874" s="809"/>
      <c r="R874" s="809"/>
      <c r="S874" s="809"/>
      <c r="T874" s="809"/>
    </row>
    <row r="875" spans="1:20" s="3" customFormat="1" ht="35.25" customHeight="1">
      <c r="A875" s="766"/>
      <c r="B875" s="766"/>
      <c r="C875" s="805"/>
      <c r="D875" s="813"/>
      <c r="E875" s="810"/>
      <c r="F875" s="182" t="s">
        <v>253</v>
      </c>
      <c r="G875" s="130" t="s">
        <v>1856</v>
      </c>
      <c r="H875" s="810"/>
      <c r="I875" s="810"/>
      <c r="J875" s="810"/>
      <c r="K875" s="855"/>
      <c r="L875" s="855"/>
      <c r="M875" s="855"/>
      <c r="N875" s="810"/>
      <c r="O875" s="813"/>
      <c r="P875" s="825"/>
      <c r="Q875" s="810"/>
      <c r="R875" s="810"/>
      <c r="S875" s="810"/>
      <c r="T875" s="810"/>
    </row>
    <row r="876" spans="1:20" s="3" customFormat="1" ht="146.25">
      <c r="A876" s="91" t="s">
        <v>2229</v>
      </c>
      <c r="B876" s="91" t="s">
        <v>1768</v>
      </c>
      <c r="C876" s="110" t="s">
        <v>765</v>
      </c>
      <c r="D876" s="130" t="s">
        <v>1759</v>
      </c>
      <c r="E876" s="131" t="s">
        <v>1785</v>
      </c>
      <c r="F876" s="131"/>
      <c r="G876" s="130"/>
      <c r="H876" s="131" t="s">
        <v>21</v>
      </c>
      <c r="I876" s="131" t="s">
        <v>210</v>
      </c>
      <c r="J876" s="131" t="s">
        <v>21</v>
      </c>
      <c r="K876" s="132" t="s">
        <v>3028</v>
      </c>
      <c r="L876" s="132" t="s">
        <v>326</v>
      </c>
      <c r="M876" s="132" t="s">
        <v>1052</v>
      </c>
      <c r="N876" s="131" t="s">
        <v>155</v>
      </c>
      <c r="O876" s="130" t="s">
        <v>5389</v>
      </c>
      <c r="P876" s="133"/>
      <c r="Q876" s="131" t="s">
        <v>213</v>
      </c>
      <c r="R876" s="131" t="s">
        <v>213</v>
      </c>
      <c r="S876" s="131" t="s">
        <v>213</v>
      </c>
      <c r="T876" s="144" t="s">
        <v>2627</v>
      </c>
    </row>
    <row r="877" spans="1:20" s="3" customFormat="1" ht="25.5" customHeight="1">
      <c r="A877" s="764" t="s">
        <v>2230</v>
      </c>
      <c r="B877" s="764" t="s">
        <v>543</v>
      </c>
      <c r="C877" s="803" t="s">
        <v>544</v>
      </c>
      <c r="D877" s="811" t="s">
        <v>1715</v>
      </c>
      <c r="E877" s="808" t="s">
        <v>82</v>
      </c>
      <c r="F877" s="131" t="s">
        <v>247</v>
      </c>
      <c r="G877" s="130" t="s">
        <v>320</v>
      </c>
      <c r="H877" s="808" t="s">
        <v>21</v>
      </c>
      <c r="I877" s="808" t="s">
        <v>210</v>
      </c>
      <c r="J877" s="808" t="s">
        <v>243</v>
      </c>
      <c r="K877" s="853" t="s">
        <v>2416</v>
      </c>
      <c r="L877" s="853" t="s">
        <v>326</v>
      </c>
      <c r="M877" s="853" t="s">
        <v>1052</v>
      </c>
      <c r="N877" s="808" t="s">
        <v>155</v>
      </c>
      <c r="O877" s="811" t="s">
        <v>5390</v>
      </c>
      <c r="P877" s="823"/>
      <c r="Q877" s="808" t="s">
        <v>213</v>
      </c>
      <c r="R877" s="808" t="s">
        <v>213</v>
      </c>
      <c r="S877" s="808" t="s">
        <v>213</v>
      </c>
      <c r="T877" s="808" t="s">
        <v>2473</v>
      </c>
    </row>
    <row r="878" spans="1:20" s="3" customFormat="1" ht="39" customHeight="1">
      <c r="A878" s="765"/>
      <c r="B878" s="765"/>
      <c r="C878" s="804"/>
      <c r="D878" s="812"/>
      <c r="E878" s="809"/>
      <c r="F878" s="131" t="s">
        <v>249</v>
      </c>
      <c r="G878" s="130" t="s">
        <v>341</v>
      </c>
      <c r="H878" s="809"/>
      <c r="I878" s="809"/>
      <c r="J878" s="809"/>
      <c r="K878" s="854"/>
      <c r="L878" s="854"/>
      <c r="M878" s="854"/>
      <c r="N878" s="809"/>
      <c r="O878" s="812"/>
      <c r="P878" s="824"/>
      <c r="Q878" s="809"/>
      <c r="R878" s="809"/>
      <c r="S878" s="809"/>
      <c r="T878" s="809"/>
    </row>
    <row r="879" spans="1:20" s="3" customFormat="1" ht="43.5" customHeight="1">
      <c r="A879" s="765"/>
      <c r="B879" s="765"/>
      <c r="C879" s="804"/>
      <c r="D879" s="812"/>
      <c r="E879" s="809"/>
      <c r="F879" s="131" t="s">
        <v>250</v>
      </c>
      <c r="G879" s="130" t="s">
        <v>343</v>
      </c>
      <c r="H879" s="809"/>
      <c r="I879" s="809"/>
      <c r="J879" s="809"/>
      <c r="K879" s="854"/>
      <c r="L879" s="854"/>
      <c r="M879" s="854"/>
      <c r="N879" s="809"/>
      <c r="O879" s="812"/>
      <c r="P879" s="824"/>
      <c r="Q879" s="809"/>
      <c r="R879" s="809"/>
      <c r="S879" s="809"/>
      <c r="T879" s="809"/>
    </row>
    <row r="880" spans="1:20" s="3" customFormat="1" ht="43.5" customHeight="1">
      <c r="A880" s="766"/>
      <c r="B880" s="766"/>
      <c r="C880" s="805"/>
      <c r="D880" s="813"/>
      <c r="E880" s="810"/>
      <c r="F880" s="131" t="s">
        <v>251</v>
      </c>
      <c r="G880" s="130" t="s">
        <v>1856</v>
      </c>
      <c r="H880" s="810"/>
      <c r="I880" s="810"/>
      <c r="J880" s="810"/>
      <c r="K880" s="855"/>
      <c r="L880" s="855"/>
      <c r="M880" s="855"/>
      <c r="N880" s="810"/>
      <c r="O880" s="813"/>
      <c r="P880" s="825"/>
      <c r="Q880" s="810"/>
      <c r="R880" s="810"/>
      <c r="S880" s="810"/>
      <c r="T880" s="810"/>
    </row>
    <row r="881" spans="1:20" s="3" customFormat="1" ht="123.75">
      <c r="A881" s="91" t="s">
        <v>2231</v>
      </c>
      <c r="B881" s="91" t="s">
        <v>546</v>
      </c>
      <c r="C881" s="110" t="s">
        <v>547</v>
      </c>
      <c r="D881" s="130" t="s">
        <v>548</v>
      </c>
      <c r="E881" s="131" t="s">
        <v>325</v>
      </c>
      <c r="F881" s="131"/>
      <c r="G881" s="130"/>
      <c r="H881" s="131" t="s">
        <v>21</v>
      </c>
      <c r="I881" s="131" t="s">
        <v>210</v>
      </c>
      <c r="J881" s="131" t="s">
        <v>21</v>
      </c>
      <c r="K881" s="132" t="s">
        <v>3029</v>
      </c>
      <c r="L881" s="132" t="s">
        <v>326</v>
      </c>
      <c r="M881" s="132" t="s">
        <v>1052</v>
      </c>
      <c r="N881" s="131" t="s">
        <v>155</v>
      </c>
      <c r="O881" s="130" t="s">
        <v>5391</v>
      </c>
      <c r="P881" s="133"/>
      <c r="Q881" s="131" t="s">
        <v>213</v>
      </c>
      <c r="R881" s="131" t="s">
        <v>213</v>
      </c>
      <c r="S881" s="131" t="s">
        <v>213</v>
      </c>
      <c r="T881" s="144" t="s">
        <v>2627</v>
      </c>
    </row>
    <row r="882" spans="1:20" s="3" customFormat="1" ht="44.25" customHeight="1">
      <c r="A882" s="764" t="s">
        <v>2232</v>
      </c>
      <c r="B882" s="764" t="s">
        <v>549</v>
      </c>
      <c r="C882" s="803" t="s">
        <v>1348</v>
      </c>
      <c r="D882" s="811" t="s">
        <v>551</v>
      </c>
      <c r="E882" s="808" t="s">
        <v>82</v>
      </c>
      <c r="F882" s="182" t="s">
        <v>247</v>
      </c>
      <c r="G882" s="130" t="s">
        <v>341</v>
      </c>
      <c r="H882" s="808" t="s">
        <v>21</v>
      </c>
      <c r="I882" s="808" t="s">
        <v>210</v>
      </c>
      <c r="J882" s="808" t="s">
        <v>243</v>
      </c>
      <c r="K882" s="853" t="s">
        <v>2418</v>
      </c>
      <c r="L882" s="853" t="s">
        <v>326</v>
      </c>
      <c r="M882" s="853" t="s">
        <v>1052</v>
      </c>
      <c r="N882" s="808" t="s">
        <v>155</v>
      </c>
      <c r="O882" s="811" t="s">
        <v>5392</v>
      </c>
      <c r="P882" s="823"/>
      <c r="Q882" s="808" t="s">
        <v>213</v>
      </c>
      <c r="R882" s="808" t="s">
        <v>213</v>
      </c>
      <c r="S882" s="808" t="s">
        <v>213</v>
      </c>
      <c r="T882" s="808" t="s">
        <v>2473</v>
      </c>
    </row>
    <row r="883" spans="1:20" s="3" customFormat="1" ht="60" customHeight="1">
      <c r="A883" s="765"/>
      <c r="B883" s="765"/>
      <c r="C883" s="804"/>
      <c r="D883" s="812"/>
      <c r="E883" s="809"/>
      <c r="F883" s="182" t="s">
        <v>249</v>
      </c>
      <c r="G883" s="130" t="s">
        <v>343</v>
      </c>
      <c r="H883" s="809"/>
      <c r="I883" s="809"/>
      <c r="J883" s="809"/>
      <c r="K883" s="854"/>
      <c r="L883" s="854"/>
      <c r="M883" s="854"/>
      <c r="N883" s="809"/>
      <c r="O883" s="812"/>
      <c r="P883" s="824"/>
      <c r="Q883" s="809"/>
      <c r="R883" s="809"/>
      <c r="S883" s="809"/>
      <c r="T883" s="809"/>
    </row>
    <row r="884" spans="1:20" s="3" customFormat="1" ht="34.5" customHeight="1">
      <c r="A884" s="765"/>
      <c r="B884" s="765"/>
      <c r="C884" s="804"/>
      <c r="D884" s="812"/>
      <c r="E884" s="809"/>
      <c r="F884" s="182" t="s">
        <v>250</v>
      </c>
      <c r="G884" s="130" t="s">
        <v>1856</v>
      </c>
      <c r="H884" s="809"/>
      <c r="I884" s="809"/>
      <c r="J884" s="809"/>
      <c r="K884" s="854"/>
      <c r="L884" s="854"/>
      <c r="M884" s="854"/>
      <c r="N884" s="809"/>
      <c r="O884" s="812"/>
      <c r="P884" s="824"/>
      <c r="Q884" s="809"/>
      <c r="R884" s="809"/>
      <c r="S884" s="809"/>
      <c r="T884" s="809"/>
    </row>
    <row r="885" spans="1:20" s="3" customFormat="1" ht="135">
      <c r="A885" s="91" t="s">
        <v>2233</v>
      </c>
      <c r="B885" s="91" t="s">
        <v>552</v>
      </c>
      <c r="C885" s="110" t="s">
        <v>553</v>
      </c>
      <c r="D885" s="132" t="s">
        <v>554</v>
      </c>
      <c r="E885" s="131" t="s">
        <v>95</v>
      </c>
      <c r="F885" s="132"/>
      <c r="G885" s="132"/>
      <c r="H885" s="131" t="s">
        <v>21</v>
      </c>
      <c r="I885" s="131" t="s">
        <v>210</v>
      </c>
      <c r="J885" s="131" t="s">
        <v>21</v>
      </c>
      <c r="K885" s="132" t="s">
        <v>3725</v>
      </c>
      <c r="L885" s="132" t="s">
        <v>326</v>
      </c>
      <c r="M885" s="132" t="s">
        <v>1052</v>
      </c>
      <c r="N885" s="131" t="s">
        <v>155</v>
      </c>
      <c r="O885" s="130" t="s">
        <v>5393</v>
      </c>
      <c r="P885" s="133"/>
      <c r="Q885" s="131" t="s">
        <v>213</v>
      </c>
      <c r="R885" s="131" t="s">
        <v>213</v>
      </c>
      <c r="S885" s="131" t="s">
        <v>213</v>
      </c>
      <c r="T885" s="144" t="s">
        <v>2627</v>
      </c>
    </row>
    <row r="886" spans="1:20" s="3" customFormat="1" ht="56.25">
      <c r="A886" s="91" t="s">
        <v>2234</v>
      </c>
      <c r="B886" s="91" t="s">
        <v>555</v>
      </c>
      <c r="C886" s="110" t="s">
        <v>556</v>
      </c>
      <c r="D886" s="130" t="s">
        <v>557</v>
      </c>
      <c r="E886" s="131" t="s">
        <v>558</v>
      </c>
      <c r="F886" s="131"/>
      <c r="G886" s="130"/>
      <c r="H886" s="131" t="s">
        <v>21</v>
      </c>
      <c r="I886" s="131" t="s">
        <v>210</v>
      </c>
      <c r="J886" s="131" t="s">
        <v>21</v>
      </c>
      <c r="K886" s="132" t="s">
        <v>4705</v>
      </c>
      <c r="L886" s="132" t="s">
        <v>326</v>
      </c>
      <c r="M886" s="132" t="s">
        <v>559</v>
      </c>
      <c r="N886" s="131" t="s">
        <v>155</v>
      </c>
      <c r="O886" s="130" t="s">
        <v>5394</v>
      </c>
      <c r="P886" s="133"/>
      <c r="Q886" s="131" t="s">
        <v>213</v>
      </c>
      <c r="R886" s="131" t="s">
        <v>213</v>
      </c>
      <c r="S886" s="131" t="s">
        <v>213</v>
      </c>
      <c r="T886" s="144" t="s">
        <v>4307</v>
      </c>
    </row>
    <row r="887" spans="1:20" s="3" customFormat="1" ht="128.25" customHeight="1">
      <c r="A887" s="91" t="s">
        <v>2235</v>
      </c>
      <c r="B887" s="91" t="s">
        <v>560</v>
      </c>
      <c r="C887" s="110" t="s">
        <v>561</v>
      </c>
      <c r="D887" s="130" t="s">
        <v>562</v>
      </c>
      <c r="E887" s="131" t="s">
        <v>558</v>
      </c>
      <c r="F887" s="131"/>
      <c r="G887" s="130"/>
      <c r="H887" s="131" t="s">
        <v>21</v>
      </c>
      <c r="I887" s="131" t="s">
        <v>210</v>
      </c>
      <c r="J887" s="131" t="s">
        <v>21</v>
      </c>
      <c r="K887" s="132" t="s">
        <v>5816</v>
      </c>
      <c r="L887" s="132" t="s">
        <v>326</v>
      </c>
      <c r="M887" s="132" t="s">
        <v>559</v>
      </c>
      <c r="N887" s="131" t="s">
        <v>155</v>
      </c>
      <c r="O887" s="130" t="s">
        <v>5844</v>
      </c>
      <c r="P887" s="133"/>
      <c r="Q887" s="131" t="s">
        <v>213</v>
      </c>
      <c r="R887" s="131" t="s">
        <v>213</v>
      </c>
      <c r="S887" s="131" t="s">
        <v>213</v>
      </c>
      <c r="T887" s="144" t="s">
        <v>5846</v>
      </c>
    </row>
    <row r="888" spans="1:20" s="3" customFormat="1" ht="65.25" customHeight="1">
      <c r="A888" s="249" t="s">
        <v>4070</v>
      </c>
      <c r="B888" s="249" t="s">
        <v>4076</v>
      </c>
      <c r="C888" s="249" t="s">
        <v>4077</v>
      </c>
      <c r="D888" s="250" t="s">
        <v>2551</v>
      </c>
      <c r="E888" s="251" t="s">
        <v>6115</v>
      </c>
      <c r="F888" s="297"/>
      <c r="G888" s="298"/>
      <c r="H888" s="298"/>
      <c r="I888" s="298"/>
      <c r="J888" s="298"/>
      <c r="K888" s="298"/>
      <c r="L888" s="297"/>
      <c r="M888" s="250" t="s">
        <v>2552</v>
      </c>
      <c r="N888" s="253" t="s">
        <v>229</v>
      </c>
      <c r="O888" s="299"/>
      <c r="P888" s="250" t="s">
        <v>5869</v>
      </c>
      <c r="Q888" s="251" t="s">
        <v>230</v>
      </c>
      <c r="R888" s="251" t="s">
        <v>213</v>
      </c>
      <c r="S888" s="251" t="s">
        <v>213</v>
      </c>
      <c r="T888" s="251" t="s">
        <v>5846</v>
      </c>
    </row>
    <row r="889" spans="1:20" s="3" customFormat="1" ht="53.25" customHeight="1">
      <c r="A889" s="249" t="s">
        <v>4071</v>
      </c>
      <c r="B889" s="249" t="s">
        <v>964</v>
      </c>
      <c r="C889" s="249" t="s">
        <v>2553</v>
      </c>
      <c r="D889" s="250" t="s">
        <v>2631</v>
      </c>
      <c r="E889" s="251" t="s">
        <v>967</v>
      </c>
      <c r="F889" s="254"/>
      <c r="G889" s="300"/>
      <c r="H889" s="300"/>
      <c r="I889" s="300"/>
      <c r="J889" s="300"/>
      <c r="K889" s="300"/>
      <c r="L889" s="301"/>
      <c r="M889" s="250" t="s">
        <v>2555</v>
      </c>
      <c r="N889" s="251" t="s">
        <v>229</v>
      </c>
      <c r="O889" s="300"/>
      <c r="P889" s="250" t="s">
        <v>2834</v>
      </c>
      <c r="Q889" s="251" t="s">
        <v>230</v>
      </c>
      <c r="R889" s="251" t="s">
        <v>213</v>
      </c>
      <c r="S889" s="251" t="s">
        <v>213</v>
      </c>
      <c r="T889" s="251" t="s">
        <v>5060</v>
      </c>
    </row>
    <row r="890" spans="1:20" s="3" customFormat="1" ht="84.75" customHeight="1">
      <c r="A890" s="249" t="s">
        <v>4072</v>
      </c>
      <c r="B890" s="249" t="s">
        <v>2547</v>
      </c>
      <c r="C890" s="249" t="s">
        <v>2548</v>
      </c>
      <c r="D890" s="250" t="s">
        <v>5871</v>
      </c>
      <c r="E890" s="251" t="s">
        <v>2549</v>
      </c>
      <c r="F890" s="301"/>
      <c r="G890" s="300"/>
      <c r="H890" s="300"/>
      <c r="I890" s="300"/>
      <c r="J890" s="300"/>
      <c r="K890" s="300"/>
      <c r="L890" s="301"/>
      <c r="M890" s="250" t="s">
        <v>2550</v>
      </c>
      <c r="N890" s="251" t="s">
        <v>229</v>
      </c>
      <c r="O890" s="300"/>
      <c r="P890" s="252" t="s">
        <v>5867</v>
      </c>
      <c r="Q890" s="251" t="s">
        <v>230</v>
      </c>
      <c r="R890" s="251" t="s">
        <v>213</v>
      </c>
      <c r="S890" s="260" t="s">
        <v>213</v>
      </c>
      <c r="T890" s="251" t="s">
        <v>5846</v>
      </c>
    </row>
    <row r="891" spans="1:20" s="3" customFormat="1" ht="53.25" customHeight="1">
      <c r="A891" s="249" t="s">
        <v>4073</v>
      </c>
      <c r="B891" s="249" t="s">
        <v>4891</v>
      </c>
      <c r="C891" s="249" t="s">
        <v>4893</v>
      </c>
      <c r="D891" s="250" t="s">
        <v>4917</v>
      </c>
      <c r="E891" s="251" t="s">
        <v>2558</v>
      </c>
      <c r="F891" s="301"/>
      <c r="G891" s="300"/>
      <c r="H891" s="300"/>
      <c r="I891" s="300"/>
      <c r="J891" s="300"/>
      <c r="K891" s="300"/>
      <c r="L891" s="301"/>
      <c r="M891" s="250" t="s">
        <v>2565</v>
      </c>
      <c r="N891" s="251" t="s">
        <v>229</v>
      </c>
      <c r="O891" s="300"/>
      <c r="P891" s="250" t="s">
        <v>2566</v>
      </c>
      <c r="Q891" s="251" t="s">
        <v>230</v>
      </c>
      <c r="R891" s="251" t="s">
        <v>213</v>
      </c>
      <c r="S891" s="260" t="s">
        <v>213</v>
      </c>
      <c r="T891" s="251" t="s">
        <v>6267</v>
      </c>
    </row>
    <row r="892" spans="1:20" s="3" customFormat="1" ht="53.25" customHeight="1">
      <c r="A892" s="249" t="s">
        <v>4074</v>
      </c>
      <c r="B892" s="249" t="s">
        <v>5790</v>
      </c>
      <c r="C892" s="249" t="s">
        <v>5514</v>
      </c>
      <c r="D892" s="250" t="s">
        <v>6079</v>
      </c>
      <c r="E892" s="251" t="s">
        <v>6071</v>
      </c>
      <c r="F892" s="254"/>
      <c r="G892" s="251"/>
      <c r="H892" s="251"/>
      <c r="I892" s="251"/>
      <c r="J892" s="251"/>
      <c r="K892" s="251"/>
      <c r="L892" s="254"/>
      <c r="M892" s="250" t="s">
        <v>2559</v>
      </c>
      <c r="N892" s="251" t="s">
        <v>229</v>
      </c>
      <c r="O892" s="251"/>
      <c r="P892" s="250" t="s">
        <v>6072</v>
      </c>
      <c r="Q892" s="251" t="s">
        <v>230</v>
      </c>
      <c r="R892" s="251" t="s">
        <v>230</v>
      </c>
      <c r="S892" s="260" t="s">
        <v>213</v>
      </c>
      <c r="T892" s="251" t="s">
        <v>5846</v>
      </c>
    </row>
    <row r="893" spans="1:20" s="3" customFormat="1" ht="53.25" customHeight="1">
      <c r="A893" s="249" t="s">
        <v>4075</v>
      </c>
      <c r="B893" s="249" t="s">
        <v>2560</v>
      </c>
      <c r="C893" s="249" t="s">
        <v>4903</v>
      </c>
      <c r="D893" s="250" t="s">
        <v>5879</v>
      </c>
      <c r="E893" s="251" t="s">
        <v>946</v>
      </c>
      <c r="F893" s="254"/>
      <c r="G893" s="300"/>
      <c r="H893" s="300"/>
      <c r="I893" s="300"/>
      <c r="J893" s="300"/>
      <c r="K893" s="300"/>
      <c r="L893" s="301"/>
      <c r="M893" s="250" t="s">
        <v>2562</v>
      </c>
      <c r="N893" s="251" t="s">
        <v>229</v>
      </c>
      <c r="O893" s="300"/>
      <c r="P893" s="250" t="s">
        <v>5917</v>
      </c>
      <c r="Q893" s="251" t="s">
        <v>230</v>
      </c>
      <c r="R893" s="251" t="s">
        <v>213</v>
      </c>
      <c r="S893" s="251" t="s">
        <v>213</v>
      </c>
      <c r="T893" s="251" t="s">
        <v>5846</v>
      </c>
    </row>
    <row r="894" spans="1:20" s="3" customFormat="1" ht="153.75" customHeight="1">
      <c r="A894" s="255" t="s">
        <v>4078</v>
      </c>
      <c r="B894" s="255" t="s">
        <v>4031</v>
      </c>
      <c r="C894" s="261" t="s">
        <v>4032</v>
      </c>
      <c r="D894" s="282" t="s">
        <v>5930</v>
      </c>
      <c r="E894" s="263" t="s">
        <v>504</v>
      </c>
      <c r="F894" s="263"/>
      <c r="G894" s="263"/>
      <c r="H894" s="263"/>
      <c r="I894" s="263"/>
      <c r="J894" s="263"/>
      <c r="K894" s="263"/>
      <c r="L894" s="263"/>
      <c r="M894" s="263"/>
      <c r="N894" s="263" t="s">
        <v>229</v>
      </c>
      <c r="O894" s="263"/>
      <c r="P894" s="282" t="s">
        <v>6124</v>
      </c>
      <c r="Q894" s="263" t="s">
        <v>230</v>
      </c>
      <c r="R894" s="263" t="s">
        <v>213</v>
      </c>
      <c r="S894" s="263" t="s">
        <v>213</v>
      </c>
      <c r="T894" s="251" t="s">
        <v>6267</v>
      </c>
    </row>
    <row r="895" spans="1:20" s="3" customFormat="1" ht="92.85" customHeight="1">
      <c r="A895" s="255" t="s">
        <v>4079</v>
      </c>
      <c r="B895" s="255" t="s">
        <v>4033</v>
      </c>
      <c r="C895" s="261" t="s">
        <v>4034</v>
      </c>
      <c r="D895" s="282" t="s">
        <v>4035</v>
      </c>
      <c r="E895" s="263" t="s">
        <v>3715</v>
      </c>
      <c r="F895" s="263"/>
      <c r="G895" s="263"/>
      <c r="H895" s="263"/>
      <c r="I895" s="263"/>
      <c r="J895" s="263"/>
      <c r="K895" s="263"/>
      <c r="L895" s="263"/>
      <c r="M895" s="263"/>
      <c r="N895" s="263" t="s">
        <v>229</v>
      </c>
      <c r="O895" s="263"/>
      <c r="P895" s="282" t="s">
        <v>6124</v>
      </c>
      <c r="Q895" s="263" t="s">
        <v>230</v>
      </c>
      <c r="R895" s="263" t="s">
        <v>213</v>
      </c>
      <c r="S895" s="263" t="s">
        <v>213</v>
      </c>
      <c r="T895" s="251" t="s">
        <v>6267</v>
      </c>
    </row>
    <row r="896" spans="1:20" s="3" customFormat="1" ht="176.25" customHeight="1">
      <c r="A896" s="255" t="s">
        <v>4080</v>
      </c>
      <c r="B896" s="255" t="s">
        <v>4036</v>
      </c>
      <c r="C896" s="261" t="s">
        <v>4037</v>
      </c>
      <c r="D896" s="282" t="s">
        <v>4038</v>
      </c>
      <c r="E896" s="263" t="s">
        <v>5020</v>
      </c>
      <c r="F896" s="263"/>
      <c r="G896" s="263"/>
      <c r="H896" s="263"/>
      <c r="I896" s="263"/>
      <c r="J896" s="263"/>
      <c r="K896" s="263"/>
      <c r="L896" s="263"/>
      <c r="M896" s="263"/>
      <c r="N896" s="263" t="s">
        <v>229</v>
      </c>
      <c r="O896" s="263"/>
      <c r="P896" s="282" t="s">
        <v>5679</v>
      </c>
      <c r="Q896" s="263" t="s">
        <v>230</v>
      </c>
      <c r="R896" s="263" t="s">
        <v>213</v>
      </c>
      <c r="S896" s="263" t="s">
        <v>213</v>
      </c>
      <c r="T896" s="251" t="s">
        <v>5668</v>
      </c>
    </row>
    <row r="897" spans="1:20" s="3" customFormat="1" ht="80.849999999999994" customHeight="1">
      <c r="A897" s="255" t="s">
        <v>4081</v>
      </c>
      <c r="B897" s="255" t="s">
        <v>4039</v>
      </c>
      <c r="C897" s="261" t="s">
        <v>4040</v>
      </c>
      <c r="D897" s="282" t="s">
        <v>4041</v>
      </c>
      <c r="E897" s="263" t="s">
        <v>3715</v>
      </c>
      <c r="F897" s="263"/>
      <c r="G897" s="263"/>
      <c r="H897" s="263"/>
      <c r="I897" s="263"/>
      <c r="J897" s="263"/>
      <c r="K897" s="263"/>
      <c r="L897" s="263"/>
      <c r="M897" s="263"/>
      <c r="N897" s="263" t="s">
        <v>229</v>
      </c>
      <c r="O897" s="263"/>
      <c r="P897" s="282" t="s">
        <v>5120</v>
      </c>
      <c r="Q897" s="263" t="s">
        <v>230</v>
      </c>
      <c r="R897" s="263" t="s">
        <v>213</v>
      </c>
      <c r="S897" s="263" t="s">
        <v>213</v>
      </c>
      <c r="T897" s="251" t="s">
        <v>5060</v>
      </c>
    </row>
    <row r="898" spans="1:20" s="3" customFormat="1" ht="97.35" customHeight="1">
      <c r="A898" s="255" t="s">
        <v>4082</v>
      </c>
      <c r="B898" s="255" t="s">
        <v>4042</v>
      </c>
      <c r="C898" s="261" t="s">
        <v>4043</v>
      </c>
      <c r="D898" s="282" t="s">
        <v>4044</v>
      </c>
      <c r="E898" s="263" t="s">
        <v>1201</v>
      </c>
      <c r="F898" s="263"/>
      <c r="G898" s="263"/>
      <c r="H898" s="263"/>
      <c r="I898" s="263"/>
      <c r="J898" s="263"/>
      <c r="K898" s="263"/>
      <c r="L898" s="263"/>
      <c r="M898" s="263"/>
      <c r="N898" s="263" t="s">
        <v>229</v>
      </c>
      <c r="O898" s="263"/>
      <c r="P898" s="282" t="s">
        <v>6124</v>
      </c>
      <c r="Q898" s="263" t="s">
        <v>230</v>
      </c>
      <c r="R898" s="263" t="s">
        <v>213</v>
      </c>
      <c r="S898" s="263" t="s">
        <v>213</v>
      </c>
      <c r="T898" s="251" t="s">
        <v>6267</v>
      </c>
    </row>
    <row r="899" spans="1:20" s="3" customFormat="1" ht="87" customHeight="1">
      <c r="A899" s="255" t="s">
        <v>4083</v>
      </c>
      <c r="B899" s="255" t="s">
        <v>4045</v>
      </c>
      <c r="C899" s="261" t="s">
        <v>4046</v>
      </c>
      <c r="D899" s="282" t="s">
        <v>4047</v>
      </c>
      <c r="E899" s="263" t="s">
        <v>5540</v>
      </c>
      <c r="F899" s="263"/>
      <c r="G899" s="263"/>
      <c r="H899" s="263"/>
      <c r="I899" s="263"/>
      <c r="J899" s="263"/>
      <c r="K899" s="263"/>
      <c r="L899" s="263"/>
      <c r="M899" s="263"/>
      <c r="N899" s="263" t="s">
        <v>229</v>
      </c>
      <c r="O899" s="263"/>
      <c r="P899" s="282" t="s">
        <v>6124</v>
      </c>
      <c r="Q899" s="263" t="s">
        <v>230</v>
      </c>
      <c r="R899" s="263" t="s">
        <v>213</v>
      </c>
      <c r="S899" s="263" t="s">
        <v>213</v>
      </c>
      <c r="T899" s="251" t="s">
        <v>6267</v>
      </c>
    </row>
    <row r="900" spans="1:20" s="3" customFormat="1" ht="84" customHeight="1">
      <c r="A900" s="255" t="s">
        <v>4084</v>
      </c>
      <c r="B900" s="255" t="s">
        <v>4048</v>
      </c>
      <c r="C900" s="261" t="s">
        <v>4049</v>
      </c>
      <c r="D900" s="282" t="s">
        <v>4050</v>
      </c>
      <c r="E900" s="263" t="s">
        <v>1201</v>
      </c>
      <c r="F900" s="263"/>
      <c r="G900" s="263"/>
      <c r="H900" s="263"/>
      <c r="I900" s="263"/>
      <c r="J900" s="263"/>
      <c r="K900" s="263"/>
      <c r="L900" s="263"/>
      <c r="M900" s="263"/>
      <c r="N900" s="263" t="s">
        <v>229</v>
      </c>
      <c r="O900" s="263"/>
      <c r="P900" s="282" t="s">
        <v>6124</v>
      </c>
      <c r="Q900" s="263" t="s">
        <v>230</v>
      </c>
      <c r="R900" s="263" t="s">
        <v>213</v>
      </c>
      <c r="S900" s="263" t="s">
        <v>213</v>
      </c>
      <c r="T900" s="251" t="s">
        <v>6267</v>
      </c>
    </row>
    <row r="901" spans="1:20" s="3" customFormat="1" ht="90.75" customHeight="1">
      <c r="A901" s="255" t="s">
        <v>4085</v>
      </c>
      <c r="B901" s="255" t="s">
        <v>4051</v>
      </c>
      <c r="C901" s="261" t="s">
        <v>4052</v>
      </c>
      <c r="D901" s="262" t="s">
        <v>4053</v>
      </c>
      <c r="E901" s="263" t="s">
        <v>5540</v>
      </c>
      <c r="F901" s="263"/>
      <c r="G901" s="263"/>
      <c r="H901" s="263"/>
      <c r="I901" s="263"/>
      <c r="J901" s="263"/>
      <c r="K901" s="263"/>
      <c r="L901" s="263"/>
      <c r="M901" s="263"/>
      <c r="N901" s="263" t="s">
        <v>229</v>
      </c>
      <c r="O901" s="263"/>
      <c r="P901" s="262" t="s">
        <v>6124</v>
      </c>
      <c r="Q901" s="263" t="s">
        <v>230</v>
      </c>
      <c r="R901" s="263" t="s">
        <v>213</v>
      </c>
      <c r="S901" s="263" t="s">
        <v>213</v>
      </c>
      <c r="T901" s="251" t="s">
        <v>6267</v>
      </c>
    </row>
    <row r="902" spans="1:20" s="3" customFormat="1" ht="168.75" customHeight="1">
      <c r="A902" s="255" t="s">
        <v>4086</v>
      </c>
      <c r="B902" s="255" t="s">
        <v>3920</v>
      </c>
      <c r="C902" s="261" t="s">
        <v>3921</v>
      </c>
      <c r="D902" s="282" t="s">
        <v>5928</v>
      </c>
      <c r="E902" s="263" t="s">
        <v>504</v>
      </c>
      <c r="F902" s="263"/>
      <c r="G902" s="263"/>
      <c r="H902" s="263"/>
      <c r="I902" s="263"/>
      <c r="J902" s="263"/>
      <c r="K902" s="263"/>
      <c r="L902" s="263"/>
      <c r="M902" s="263"/>
      <c r="N902" s="263" t="s">
        <v>229</v>
      </c>
      <c r="O902" s="263"/>
      <c r="P902" s="262" t="s">
        <v>6124</v>
      </c>
      <c r="Q902" s="263" t="s">
        <v>230</v>
      </c>
      <c r="R902" s="263" t="s">
        <v>213</v>
      </c>
      <c r="S902" s="263" t="s">
        <v>213</v>
      </c>
      <c r="T902" s="251" t="s">
        <v>6267</v>
      </c>
    </row>
    <row r="903" spans="1:20" s="3" customFormat="1" ht="81" customHeight="1">
      <c r="A903" s="255" t="s">
        <v>4087</v>
      </c>
      <c r="B903" s="255" t="s">
        <v>3922</v>
      </c>
      <c r="C903" s="261" t="s">
        <v>3923</v>
      </c>
      <c r="D903" s="282" t="s">
        <v>3924</v>
      </c>
      <c r="E903" s="263" t="s">
        <v>3715</v>
      </c>
      <c r="F903" s="263"/>
      <c r="G903" s="263"/>
      <c r="H903" s="263"/>
      <c r="I903" s="263"/>
      <c r="J903" s="263"/>
      <c r="K903" s="263"/>
      <c r="L903" s="263"/>
      <c r="M903" s="263"/>
      <c r="N903" s="263" t="s">
        <v>229</v>
      </c>
      <c r="O903" s="263"/>
      <c r="P903" s="262" t="s">
        <v>6124</v>
      </c>
      <c r="Q903" s="263" t="s">
        <v>230</v>
      </c>
      <c r="R903" s="263" t="s">
        <v>213</v>
      </c>
      <c r="S903" s="263" t="s">
        <v>213</v>
      </c>
      <c r="T903" s="251" t="s">
        <v>6267</v>
      </c>
    </row>
    <row r="904" spans="1:20" s="3" customFormat="1" ht="162.6" customHeight="1">
      <c r="A904" s="255" t="s">
        <v>4088</v>
      </c>
      <c r="B904" s="255" t="s">
        <v>3925</v>
      </c>
      <c r="C904" s="261" t="s">
        <v>3926</v>
      </c>
      <c r="D904" s="282" t="s">
        <v>3927</v>
      </c>
      <c r="E904" s="263" t="s">
        <v>504</v>
      </c>
      <c r="F904" s="263"/>
      <c r="G904" s="263"/>
      <c r="H904" s="263"/>
      <c r="I904" s="263"/>
      <c r="J904" s="263"/>
      <c r="K904" s="263"/>
      <c r="L904" s="263"/>
      <c r="M904" s="263"/>
      <c r="N904" s="263" t="s">
        <v>229</v>
      </c>
      <c r="O904" s="263"/>
      <c r="P904" s="282" t="s">
        <v>5678</v>
      </c>
      <c r="Q904" s="263" t="s">
        <v>230</v>
      </c>
      <c r="R904" s="263" t="s">
        <v>213</v>
      </c>
      <c r="S904" s="263" t="s">
        <v>213</v>
      </c>
      <c r="T904" s="251" t="s">
        <v>5668</v>
      </c>
    </row>
    <row r="905" spans="1:20" s="3" customFormat="1" ht="81.75" customHeight="1">
      <c r="A905" s="255" t="s">
        <v>4089</v>
      </c>
      <c r="B905" s="255" t="s">
        <v>3928</v>
      </c>
      <c r="C905" s="261" t="s">
        <v>3929</v>
      </c>
      <c r="D905" s="282" t="s">
        <v>3930</v>
      </c>
      <c r="E905" s="263" t="s">
        <v>3715</v>
      </c>
      <c r="F905" s="263"/>
      <c r="G905" s="263"/>
      <c r="H905" s="263"/>
      <c r="I905" s="263"/>
      <c r="J905" s="263"/>
      <c r="K905" s="263"/>
      <c r="L905" s="263"/>
      <c r="M905" s="263"/>
      <c r="N905" s="263" t="s">
        <v>229</v>
      </c>
      <c r="O905" s="263"/>
      <c r="P905" s="282" t="s">
        <v>5126</v>
      </c>
      <c r="Q905" s="263" t="s">
        <v>230</v>
      </c>
      <c r="R905" s="263" t="s">
        <v>213</v>
      </c>
      <c r="S905" s="263" t="s">
        <v>213</v>
      </c>
      <c r="T905" s="251" t="s">
        <v>5060</v>
      </c>
    </row>
    <row r="906" spans="1:20" s="3" customFormat="1" ht="118.5" customHeight="1">
      <c r="A906" s="255" t="s">
        <v>4090</v>
      </c>
      <c r="B906" s="255" t="s">
        <v>3931</v>
      </c>
      <c r="C906" s="261" t="s">
        <v>3932</v>
      </c>
      <c r="D906" s="282" t="s">
        <v>3933</v>
      </c>
      <c r="E906" s="263" t="s">
        <v>339</v>
      </c>
      <c r="F906" s="263"/>
      <c r="G906" s="263"/>
      <c r="H906" s="263"/>
      <c r="I906" s="263"/>
      <c r="J906" s="263"/>
      <c r="K906" s="263"/>
      <c r="L906" s="263"/>
      <c r="M906" s="263"/>
      <c r="N906" s="263" t="s">
        <v>229</v>
      </c>
      <c r="O906" s="263"/>
      <c r="P906" s="282" t="s">
        <v>6124</v>
      </c>
      <c r="Q906" s="263" t="s">
        <v>230</v>
      </c>
      <c r="R906" s="263" t="s">
        <v>213</v>
      </c>
      <c r="S906" s="263" t="s">
        <v>213</v>
      </c>
      <c r="T906" s="251" t="s">
        <v>6267</v>
      </c>
    </row>
    <row r="907" spans="1:20" s="3" customFormat="1" ht="84.75" customHeight="1">
      <c r="A907" s="255" t="s">
        <v>4091</v>
      </c>
      <c r="B907" s="255" t="s">
        <v>3934</v>
      </c>
      <c r="C907" s="261" t="s">
        <v>3935</v>
      </c>
      <c r="D907" s="282" t="s">
        <v>3936</v>
      </c>
      <c r="E907" s="263" t="s">
        <v>5539</v>
      </c>
      <c r="F907" s="263"/>
      <c r="G907" s="263"/>
      <c r="H907" s="263"/>
      <c r="I907" s="263"/>
      <c r="J907" s="263"/>
      <c r="K907" s="263"/>
      <c r="L907" s="263"/>
      <c r="M907" s="263"/>
      <c r="N907" s="263" t="s">
        <v>229</v>
      </c>
      <c r="O907" s="263"/>
      <c r="P907" s="282" t="s">
        <v>6124</v>
      </c>
      <c r="Q907" s="263" t="s">
        <v>230</v>
      </c>
      <c r="R907" s="263" t="s">
        <v>213</v>
      </c>
      <c r="S907" s="263" t="s">
        <v>213</v>
      </c>
      <c r="T907" s="251" t="s">
        <v>6267</v>
      </c>
    </row>
    <row r="908" spans="1:20" s="3" customFormat="1" ht="45">
      <c r="A908" s="255" t="s">
        <v>4092</v>
      </c>
      <c r="B908" s="255" t="s">
        <v>3937</v>
      </c>
      <c r="C908" s="261" t="s">
        <v>3938</v>
      </c>
      <c r="D908" s="282" t="s">
        <v>3939</v>
      </c>
      <c r="E908" s="263" t="s">
        <v>339</v>
      </c>
      <c r="F908" s="263"/>
      <c r="G908" s="263"/>
      <c r="H908" s="263"/>
      <c r="I908" s="263"/>
      <c r="J908" s="263"/>
      <c r="K908" s="263"/>
      <c r="L908" s="263"/>
      <c r="M908" s="263"/>
      <c r="N908" s="263" t="s">
        <v>229</v>
      </c>
      <c r="O908" s="263"/>
      <c r="P908" s="282" t="s">
        <v>6124</v>
      </c>
      <c r="Q908" s="263" t="s">
        <v>230</v>
      </c>
      <c r="R908" s="263" t="s">
        <v>213</v>
      </c>
      <c r="S908" s="263" t="s">
        <v>213</v>
      </c>
      <c r="T908" s="251" t="s">
        <v>6267</v>
      </c>
    </row>
    <row r="909" spans="1:20" s="3" customFormat="1" ht="69.75" customHeight="1">
      <c r="A909" s="255" t="s">
        <v>4093</v>
      </c>
      <c r="B909" s="255" t="s">
        <v>3940</v>
      </c>
      <c r="C909" s="261" t="s">
        <v>3941</v>
      </c>
      <c r="D909" s="262" t="s">
        <v>3942</v>
      </c>
      <c r="E909" s="263" t="s">
        <v>5539</v>
      </c>
      <c r="F909" s="263"/>
      <c r="G909" s="263"/>
      <c r="H909" s="263"/>
      <c r="I909" s="263"/>
      <c r="J909" s="263"/>
      <c r="K909" s="263"/>
      <c r="L909" s="263"/>
      <c r="M909" s="263"/>
      <c r="N909" s="263" t="s">
        <v>229</v>
      </c>
      <c r="O909" s="263"/>
      <c r="P909" s="282" t="s">
        <v>6124</v>
      </c>
      <c r="Q909" s="263" t="s">
        <v>230</v>
      </c>
      <c r="R909" s="263" t="s">
        <v>213</v>
      </c>
      <c r="S909" s="263" t="s">
        <v>213</v>
      </c>
      <c r="T909" s="251" t="s">
        <v>6267</v>
      </c>
    </row>
    <row r="910" spans="1:20" s="3" customFormat="1" ht="128.25" customHeight="1">
      <c r="A910" s="255" t="s">
        <v>4094</v>
      </c>
      <c r="B910" s="255" t="s">
        <v>3947</v>
      </c>
      <c r="C910" s="261" t="s">
        <v>3948</v>
      </c>
      <c r="D910" s="282" t="s">
        <v>5929</v>
      </c>
      <c r="E910" s="263" t="s">
        <v>504</v>
      </c>
      <c r="F910" s="263"/>
      <c r="G910" s="263"/>
      <c r="H910" s="263"/>
      <c r="I910" s="263"/>
      <c r="J910" s="263"/>
      <c r="K910" s="263"/>
      <c r="L910" s="263"/>
      <c r="M910" s="263"/>
      <c r="N910" s="263" t="s">
        <v>229</v>
      </c>
      <c r="O910" s="263"/>
      <c r="P910" s="282" t="s">
        <v>6124</v>
      </c>
      <c r="Q910" s="263" t="s">
        <v>230</v>
      </c>
      <c r="R910" s="263" t="s">
        <v>213</v>
      </c>
      <c r="S910" s="263" t="s">
        <v>213</v>
      </c>
      <c r="T910" s="251" t="s">
        <v>6267</v>
      </c>
    </row>
    <row r="911" spans="1:20" s="3" customFormat="1" ht="80.849999999999994" customHeight="1">
      <c r="A911" s="255" t="s">
        <v>4095</v>
      </c>
      <c r="B911" s="255" t="s">
        <v>3949</v>
      </c>
      <c r="C911" s="261" t="s">
        <v>3950</v>
      </c>
      <c r="D911" s="282" t="s">
        <v>3951</v>
      </c>
      <c r="E911" s="263" t="s">
        <v>3715</v>
      </c>
      <c r="F911" s="263"/>
      <c r="G911" s="263"/>
      <c r="H911" s="263"/>
      <c r="I911" s="263"/>
      <c r="J911" s="263"/>
      <c r="K911" s="263"/>
      <c r="L911" s="263"/>
      <c r="M911" s="263"/>
      <c r="N911" s="263" t="s">
        <v>229</v>
      </c>
      <c r="O911" s="263"/>
      <c r="P911" s="282" t="s">
        <v>6124</v>
      </c>
      <c r="Q911" s="263" t="s">
        <v>230</v>
      </c>
      <c r="R911" s="263" t="s">
        <v>213</v>
      </c>
      <c r="S911" s="263" t="s">
        <v>213</v>
      </c>
      <c r="T911" s="251" t="s">
        <v>6267</v>
      </c>
    </row>
    <row r="912" spans="1:20" s="3" customFormat="1" ht="142.35" customHeight="1">
      <c r="A912" s="255" t="s">
        <v>4096</v>
      </c>
      <c r="B912" s="255" t="s">
        <v>3952</v>
      </c>
      <c r="C912" s="261" t="s">
        <v>3953</v>
      </c>
      <c r="D912" s="282" t="s">
        <v>3954</v>
      </c>
      <c r="E912" s="263" t="s">
        <v>504</v>
      </c>
      <c r="F912" s="263"/>
      <c r="G912" s="263"/>
      <c r="H912" s="263"/>
      <c r="I912" s="263"/>
      <c r="J912" s="263"/>
      <c r="K912" s="263"/>
      <c r="L912" s="263"/>
      <c r="M912" s="263"/>
      <c r="N912" s="263" t="s">
        <v>229</v>
      </c>
      <c r="O912" s="263"/>
      <c r="P912" s="282" t="s">
        <v>4576</v>
      </c>
      <c r="Q912" s="263" t="s">
        <v>230</v>
      </c>
      <c r="R912" s="263" t="s">
        <v>213</v>
      </c>
      <c r="S912" s="263" t="s">
        <v>213</v>
      </c>
      <c r="T912" s="251" t="s">
        <v>5060</v>
      </c>
    </row>
    <row r="913" spans="1:20" s="3" customFormat="1" ht="74.099999999999994" customHeight="1">
      <c r="A913" s="255" t="s">
        <v>4097</v>
      </c>
      <c r="B913" s="255" t="s">
        <v>3955</v>
      </c>
      <c r="C913" s="261" t="s">
        <v>3956</v>
      </c>
      <c r="D913" s="282" t="s">
        <v>3957</v>
      </c>
      <c r="E913" s="263" t="s">
        <v>3715</v>
      </c>
      <c r="F913" s="263"/>
      <c r="G913" s="263"/>
      <c r="H913" s="263"/>
      <c r="I913" s="263"/>
      <c r="J913" s="263"/>
      <c r="K913" s="263"/>
      <c r="L913" s="263"/>
      <c r="M913" s="263"/>
      <c r="N913" s="263" t="s">
        <v>229</v>
      </c>
      <c r="O913" s="263"/>
      <c r="P913" s="282" t="s">
        <v>5132</v>
      </c>
      <c r="Q913" s="263" t="s">
        <v>230</v>
      </c>
      <c r="R913" s="263" t="s">
        <v>213</v>
      </c>
      <c r="S913" s="263" t="s">
        <v>213</v>
      </c>
      <c r="T913" s="251" t="s">
        <v>5060</v>
      </c>
    </row>
    <row r="914" spans="1:20" s="3" customFormat="1" ht="78.75" customHeight="1">
      <c r="A914" s="261" t="s">
        <v>4628</v>
      </c>
      <c r="B914" s="261" t="s">
        <v>5650</v>
      </c>
      <c r="C914" s="261" t="s">
        <v>5651</v>
      </c>
      <c r="D914" s="262" t="s">
        <v>5654</v>
      </c>
      <c r="E914" s="263" t="s">
        <v>5020</v>
      </c>
      <c r="F914" s="263"/>
      <c r="G914" s="263"/>
      <c r="H914" s="263"/>
      <c r="I914" s="263"/>
      <c r="J914" s="261"/>
      <c r="K914" s="282"/>
      <c r="L914" s="282"/>
      <c r="M914" s="263"/>
      <c r="N914" s="263" t="s">
        <v>229</v>
      </c>
      <c r="O914" s="263"/>
      <c r="P914" s="262" t="s">
        <v>6124</v>
      </c>
      <c r="Q914" s="263" t="s">
        <v>230</v>
      </c>
      <c r="R914" s="263" t="s">
        <v>213</v>
      </c>
      <c r="S914" s="263" t="s">
        <v>213</v>
      </c>
      <c r="T914" s="251" t="s">
        <v>5846</v>
      </c>
    </row>
    <row r="915" spans="1:20" s="3" customFormat="1" ht="160.5" customHeight="1">
      <c r="A915" s="255" t="s">
        <v>4635</v>
      </c>
      <c r="B915" s="261" t="s">
        <v>4638</v>
      </c>
      <c r="C915" s="261" t="s">
        <v>4634</v>
      </c>
      <c r="D915" s="262" t="s">
        <v>4639</v>
      </c>
      <c r="E915" s="263" t="s">
        <v>5020</v>
      </c>
      <c r="F915" s="263"/>
      <c r="G915" s="263"/>
      <c r="H915" s="263"/>
      <c r="I915" s="263"/>
      <c r="J915" s="261"/>
      <c r="K915" s="282"/>
      <c r="L915" s="282"/>
      <c r="M915" s="263"/>
      <c r="N915" s="263" t="s">
        <v>229</v>
      </c>
      <c r="O915" s="263"/>
      <c r="P915" s="262" t="s">
        <v>5691</v>
      </c>
      <c r="Q915" s="263" t="s">
        <v>230</v>
      </c>
      <c r="R915" s="263" t="s">
        <v>213</v>
      </c>
      <c r="S915" s="263" t="s">
        <v>213</v>
      </c>
      <c r="T915" s="251" t="s">
        <v>5668</v>
      </c>
    </row>
    <row r="916" spans="1:20" s="3" customFormat="1" ht="92.25" customHeight="1">
      <c r="A916" s="261" t="s">
        <v>4636</v>
      </c>
      <c r="B916" s="261" t="s">
        <v>4641</v>
      </c>
      <c r="C916" s="261" t="s">
        <v>4640</v>
      </c>
      <c r="D916" s="262" t="s">
        <v>4642</v>
      </c>
      <c r="E916" s="263" t="s">
        <v>5020</v>
      </c>
      <c r="F916" s="263"/>
      <c r="G916" s="263"/>
      <c r="H916" s="263"/>
      <c r="I916" s="263"/>
      <c r="J916" s="261"/>
      <c r="K916" s="282"/>
      <c r="L916" s="282"/>
      <c r="M916" s="263"/>
      <c r="N916" s="263" t="s">
        <v>229</v>
      </c>
      <c r="O916" s="263"/>
      <c r="P916" s="262" t="s">
        <v>6124</v>
      </c>
      <c r="Q916" s="263" t="s">
        <v>230</v>
      </c>
      <c r="R916" s="263" t="s">
        <v>213</v>
      </c>
      <c r="S916" s="263" t="s">
        <v>213</v>
      </c>
      <c r="T916" s="251" t="s">
        <v>5846</v>
      </c>
    </row>
    <row r="917" spans="1:20" s="3" customFormat="1" ht="116.25" customHeight="1">
      <c r="A917" s="261" t="s">
        <v>4637</v>
      </c>
      <c r="B917" s="261" t="s">
        <v>4644</v>
      </c>
      <c r="C917" s="261" t="s">
        <v>4643</v>
      </c>
      <c r="D917" s="262" t="s">
        <v>4648</v>
      </c>
      <c r="E917" s="263" t="s">
        <v>5020</v>
      </c>
      <c r="F917" s="263"/>
      <c r="G917" s="263"/>
      <c r="H917" s="263"/>
      <c r="I917" s="263"/>
      <c r="J917" s="261"/>
      <c r="K917" s="282"/>
      <c r="L917" s="282"/>
      <c r="M917" s="263"/>
      <c r="N917" s="263" t="s">
        <v>229</v>
      </c>
      <c r="O917" s="263"/>
      <c r="P917" s="262" t="s">
        <v>6124</v>
      </c>
      <c r="Q917" s="263" t="s">
        <v>230</v>
      </c>
      <c r="R917" s="263" t="s">
        <v>213</v>
      </c>
      <c r="S917" s="263" t="s">
        <v>213</v>
      </c>
      <c r="T917" s="251" t="s">
        <v>5846</v>
      </c>
    </row>
    <row r="918" spans="1:20" s="3" customFormat="1" ht="88.5" customHeight="1">
      <c r="A918" s="261" t="s">
        <v>4647</v>
      </c>
      <c r="B918" s="261" t="s">
        <v>4646</v>
      </c>
      <c r="C918" s="261" t="s">
        <v>4645</v>
      </c>
      <c r="D918" s="262" t="s">
        <v>4742</v>
      </c>
      <c r="E918" s="263" t="s">
        <v>5020</v>
      </c>
      <c r="F918" s="263"/>
      <c r="G918" s="263"/>
      <c r="H918" s="263"/>
      <c r="I918" s="263"/>
      <c r="J918" s="261"/>
      <c r="K918" s="282"/>
      <c r="L918" s="282"/>
      <c r="M918" s="263"/>
      <c r="N918" s="263" t="s">
        <v>229</v>
      </c>
      <c r="O918" s="263"/>
      <c r="P918" s="262" t="s">
        <v>6124</v>
      </c>
      <c r="Q918" s="263" t="s">
        <v>230</v>
      </c>
      <c r="R918" s="263" t="s">
        <v>213</v>
      </c>
      <c r="S918" s="263" t="s">
        <v>213</v>
      </c>
      <c r="T918" s="251" t="s">
        <v>5846</v>
      </c>
    </row>
    <row r="919" spans="1:20" s="3" customFormat="1" ht="84" customHeight="1">
      <c r="A919" s="255" t="s">
        <v>4749</v>
      </c>
      <c r="B919" s="261" t="s">
        <v>5661</v>
      </c>
      <c r="C919" s="261" t="s">
        <v>5662</v>
      </c>
      <c r="D919" s="262" t="s">
        <v>5784</v>
      </c>
      <c r="E919" s="263" t="s">
        <v>5020</v>
      </c>
      <c r="F919" s="263"/>
      <c r="G919" s="263"/>
      <c r="H919" s="263"/>
      <c r="I919" s="263"/>
      <c r="J919" s="261"/>
      <c r="K919" s="282"/>
      <c r="L919" s="282"/>
      <c r="M919" s="263"/>
      <c r="N919" s="263" t="s">
        <v>229</v>
      </c>
      <c r="O919" s="263"/>
      <c r="P919" s="262" t="s">
        <v>6124</v>
      </c>
      <c r="Q919" s="263" t="s">
        <v>230</v>
      </c>
      <c r="R919" s="263" t="s">
        <v>213</v>
      </c>
      <c r="S919" s="263" t="s">
        <v>213</v>
      </c>
      <c r="T919" s="251" t="s">
        <v>5846</v>
      </c>
    </row>
    <row r="920" spans="1:20" s="3" customFormat="1" ht="79.5" customHeight="1">
      <c r="A920" s="304" t="s">
        <v>4750</v>
      </c>
      <c r="B920" s="306" t="s">
        <v>4682</v>
      </c>
      <c r="C920" s="306" t="s">
        <v>4683</v>
      </c>
      <c r="D920" s="307" t="s">
        <v>4747</v>
      </c>
      <c r="E920" s="308" t="s">
        <v>394</v>
      </c>
      <c r="F920" s="263" t="s">
        <v>213</v>
      </c>
      <c r="G920" s="263" t="s">
        <v>301</v>
      </c>
      <c r="H920" s="308"/>
      <c r="I920" s="308"/>
      <c r="J920" s="306"/>
      <c r="K920" s="309"/>
      <c r="L920" s="309"/>
      <c r="M920" s="308"/>
      <c r="N920" s="308" t="s">
        <v>229</v>
      </c>
      <c r="O920" s="308"/>
      <c r="P920" s="307" t="s">
        <v>6124</v>
      </c>
      <c r="Q920" s="263" t="s">
        <v>230</v>
      </c>
      <c r="R920" s="263" t="s">
        <v>213</v>
      </c>
      <c r="S920" s="263" t="s">
        <v>213</v>
      </c>
      <c r="T920" s="251" t="s">
        <v>5846</v>
      </c>
    </row>
    <row r="921" spans="1:20" s="39" customFormat="1" ht="36" customHeight="1">
      <c r="A921" s="255" t="s">
        <v>4983</v>
      </c>
      <c r="B921" s="261" t="s">
        <v>4943</v>
      </c>
      <c r="C921" s="261" t="s">
        <v>219</v>
      </c>
      <c r="D921" s="262" t="s">
        <v>4945</v>
      </c>
      <c r="E921" s="263" t="s">
        <v>1841</v>
      </c>
      <c r="F921" s="263"/>
      <c r="G921" s="263"/>
      <c r="H921" s="263"/>
      <c r="I921" s="263"/>
      <c r="J921" s="263"/>
      <c r="K921" s="263"/>
      <c r="L921" s="263"/>
      <c r="M921" s="263"/>
      <c r="N921" s="263" t="s">
        <v>229</v>
      </c>
      <c r="O921" s="263"/>
      <c r="P921" s="262" t="s">
        <v>4948</v>
      </c>
      <c r="Q921" s="263" t="s">
        <v>230</v>
      </c>
      <c r="R921" s="263" t="s">
        <v>230</v>
      </c>
      <c r="S921" s="263" t="s">
        <v>213</v>
      </c>
      <c r="T921" s="251" t="s">
        <v>5846</v>
      </c>
    </row>
    <row r="922" spans="1:20" s="3" customFormat="1" ht="12.75">
      <c r="A922" s="255" t="s">
        <v>4984</v>
      </c>
      <c r="B922" s="261" t="s">
        <v>4944</v>
      </c>
      <c r="C922" s="261" t="s">
        <v>222</v>
      </c>
      <c r="D922" s="262" t="s">
        <v>4946</v>
      </c>
      <c r="E922" s="263" t="s">
        <v>1841</v>
      </c>
      <c r="F922" s="263"/>
      <c r="G922" s="263"/>
      <c r="H922" s="263"/>
      <c r="I922" s="263"/>
      <c r="J922" s="263"/>
      <c r="K922" s="263"/>
      <c r="L922" s="263"/>
      <c r="M922" s="263"/>
      <c r="N922" s="263" t="s">
        <v>229</v>
      </c>
      <c r="O922" s="263"/>
      <c r="P922" s="262" t="s">
        <v>4947</v>
      </c>
      <c r="Q922" s="263" t="s">
        <v>230</v>
      </c>
      <c r="R922" s="263" t="s">
        <v>230</v>
      </c>
      <c r="S922" s="263" t="s">
        <v>213</v>
      </c>
      <c r="T922" s="251" t="s">
        <v>5846</v>
      </c>
    </row>
    <row r="923" spans="1:20" s="3" customFormat="1" ht="115.5" customHeight="1">
      <c r="A923" s="249" t="s">
        <v>5812</v>
      </c>
      <c r="B923" s="249" t="s">
        <v>5811</v>
      </c>
      <c r="C923" s="249" t="s">
        <v>5963</v>
      </c>
      <c r="D923" s="250" t="s">
        <v>5813</v>
      </c>
      <c r="E923" s="343" t="s">
        <v>558</v>
      </c>
      <c r="F923" s="262"/>
      <c r="G923" s="263"/>
      <c r="H923" s="263"/>
      <c r="I923" s="263"/>
      <c r="J923" s="263"/>
      <c r="K923" s="263"/>
      <c r="L923" s="263"/>
      <c r="M923" s="263"/>
      <c r="N923" s="263" t="s">
        <v>229</v>
      </c>
      <c r="O923" s="263"/>
      <c r="P923" s="262" t="s">
        <v>6124</v>
      </c>
      <c r="Q923" s="263" t="s">
        <v>230</v>
      </c>
      <c r="R923" s="263" t="s">
        <v>213</v>
      </c>
      <c r="S923" s="263" t="s">
        <v>213</v>
      </c>
      <c r="T923" s="251" t="s">
        <v>6267</v>
      </c>
    </row>
    <row r="924" spans="1:20" s="3" customFormat="1" ht="35.25" customHeight="1">
      <c r="A924" s="291" t="s">
        <v>6032</v>
      </c>
      <c r="B924" s="291" t="s">
        <v>6010</v>
      </c>
      <c r="C924" s="291" t="s">
        <v>6011</v>
      </c>
      <c r="D924" s="292" t="s">
        <v>6062</v>
      </c>
      <c r="E924" s="260" t="s">
        <v>6013</v>
      </c>
      <c r="F924" s="293"/>
      <c r="G924" s="294"/>
      <c r="H924" s="294"/>
      <c r="I924" s="294"/>
      <c r="J924" s="294"/>
      <c r="K924" s="294"/>
      <c r="L924" s="293"/>
      <c r="M924" s="292"/>
      <c r="N924" s="260" t="s">
        <v>229</v>
      </c>
      <c r="O924" s="294"/>
      <c r="P924" s="292" t="s">
        <v>6014</v>
      </c>
      <c r="Q924" s="260" t="s">
        <v>230</v>
      </c>
      <c r="R924" s="260" t="s">
        <v>230</v>
      </c>
      <c r="S924" s="260" t="s">
        <v>213</v>
      </c>
      <c r="T924" s="251" t="s">
        <v>5846</v>
      </c>
    </row>
    <row r="925" spans="1:20" s="39" customFormat="1" ht="33.75">
      <c r="A925" s="110" t="s">
        <v>2236</v>
      </c>
      <c r="B925" s="110" t="s">
        <v>811</v>
      </c>
      <c r="C925" s="110" t="s">
        <v>1349</v>
      </c>
      <c r="D925" s="36" t="s">
        <v>1397</v>
      </c>
      <c r="E925" s="35" t="s">
        <v>217</v>
      </c>
      <c r="F925" s="36"/>
      <c r="G925" s="36"/>
      <c r="H925" s="35" t="s">
        <v>210</v>
      </c>
      <c r="I925" s="35" t="s">
        <v>210</v>
      </c>
      <c r="J925" s="35" t="s">
        <v>21</v>
      </c>
      <c r="K925" s="36" t="s">
        <v>2503</v>
      </c>
      <c r="L925" s="92" t="s">
        <v>211</v>
      </c>
      <c r="M925" s="36" t="s">
        <v>233</v>
      </c>
      <c r="N925" s="35" t="s">
        <v>31</v>
      </c>
      <c r="O925" s="36" t="s">
        <v>5398</v>
      </c>
      <c r="P925" s="94"/>
      <c r="Q925" s="95" t="s">
        <v>213</v>
      </c>
      <c r="R925" s="95" t="s">
        <v>213</v>
      </c>
      <c r="S925" s="111" t="s">
        <v>213</v>
      </c>
      <c r="T925" s="95" t="s">
        <v>5060</v>
      </c>
    </row>
    <row r="926" spans="1:20" s="39" customFormat="1" ht="74.25" customHeight="1">
      <c r="A926" s="91" t="s">
        <v>2237</v>
      </c>
      <c r="B926" s="91" t="s">
        <v>768</v>
      </c>
      <c r="C926" s="110" t="s">
        <v>1875</v>
      </c>
      <c r="D926" s="37" t="s">
        <v>770</v>
      </c>
      <c r="E926" s="38" t="s">
        <v>1170</v>
      </c>
      <c r="F926" s="38"/>
      <c r="G926" s="37"/>
      <c r="H926" s="38" t="s">
        <v>210</v>
      </c>
      <c r="I926" s="38" t="s">
        <v>210</v>
      </c>
      <c r="J926" s="38" t="s">
        <v>21</v>
      </c>
      <c r="K926" s="37"/>
      <c r="L926" s="40" t="s">
        <v>211</v>
      </c>
      <c r="M926" s="37" t="s">
        <v>1802</v>
      </c>
      <c r="N926" s="38" t="s">
        <v>31</v>
      </c>
      <c r="O926" s="36" t="s">
        <v>5399</v>
      </c>
      <c r="P926" s="94"/>
      <c r="Q926" s="95" t="s">
        <v>213</v>
      </c>
      <c r="R926" s="95" t="s">
        <v>213</v>
      </c>
      <c r="S926" s="95" t="s">
        <v>213</v>
      </c>
      <c r="T926" s="95" t="s">
        <v>2473</v>
      </c>
    </row>
    <row r="927" spans="1:20" s="39" customFormat="1" ht="78.75">
      <c r="A927" s="133" t="s">
        <v>2238</v>
      </c>
      <c r="B927" s="133" t="s">
        <v>988</v>
      </c>
      <c r="C927" s="134" t="s">
        <v>989</v>
      </c>
      <c r="D927" s="130" t="s">
        <v>990</v>
      </c>
      <c r="E927" s="131" t="s">
        <v>973</v>
      </c>
      <c r="F927" s="131"/>
      <c r="G927" s="130"/>
      <c r="H927" s="131" t="s">
        <v>210</v>
      </c>
      <c r="I927" s="131" t="s">
        <v>210</v>
      </c>
      <c r="J927" s="131" t="s">
        <v>21</v>
      </c>
      <c r="K927" s="132" t="s">
        <v>2451</v>
      </c>
      <c r="L927" s="132" t="s">
        <v>211</v>
      </c>
      <c r="M927" s="132" t="s">
        <v>234</v>
      </c>
      <c r="N927" s="131" t="s">
        <v>31</v>
      </c>
      <c r="O927" s="36" t="s">
        <v>5400</v>
      </c>
      <c r="P927" s="37"/>
      <c r="Q927" s="95" t="s">
        <v>213</v>
      </c>
      <c r="R927" s="95" t="s">
        <v>213</v>
      </c>
      <c r="S927" s="95" t="s">
        <v>213</v>
      </c>
      <c r="T927" s="144" t="s">
        <v>4307</v>
      </c>
    </row>
    <row r="928" spans="1:20" s="39" customFormat="1" ht="11.25">
      <c r="A928" s="823" t="s">
        <v>2239</v>
      </c>
      <c r="B928" s="823" t="s">
        <v>1137</v>
      </c>
      <c r="C928" s="865" t="s">
        <v>1977</v>
      </c>
      <c r="D928" s="811" t="s">
        <v>5940</v>
      </c>
      <c r="E928" s="808" t="s">
        <v>1841</v>
      </c>
      <c r="F928" s="808"/>
      <c r="G928" s="811"/>
      <c r="H928" s="808" t="s">
        <v>210</v>
      </c>
      <c r="I928" s="808" t="s">
        <v>210</v>
      </c>
      <c r="J928" s="808" t="s">
        <v>21</v>
      </c>
      <c r="K928" s="853" t="s">
        <v>2784</v>
      </c>
      <c r="L928" s="132" t="s">
        <v>813</v>
      </c>
      <c r="M928" s="132" t="s">
        <v>814</v>
      </c>
      <c r="N928" s="808" t="s">
        <v>31</v>
      </c>
      <c r="O928" s="785" t="s">
        <v>5401</v>
      </c>
      <c r="P928" s="779"/>
      <c r="Q928" s="761" t="s">
        <v>213</v>
      </c>
      <c r="R928" s="761" t="s">
        <v>213</v>
      </c>
      <c r="S928" s="761" t="s">
        <v>213</v>
      </c>
      <c r="T928" s="773" t="s">
        <v>5060</v>
      </c>
    </row>
    <row r="929" spans="1:20" s="39" customFormat="1" ht="11.25">
      <c r="A929" s="824"/>
      <c r="B929" s="824"/>
      <c r="C929" s="866"/>
      <c r="D929" s="812"/>
      <c r="E929" s="809"/>
      <c r="F929" s="809"/>
      <c r="G929" s="812"/>
      <c r="H929" s="809"/>
      <c r="I929" s="809"/>
      <c r="J929" s="809"/>
      <c r="K929" s="854"/>
      <c r="L929" s="132" t="s">
        <v>367</v>
      </c>
      <c r="M929" s="132" t="s">
        <v>368</v>
      </c>
      <c r="N929" s="809"/>
      <c r="O929" s="786"/>
      <c r="P929" s="780"/>
      <c r="Q929" s="762"/>
      <c r="R929" s="762"/>
      <c r="S929" s="762"/>
      <c r="T929" s="762"/>
    </row>
    <row r="930" spans="1:20" s="39" customFormat="1" ht="11.25">
      <c r="A930" s="824"/>
      <c r="B930" s="824"/>
      <c r="C930" s="866"/>
      <c r="D930" s="812"/>
      <c r="E930" s="809"/>
      <c r="F930" s="809"/>
      <c r="G930" s="812"/>
      <c r="H930" s="809"/>
      <c r="I930" s="809"/>
      <c r="J930" s="809"/>
      <c r="K930" s="854"/>
      <c r="L930" s="132" t="s">
        <v>815</v>
      </c>
      <c r="M930" s="132" t="s">
        <v>816</v>
      </c>
      <c r="N930" s="809"/>
      <c r="O930" s="786"/>
      <c r="P930" s="780"/>
      <c r="Q930" s="762"/>
      <c r="R930" s="762"/>
      <c r="S930" s="762"/>
      <c r="T930" s="762"/>
    </row>
    <row r="931" spans="1:20" s="39" customFormat="1" ht="11.25">
      <c r="A931" s="824"/>
      <c r="B931" s="824"/>
      <c r="C931" s="866"/>
      <c r="D931" s="812"/>
      <c r="E931" s="809"/>
      <c r="F931" s="809"/>
      <c r="G931" s="812"/>
      <c r="H931" s="809"/>
      <c r="I931" s="809"/>
      <c r="J931" s="809"/>
      <c r="K931" s="854"/>
      <c r="L931" s="132" t="s">
        <v>817</v>
      </c>
      <c r="M931" s="132" t="s">
        <v>818</v>
      </c>
      <c r="N931" s="809"/>
      <c r="O931" s="786"/>
      <c r="P931" s="780"/>
      <c r="Q931" s="762"/>
      <c r="R931" s="762"/>
      <c r="S931" s="762"/>
      <c r="T931" s="762"/>
    </row>
    <row r="932" spans="1:20" s="39" customFormat="1" ht="11.25">
      <c r="A932" s="824"/>
      <c r="B932" s="824"/>
      <c r="C932" s="866"/>
      <c r="D932" s="812"/>
      <c r="E932" s="809"/>
      <c r="F932" s="809"/>
      <c r="G932" s="812"/>
      <c r="H932" s="809"/>
      <c r="I932" s="809"/>
      <c r="J932" s="809"/>
      <c r="K932" s="854"/>
      <c r="L932" s="132" t="s">
        <v>369</v>
      </c>
      <c r="M932" s="132" t="s">
        <v>370</v>
      </c>
      <c r="N932" s="809"/>
      <c r="O932" s="786"/>
      <c r="P932" s="780"/>
      <c r="Q932" s="762"/>
      <c r="R932" s="762"/>
      <c r="S932" s="762"/>
      <c r="T932" s="762"/>
    </row>
    <row r="933" spans="1:20" s="39" customFormat="1" ht="11.25">
      <c r="A933" s="824"/>
      <c r="B933" s="824"/>
      <c r="C933" s="866"/>
      <c r="D933" s="812"/>
      <c r="E933" s="809"/>
      <c r="F933" s="809"/>
      <c r="G933" s="812"/>
      <c r="H933" s="809"/>
      <c r="I933" s="809"/>
      <c r="J933" s="809"/>
      <c r="K933" s="854"/>
      <c r="L933" s="132" t="s">
        <v>464</v>
      </c>
      <c r="M933" s="132" t="s">
        <v>465</v>
      </c>
      <c r="N933" s="809"/>
      <c r="O933" s="786"/>
      <c r="P933" s="780"/>
      <c r="Q933" s="762"/>
      <c r="R933" s="762"/>
      <c r="S933" s="762"/>
      <c r="T933" s="762"/>
    </row>
    <row r="934" spans="1:20" s="39" customFormat="1" ht="11.25">
      <c r="A934" s="824"/>
      <c r="B934" s="824"/>
      <c r="C934" s="866"/>
      <c r="D934" s="812"/>
      <c r="E934" s="809"/>
      <c r="F934" s="809"/>
      <c r="G934" s="812"/>
      <c r="H934" s="809"/>
      <c r="I934" s="809"/>
      <c r="J934" s="809"/>
      <c r="K934" s="854"/>
      <c r="L934" s="132" t="s">
        <v>797</v>
      </c>
      <c r="M934" s="132" t="s">
        <v>798</v>
      </c>
      <c r="N934" s="809"/>
      <c r="O934" s="786"/>
      <c r="P934" s="780"/>
      <c r="Q934" s="762"/>
      <c r="R934" s="762"/>
      <c r="S934" s="762"/>
      <c r="T934" s="762"/>
    </row>
    <row r="935" spans="1:20" s="39" customFormat="1" ht="11.25">
      <c r="A935" s="824"/>
      <c r="B935" s="824"/>
      <c r="C935" s="866"/>
      <c r="D935" s="812"/>
      <c r="E935" s="809"/>
      <c r="F935" s="809"/>
      <c r="G935" s="812"/>
      <c r="H935" s="809"/>
      <c r="I935" s="809"/>
      <c r="J935" s="809"/>
      <c r="K935" s="854"/>
      <c r="L935" s="132" t="s">
        <v>783</v>
      </c>
      <c r="M935" s="132" t="s">
        <v>784</v>
      </c>
      <c r="N935" s="809"/>
      <c r="O935" s="786"/>
      <c r="P935" s="780"/>
      <c r="Q935" s="762"/>
      <c r="R935" s="762"/>
      <c r="S935" s="762"/>
      <c r="T935" s="762"/>
    </row>
    <row r="936" spans="1:20" s="39" customFormat="1" ht="11.25">
      <c r="A936" s="824"/>
      <c r="B936" s="824"/>
      <c r="C936" s="866"/>
      <c r="D936" s="812"/>
      <c r="E936" s="809"/>
      <c r="F936" s="809"/>
      <c r="G936" s="812"/>
      <c r="H936" s="809"/>
      <c r="I936" s="809"/>
      <c r="J936" s="809"/>
      <c r="K936" s="854"/>
      <c r="L936" s="132" t="s">
        <v>819</v>
      </c>
      <c r="M936" s="132" t="s">
        <v>820</v>
      </c>
      <c r="N936" s="809"/>
      <c r="O936" s="786"/>
      <c r="P936" s="780"/>
      <c r="Q936" s="762"/>
      <c r="R936" s="762"/>
      <c r="S936" s="762"/>
      <c r="T936" s="762"/>
    </row>
    <row r="937" spans="1:20" s="39" customFormat="1" ht="11.25">
      <c r="A937" s="824"/>
      <c r="B937" s="824"/>
      <c r="C937" s="866"/>
      <c r="D937" s="812"/>
      <c r="E937" s="809"/>
      <c r="F937" s="809"/>
      <c r="G937" s="812"/>
      <c r="H937" s="809"/>
      <c r="I937" s="809"/>
      <c r="J937" s="809"/>
      <c r="K937" s="854"/>
      <c r="L937" s="132" t="s">
        <v>821</v>
      </c>
      <c r="M937" s="132" t="s">
        <v>822</v>
      </c>
      <c r="N937" s="809"/>
      <c r="O937" s="786"/>
      <c r="P937" s="780"/>
      <c r="Q937" s="762"/>
      <c r="R937" s="762"/>
      <c r="S937" s="762"/>
      <c r="T937" s="762"/>
    </row>
    <row r="938" spans="1:20" s="39" customFormat="1" ht="11.25">
      <c r="A938" s="824"/>
      <c r="B938" s="824"/>
      <c r="C938" s="866"/>
      <c r="D938" s="812"/>
      <c r="E938" s="809"/>
      <c r="F938" s="809"/>
      <c r="G938" s="812"/>
      <c r="H938" s="809"/>
      <c r="I938" s="809"/>
      <c r="J938" s="809"/>
      <c r="K938" s="854"/>
      <c r="L938" s="132" t="s">
        <v>823</v>
      </c>
      <c r="M938" s="132" t="s">
        <v>824</v>
      </c>
      <c r="N938" s="809"/>
      <c r="O938" s="786"/>
      <c r="P938" s="780"/>
      <c r="Q938" s="762"/>
      <c r="R938" s="762"/>
      <c r="S938" s="762"/>
      <c r="T938" s="762"/>
    </row>
    <row r="939" spans="1:20" s="39" customFormat="1" ht="11.25">
      <c r="A939" s="824"/>
      <c r="B939" s="824"/>
      <c r="C939" s="866"/>
      <c r="D939" s="812"/>
      <c r="E939" s="809"/>
      <c r="F939" s="809"/>
      <c r="G939" s="812"/>
      <c r="H939" s="809"/>
      <c r="I939" s="809"/>
      <c r="J939" s="809"/>
      <c r="K939" s="854"/>
      <c r="L939" s="132" t="s">
        <v>211</v>
      </c>
      <c r="M939" s="132" t="s">
        <v>775</v>
      </c>
      <c r="N939" s="809"/>
      <c r="O939" s="786"/>
      <c r="P939" s="780"/>
      <c r="Q939" s="762"/>
      <c r="R939" s="762"/>
      <c r="S939" s="762"/>
      <c r="T939" s="762"/>
    </row>
    <row r="940" spans="1:20" s="39" customFormat="1" ht="11.25">
      <c r="A940" s="824"/>
      <c r="B940" s="824"/>
      <c r="C940" s="866"/>
      <c r="D940" s="812"/>
      <c r="E940" s="809"/>
      <c r="F940" s="809"/>
      <c r="G940" s="812"/>
      <c r="H940" s="809"/>
      <c r="I940" s="809"/>
      <c r="J940" s="809"/>
      <c r="K940" s="854"/>
      <c r="L940" s="132" t="s">
        <v>211</v>
      </c>
      <c r="M940" s="132" t="s">
        <v>825</v>
      </c>
      <c r="N940" s="809"/>
      <c r="O940" s="786"/>
      <c r="P940" s="780"/>
      <c r="Q940" s="762"/>
      <c r="R940" s="762"/>
      <c r="S940" s="762"/>
      <c r="T940" s="762"/>
    </row>
    <row r="941" spans="1:20" s="39" customFormat="1" ht="11.25">
      <c r="A941" s="825"/>
      <c r="B941" s="825"/>
      <c r="C941" s="867"/>
      <c r="D941" s="813"/>
      <c r="E941" s="810"/>
      <c r="F941" s="810"/>
      <c r="G941" s="813"/>
      <c r="H941" s="810"/>
      <c r="I941" s="810"/>
      <c r="J941" s="810"/>
      <c r="K941" s="855"/>
      <c r="L941" s="132" t="s">
        <v>211</v>
      </c>
      <c r="M941" s="132" t="s">
        <v>826</v>
      </c>
      <c r="N941" s="810"/>
      <c r="O941" s="787"/>
      <c r="P941" s="781"/>
      <c r="Q941" s="763"/>
      <c r="R941" s="763"/>
      <c r="S941" s="763"/>
      <c r="T941" s="763"/>
    </row>
    <row r="942" spans="1:20" s="39" customFormat="1" ht="67.5">
      <c r="A942" s="133" t="s">
        <v>2240</v>
      </c>
      <c r="B942" s="133" t="s">
        <v>1138</v>
      </c>
      <c r="C942" s="134" t="s">
        <v>1978</v>
      </c>
      <c r="D942" s="130" t="s">
        <v>5941</v>
      </c>
      <c r="E942" s="131" t="s">
        <v>1846</v>
      </c>
      <c r="F942" s="131"/>
      <c r="G942" s="130"/>
      <c r="H942" s="131" t="s">
        <v>210</v>
      </c>
      <c r="I942" s="131" t="s">
        <v>210</v>
      </c>
      <c r="J942" s="131" t="s">
        <v>21</v>
      </c>
      <c r="K942" s="132" t="s">
        <v>2533</v>
      </c>
      <c r="L942" s="132" t="s">
        <v>211</v>
      </c>
      <c r="M942" s="132" t="s">
        <v>1824</v>
      </c>
      <c r="N942" s="131" t="s">
        <v>31</v>
      </c>
      <c r="O942" s="37" t="s">
        <v>5402</v>
      </c>
      <c r="P942" s="94"/>
      <c r="Q942" s="95" t="s">
        <v>213</v>
      </c>
      <c r="R942" s="95" t="s">
        <v>213</v>
      </c>
      <c r="S942" s="95" t="s">
        <v>213</v>
      </c>
      <c r="T942" s="144" t="s">
        <v>5060</v>
      </c>
    </row>
    <row r="943" spans="1:20" s="39" customFormat="1" ht="21" customHeight="1">
      <c r="A943" s="871" t="s">
        <v>2241</v>
      </c>
      <c r="B943" s="871" t="s">
        <v>1725</v>
      </c>
      <c r="C943" s="871" t="s">
        <v>1675</v>
      </c>
      <c r="D943" s="814" t="s">
        <v>1676</v>
      </c>
      <c r="E943" s="872" t="s">
        <v>82</v>
      </c>
      <c r="F943" s="182" t="s">
        <v>247</v>
      </c>
      <c r="G943" s="132" t="s">
        <v>1669</v>
      </c>
      <c r="H943" s="872" t="s">
        <v>210</v>
      </c>
      <c r="I943" s="872" t="s">
        <v>210</v>
      </c>
      <c r="J943" s="872" t="s">
        <v>210</v>
      </c>
      <c r="K943" s="869" t="s">
        <v>2481</v>
      </c>
      <c r="L943" s="872" t="s">
        <v>817</v>
      </c>
      <c r="M943" s="869" t="s">
        <v>818</v>
      </c>
      <c r="N943" s="808" t="s">
        <v>31</v>
      </c>
      <c r="O943" s="811" t="s">
        <v>5403</v>
      </c>
      <c r="P943" s="817"/>
      <c r="Q943" s="820" t="s">
        <v>213</v>
      </c>
      <c r="R943" s="820" t="s">
        <v>213</v>
      </c>
      <c r="S943" s="820" t="s">
        <v>213</v>
      </c>
      <c r="T943" s="820" t="s">
        <v>4307</v>
      </c>
    </row>
    <row r="944" spans="1:20" s="39" customFormat="1" ht="17.25" customHeight="1">
      <c r="A944" s="871"/>
      <c r="B944" s="871"/>
      <c r="C944" s="871"/>
      <c r="D944" s="815"/>
      <c r="E944" s="872"/>
      <c r="F944" s="182" t="s">
        <v>249</v>
      </c>
      <c r="G944" s="132" t="s">
        <v>1743</v>
      </c>
      <c r="H944" s="872"/>
      <c r="I944" s="872"/>
      <c r="J944" s="872"/>
      <c r="K944" s="869"/>
      <c r="L944" s="872"/>
      <c r="M944" s="869"/>
      <c r="N944" s="809"/>
      <c r="O944" s="812"/>
      <c r="P944" s="818"/>
      <c r="Q944" s="821"/>
      <c r="R944" s="821"/>
      <c r="S944" s="821"/>
      <c r="T944" s="821"/>
    </row>
    <row r="945" spans="1:20" s="39" customFormat="1" ht="22.5" customHeight="1">
      <c r="A945" s="871"/>
      <c r="B945" s="871"/>
      <c r="C945" s="871"/>
      <c r="D945" s="815"/>
      <c r="E945" s="872"/>
      <c r="F945" s="225" t="s">
        <v>250</v>
      </c>
      <c r="G945" s="156" t="s">
        <v>1744</v>
      </c>
      <c r="H945" s="872"/>
      <c r="I945" s="872"/>
      <c r="J945" s="872"/>
      <c r="K945" s="869"/>
      <c r="L945" s="872"/>
      <c r="M945" s="869"/>
      <c r="N945" s="809"/>
      <c r="O945" s="812"/>
      <c r="P945" s="818"/>
      <c r="Q945" s="821"/>
      <c r="R945" s="821"/>
      <c r="S945" s="821"/>
      <c r="T945" s="821"/>
    </row>
    <row r="946" spans="1:20" s="39" customFormat="1" ht="24" customHeight="1">
      <c r="A946" s="871"/>
      <c r="B946" s="871"/>
      <c r="C946" s="871"/>
      <c r="D946" s="815"/>
      <c r="E946" s="872"/>
      <c r="F946" s="225" t="s">
        <v>251</v>
      </c>
      <c r="G946" s="156" t="s">
        <v>1745</v>
      </c>
      <c r="H946" s="872"/>
      <c r="I946" s="872"/>
      <c r="J946" s="872"/>
      <c r="K946" s="869"/>
      <c r="L946" s="872"/>
      <c r="M946" s="869"/>
      <c r="N946" s="809"/>
      <c r="O946" s="812"/>
      <c r="P946" s="818"/>
      <c r="Q946" s="821"/>
      <c r="R946" s="821"/>
      <c r="S946" s="821"/>
      <c r="T946" s="821"/>
    </row>
    <row r="947" spans="1:20" s="39" customFormat="1" ht="11.25">
      <c r="A947" s="871"/>
      <c r="B947" s="871"/>
      <c r="C947" s="871"/>
      <c r="D947" s="815"/>
      <c r="E947" s="872"/>
      <c r="F947" s="225" t="s">
        <v>252</v>
      </c>
      <c r="G947" s="156" t="s">
        <v>1772</v>
      </c>
      <c r="H947" s="872"/>
      <c r="I947" s="872"/>
      <c r="J947" s="872"/>
      <c r="K947" s="869"/>
      <c r="L947" s="872"/>
      <c r="M947" s="869"/>
      <c r="N947" s="809"/>
      <c r="O947" s="812"/>
      <c r="P947" s="818"/>
      <c r="Q947" s="821"/>
      <c r="R947" s="821"/>
      <c r="S947" s="821"/>
      <c r="T947" s="821"/>
    </row>
    <row r="948" spans="1:20" s="39" customFormat="1" ht="15" customHeight="1">
      <c r="A948" s="871"/>
      <c r="B948" s="871"/>
      <c r="C948" s="871"/>
      <c r="D948" s="815"/>
      <c r="E948" s="872"/>
      <c r="F948" s="808">
        <v>98</v>
      </c>
      <c r="G948" s="853" t="s">
        <v>1897</v>
      </c>
      <c r="H948" s="872"/>
      <c r="I948" s="872"/>
      <c r="J948" s="872"/>
      <c r="K948" s="869"/>
      <c r="L948" s="872"/>
      <c r="M948" s="869"/>
      <c r="N948" s="809"/>
      <c r="O948" s="812"/>
      <c r="P948" s="818"/>
      <c r="Q948" s="821"/>
      <c r="R948" s="821"/>
      <c r="S948" s="821"/>
      <c r="T948" s="821"/>
    </row>
    <row r="949" spans="1:20" s="39" customFormat="1" ht="11.25">
      <c r="A949" s="871"/>
      <c r="B949" s="871"/>
      <c r="C949" s="871"/>
      <c r="D949" s="815"/>
      <c r="E949" s="872"/>
      <c r="F949" s="809"/>
      <c r="G949" s="854"/>
      <c r="H949" s="872"/>
      <c r="I949" s="872"/>
      <c r="J949" s="872"/>
      <c r="K949" s="869"/>
      <c r="L949" s="131" t="s">
        <v>1670</v>
      </c>
      <c r="M949" s="130" t="s">
        <v>1671</v>
      </c>
      <c r="N949" s="809"/>
      <c r="O949" s="812"/>
      <c r="P949" s="818"/>
      <c r="Q949" s="821"/>
      <c r="R949" s="821"/>
      <c r="S949" s="821"/>
      <c r="T949" s="821"/>
    </row>
    <row r="950" spans="1:20" s="39" customFormat="1" ht="11.25">
      <c r="A950" s="871"/>
      <c r="B950" s="871"/>
      <c r="C950" s="871"/>
      <c r="D950" s="815"/>
      <c r="E950" s="872"/>
      <c r="F950" s="809"/>
      <c r="G950" s="854"/>
      <c r="H950" s="872"/>
      <c r="I950" s="872"/>
      <c r="J950" s="872"/>
      <c r="K950" s="869"/>
      <c r="L950" s="872" t="s">
        <v>1672</v>
      </c>
      <c r="M950" s="869" t="s">
        <v>1004</v>
      </c>
      <c r="N950" s="809"/>
      <c r="O950" s="812"/>
      <c r="P950" s="818"/>
      <c r="Q950" s="821"/>
      <c r="R950" s="821"/>
      <c r="S950" s="821"/>
      <c r="T950" s="821"/>
    </row>
    <row r="951" spans="1:20" s="39" customFormat="1" ht="11.25">
      <c r="A951" s="871"/>
      <c r="B951" s="871"/>
      <c r="C951" s="871"/>
      <c r="D951" s="816"/>
      <c r="E951" s="872"/>
      <c r="F951" s="810"/>
      <c r="G951" s="855"/>
      <c r="H951" s="872"/>
      <c r="I951" s="872"/>
      <c r="J951" s="872"/>
      <c r="K951" s="869"/>
      <c r="L951" s="872"/>
      <c r="M951" s="869"/>
      <c r="N951" s="810"/>
      <c r="O951" s="813"/>
      <c r="P951" s="819"/>
      <c r="Q951" s="822"/>
      <c r="R951" s="822"/>
      <c r="S951" s="822"/>
      <c r="T951" s="822"/>
    </row>
    <row r="952" spans="1:20" s="39" customFormat="1" ht="11.25">
      <c r="A952" s="871" t="s">
        <v>2242</v>
      </c>
      <c r="B952" s="871" t="s">
        <v>831</v>
      </c>
      <c r="C952" s="871" t="s">
        <v>1350</v>
      </c>
      <c r="D952" s="860" t="s">
        <v>833</v>
      </c>
      <c r="E952" s="872" t="s">
        <v>394</v>
      </c>
      <c r="F952" s="131" t="s">
        <v>834</v>
      </c>
      <c r="G952" s="132" t="s">
        <v>835</v>
      </c>
      <c r="H952" s="872" t="s">
        <v>210</v>
      </c>
      <c r="I952" s="872" t="s">
        <v>210</v>
      </c>
      <c r="J952" s="872" t="s">
        <v>210</v>
      </c>
      <c r="K952" s="872"/>
      <c r="L952" s="872" t="s">
        <v>836</v>
      </c>
      <c r="M952" s="869" t="s">
        <v>837</v>
      </c>
      <c r="N952" s="872" t="s">
        <v>31</v>
      </c>
      <c r="O952" s="869" t="s">
        <v>5404</v>
      </c>
      <c r="P952" s="817"/>
      <c r="Q952" s="820" t="s">
        <v>213</v>
      </c>
      <c r="R952" s="820" t="s">
        <v>213</v>
      </c>
      <c r="S952" s="859" t="s">
        <v>213</v>
      </c>
      <c r="T952" s="820" t="s">
        <v>4307</v>
      </c>
    </row>
    <row r="953" spans="1:20" s="39" customFormat="1" ht="26.25" customHeight="1">
      <c r="A953" s="871"/>
      <c r="B953" s="871"/>
      <c r="C953" s="871"/>
      <c r="D953" s="860"/>
      <c r="E953" s="872"/>
      <c r="F953" s="131" t="s">
        <v>454</v>
      </c>
      <c r="G953" s="132" t="s">
        <v>838</v>
      </c>
      <c r="H953" s="872"/>
      <c r="I953" s="872"/>
      <c r="J953" s="872"/>
      <c r="K953" s="872"/>
      <c r="L953" s="872"/>
      <c r="M953" s="869"/>
      <c r="N953" s="872"/>
      <c r="O953" s="869"/>
      <c r="P953" s="818"/>
      <c r="Q953" s="821"/>
      <c r="R953" s="821"/>
      <c r="S953" s="859"/>
      <c r="T953" s="821"/>
    </row>
    <row r="954" spans="1:20" s="39" customFormat="1" ht="26.25" customHeight="1">
      <c r="A954" s="871"/>
      <c r="B954" s="871"/>
      <c r="C954" s="871"/>
      <c r="D954" s="860"/>
      <c r="E954" s="872"/>
      <c r="F954" s="131" t="s">
        <v>457</v>
      </c>
      <c r="G954" s="132" t="s">
        <v>839</v>
      </c>
      <c r="H954" s="872"/>
      <c r="I954" s="872"/>
      <c r="J954" s="872"/>
      <c r="K954" s="872"/>
      <c r="L954" s="872"/>
      <c r="M954" s="869"/>
      <c r="N954" s="872"/>
      <c r="O954" s="869"/>
      <c r="P954" s="818"/>
      <c r="Q954" s="821"/>
      <c r="R954" s="821"/>
      <c r="S954" s="859"/>
      <c r="T954" s="821"/>
    </row>
    <row r="955" spans="1:20" s="39" customFormat="1" ht="11.25">
      <c r="A955" s="871"/>
      <c r="B955" s="871"/>
      <c r="C955" s="871"/>
      <c r="D955" s="860"/>
      <c r="E955" s="872"/>
      <c r="F955" s="131" t="s">
        <v>460</v>
      </c>
      <c r="G955" s="132" t="s">
        <v>840</v>
      </c>
      <c r="H955" s="872"/>
      <c r="I955" s="872"/>
      <c r="J955" s="872"/>
      <c r="K955" s="872"/>
      <c r="L955" s="872"/>
      <c r="M955" s="869"/>
      <c r="N955" s="872"/>
      <c r="O955" s="869"/>
      <c r="P955" s="819"/>
      <c r="Q955" s="822"/>
      <c r="R955" s="822"/>
      <c r="S955" s="859"/>
      <c r="T955" s="822"/>
    </row>
    <row r="956" spans="1:20" s="39" customFormat="1" ht="11.45" customHeight="1">
      <c r="A956" s="800" t="s">
        <v>2243</v>
      </c>
      <c r="B956" s="800" t="s">
        <v>1451</v>
      </c>
      <c r="C956" s="800" t="s">
        <v>1452</v>
      </c>
      <c r="D956" s="767" t="s">
        <v>1453</v>
      </c>
      <c r="E956" s="770" t="s">
        <v>86</v>
      </c>
      <c r="F956" s="38"/>
      <c r="G956" s="202" t="s">
        <v>1941</v>
      </c>
      <c r="H956" s="770" t="s">
        <v>21</v>
      </c>
      <c r="I956" s="770" t="s">
        <v>210</v>
      </c>
      <c r="J956" s="770" t="s">
        <v>243</v>
      </c>
      <c r="K956" s="788"/>
      <c r="L956" s="770" t="s">
        <v>262</v>
      </c>
      <c r="M956" s="788" t="s">
        <v>263</v>
      </c>
      <c r="N956" s="770" t="s">
        <v>155</v>
      </c>
      <c r="O956" s="788" t="s">
        <v>5405</v>
      </c>
      <c r="P956" s="758"/>
      <c r="Q956" s="761" t="s">
        <v>213</v>
      </c>
      <c r="R956" s="761" t="s">
        <v>213</v>
      </c>
      <c r="S956" s="782" t="s">
        <v>213</v>
      </c>
      <c r="T956" s="806" t="s">
        <v>4307</v>
      </c>
    </row>
    <row r="957" spans="1:20" s="39" customFormat="1" ht="11.45" customHeight="1">
      <c r="A957" s="801"/>
      <c r="B957" s="801"/>
      <c r="C957" s="801"/>
      <c r="D957" s="768"/>
      <c r="E957" s="771"/>
      <c r="F957" s="38" t="s">
        <v>261</v>
      </c>
      <c r="G957" s="37" t="s">
        <v>1024</v>
      </c>
      <c r="H957" s="771"/>
      <c r="I957" s="771"/>
      <c r="J957" s="771"/>
      <c r="K957" s="789"/>
      <c r="L957" s="771"/>
      <c r="M957" s="789"/>
      <c r="N957" s="771"/>
      <c r="O957" s="789"/>
      <c r="P957" s="759"/>
      <c r="Q957" s="762"/>
      <c r="R957" s="762"/>
      <c r="S957" s="783"/>
      <c r="T957" s="806"/>
    </row>
    <row r="958" spans="1:20" s="39" customFormat="1" ht="11.25">
      <c r="A958" s="801"/>
      <c r="B958" s="801"/>
      <c r="C958" s="801"/>
      <c r="D958" s="768"/>
      <c r="E958" s="771"/>
      <c r="F958" s="38" t="s">
        <v>264</v>
      </c>
      <c r="G958" s="37" t="s">
        <v>1025</v>
      </c>
      <c r="H958" s="771"/>
      <c r="I958" s="771"/>
      <c r="J958" s="771"/>
      <c r="K958" s="789"/>
      <c r="L958" s="771"/>
      <c r="M958" s="789"/>
      <c r="N958" s="771"/>
      <c r="O958" s="789"/>
      <c r="P958" s="759"/>
      <c r="Q958" s="762"/>
      <c r="R958" s="762"/>
      <c r="S958" s="783"/>
      <c r="T958" s="806"/>
    </row>
    <row r="959" spans="1:20" s="39" customFormat="1" ht="11.25">
      <c r="A959" s="801"/>
      <c r="B959" s="801"/>
      <c r="C959" s="801"/>
      <c r="D959" s="768"/>
      <c r="E959" s="771"/>
      <c r="F959" s="38" t="s">
        <v>265</v>
      </c>
      <c r="G959" s="37" t="s">
        <v>266</v>
      </c>
      <c r="H959" s="771"/>
      <c r="I959" s="771"/>
      <c r="J959" s="771"/>
      <c r="K959" s="789"/>
      <c r="L959" s="771"/>
      <c r="M959" s="789"/>
      <c r="N959" s="771"/>
      <c r="O959" s="789"/>
      <c r="P959" s="759"/>
      <c r="Q959" s="762"/>
      <c r="R959" s="762"/>
      <c r="S959" s="783"/>
      <c r="T959" s="806"/>
    </row>
    <row r="960" spans="1:20" s="39" customFormat="1" ht="11.25">
      <c r="A960" s="801"/>
      <c r="B960" s="801"/>
      <c r="C960" s="801"/>
      <c r="D960" s="768"/>
      <c r="E960" s="771"/>
      <c r="F960" s="38"/>
      <c r="G960" s="202" t="s">
        <v>1026</v>
      </c>
      <c r="H960" s="771"/>
      <c r="I960" s="771"/>
      <c r="J960" s="771"/>
      <c r="K960" s="789"/>
      <c r="L960" s="771"/>
      <c r="M960" s="789"/>
      <c r="N960" s="771"/>
      <c r="O960" s="789"/>
      <c r="P960" s="759"/>
      <c r="Q960" s="762"/>
      <c r="R960" s="762"/>
      <c r="S960" s="783"/>
      <c r="T960" s="806"/>
    </row>
    <row r="961" spans="1:20" s="39" customFormat="1" ht="11.25">
      <c r="A961" s="801"/>
      <c r="B961" s="801"/>
      <c r="C961" s="801"/>
      <c r="D961" s="768"/>
      <c r="E961" s="771"/>
      <c r="F961" s="38" t="s">
        <v>229</v>
      </c>
      <c r="G961" s="37" t="s">
        <v>267</v>
      </c>
      <c r="H961" s="771"/>
      <c r="I961" s="771"/>
      <c r="J961" s="771"/>
      <c r="K961" s="789"/>
      <c r="L961" s="771"/>
      <c r="M961" s="789"/>
      <c r="N961" s="771"/>
      <c r="O961" s="789"/>
      <c r="P961" s="759"/>
      <c r="Q961" s="762"/>
      <c r="R961" s="762"/>
      <c r="S961" s="783"/>
      <c r="T961" s="806"/>
    </row>
    <row r="962" spans="1:20" s="39" customFormat="1" ht="11.25">
      <c r="A962" s="801"/>
      <c r="B962" s="801"/>
      <c r="C962" s="801"/>
      <c r="D962" s="768"/>
      <c r="E962" s="771"/>
      <c r="F962" s="38" t="s">
        <v>268</v>
      </c>
      <c r="G962" s="37" t="s">
        <v>269</v>
      </c>
      <c r="H962" s="771"/>
      <c r="I962" s="771"/>
      <c r="J962" s="771"/>
      <c r="K962" s="789"/>
      <c r="L962" s="771"/>
      <c r="M962" s="789"/>
      <c r="N962" s="771"/>
      <c r="O962" s="789"/>
      <c r="P962" s="759"/>
      <c r="Q962" s="762"/>
      <c r="R962" s="762"/>
      <c r="S962" s="783"/>
      <c r="T962" s="806"/>
    </row>
    <row r="963" spans="1:20" s="39" customFormat="1" ht="11.25">
      <c r="A963" s="801"/>
      <c r="B963" s="801"/>
      <c r="C963" s="801"/>
      <c r="D963" s="768"/>
      <c r="E963" s="771"/>
      <c r="F963" s="38" t="s">
        <v>270</v>
      </c>
      <c r="G963" s="37" t="s">
        <v>1027</v>
      </c>
      <c r="H963" s="771"/>
      <c r="I963" s="771"/>
      <c r="J963" s="771"/>
      <c r="K963" s="789"/>
      <c r="L963" s="771"/>
      <c r="M963" s="789"/>
      <c r="N963" s="771"/>
      <c r="O963" s="789"/>
      <c r="P963" s="759"/>
      <c r="Q963" s="762"/>
      <c r="R963" s="762"/>
      <c r="S963" s="783"/>
      <c r="T963" s="806"/>
    </row>
    <row r="964" spans="1:20" s="39" customFormat="1" ht="11.25">
      <c r="A964" s="801"/>
      <c r="B964" s="801"/>
      <c r="C964" s="801"/>
      <c r="D964" s="768"/>
      <c r="E964" s="771"/>
      <c r="F964" s="38" t="s">
        <v>271</v>
      </c>
      <c r="G964" s="37" t="s">
        <v>1028</v>
      </c>
      <c r="H964" s="771"/>
      <c r="I964" s="771"/>
      <c r="J964" s="771"/>
      <c r="K964" s="789"/>
      <c r="L964" s="771"/>
      <c r="M964" s="789"/>
      <c r="N964" s="771"/>
      <c r="O964" s="789"/>
      <c r="P964" s="759"/>
      <c r="Q964" s="762"/>
      <c r="R964" s="762"/>
      <c r="S964" s="783"/>
      <c r="T964" s="806"/>
    </row>
    <row r="965" spans="1:20" s="39" customFormat="1" ht="11.25">
      <c r="A965" s="801"/>
      <c r="B965" s="801"/>
      <c r="C965" s="801"/>
      <c r="D965" s="768"/>
      <c r="E965" s="771"/>
      <c r="F965" s="38"/>
      <c r="G965" s="202" t="s">
        <v>1029</v>
      </c>
      <c r="H965" s="771"/>
      <c r="I965" s="771"/>
      <c r="J965" s="771"/>
      <c r="K965" s="789"/>
      <c r="L965" s="771"/>
      <c r="M965" s="789"/>
      <c r="N965" s="771"/>
      <c r="O965" s="789"/>
      <c r="P965" s="759"/>
      <c r="Q965" s="762"/>
      <c r="R965" s="762"/>
      <c r="S965" s="783"/>
      <c r="T965" s="806"/>
    </row>
    <row r="966" spans="1:20" s="39" customFormat="1" ht="11.25">
      <c r="A966" s="801"/>
      <c r="B966" s="801"/>
      <c r="C966" s="801"/>
      <c r="D966" s="768"/>
      <c r="E966" s="771"/>
      <c r="F966" s="38" t="s">
        <v>272</v>
      </c>
      <c r="G966" s="37" t="s">
        <v>273</v>
      </c>
      <c r="H966" s="771"/>
      <c r="I966" s="771"/>
      <c r="J966" s="771"/>
      <c r="K966" s="789"/>
      <c r="L966" s="771"/>
      <c r="M966" s="789"/>
      <c r="N966" s="771"/>
      <c r="O966" s="789"/>
      <c r="P966" s="759"/>
      <c r="Q966" s="762"/>
      <c r="R966" s="762"/>
      <c r="S966" s="783"/>
      <c r="T966" s="806"/>
    </row>
    <row r="967" spans="1:20" s="39" customFormat="1" ht="11.25">
      <c r="A967" s="801"/>
      <c r="B967" s="801"/>
      <c r="C967" s="801"/>
      <c r="D967" s="768"/>
      <c r="E967" s="771"/>
      <c r="F967" s="38" t="s">
        <v>274</v>
      </c>
      <c r="G967" s="37" t="s">
        <v>275</v>
      </c>
      <c r="H967" s="771"/>
      <c r="I967" s="771"/>
      <c r="J967" s="771"/>
      <c r="K967" s="789"/>
      <c r="L967" s="771"/>
      <c r="M967" s="789"/>
      <c r="N967" s="771"/>
      <c r="O967" s="789"/>
      <c r="P967" s="759"/>
      <c r="Q967" s="762"/>
      <c r="R967" s="762"/>
      <c r="S967" s="783"/>
      <c r="T967" s="806"/>
    </row>
    <row r="968" spans="1:20" s="39" customFormat="1" ht="11.25">
      <c r="A968" s="801"/>
      <c r="B968" s="801"/>
      <c r="C968" s="801"/>
      <c r="D968" s="768"/>
      <c r="E968" s="771"/>
      <c r="F968" s="38" t="s">
        <v>276</v>
      </c>
      <c r="G968" s="37" t="s">
        <v>277</v>
      </c>
      <c r="H968" s="771"/>
      <c r="I968" s="771"/>
      <c r="J968" s="771"/>
      <c r="K968" s="789"/>
      <c r="L968" s="771"/>
      <c r="M968" s="789"/>
      <c r="N968" s="771"/>
      <c r="O968" s="789"/>
      <c r="P968" s="759"/>
      <c r="Q968" s="762"/>
      <c r="R968" s="762"/>
      <c r="S968" s="783"/>
      <c r="T968" s="806"/>
    </row>
    <row r="969" spans="1:20" s="39" customFormat="1" ht="11.25">
      <c r="A969" s="801"/>
      <c r="B969" s="801"/>
      <c r="C969" s="801"/>
      <c r="D969" s="768"/>
      <c r="E969" s="771"/>
      <c r="F969" s="38" t="s">
        <v>278</v>
      </c>
      <c r="G969" s="37" t="s">
        <v>1030</v>
      </c>
      <c r="H969" s="771"/>
      <c r="I969" s="771"/>
      <c r="J969" s="771"/>
      <c r="K969" s="789"/>
      <c r="L969" s="771"/>
      <c r="M969" s="789"/>
      <c r="N969" s="771"/>
      <c r="O969" s="789"/>
      <c r="P969" s="759"/>
      <c r="Q969" s="762"/>
      <c r="R969" s="762"/>
      <c r="S969" s="783"/>
      <c r="T969" s="806"/>
    </row>
    <row r="970" spans="1:20" s="39" customFormat="1" ht="11.25">
      <c r="A970" s="801"/>
      <c r="B970" s="801"/>
      <c r="C970" s="801"/>
      <c r="D970" s="768"/>
      <c r="E970" s="771"/>
      <c r="F970" s="38"/>
      <c r="G970" s="202" t="s">
        <v>1031</v>
      </c>
      <c r="H970" s="771"/>
      <c r="I970" s="771"/>
      <c r="J970" s="771"/>
      <c r="K970" s="789"/>
      <c r="L970" s="771"/>
      <c r="M970" s="789"/>
      <c r="N970" s="771"/>
      <c r="O970" s="789"/>
      <c r="P970" s="759"/>
      <c r="Q970" s="762"/>
      <c r="R970" s="762"/>
      <c r="S970" s="783"/>
      <c r="T970" s="806"/>
    </row>
    <row r="971" spans="1:20" s="39" customFormat="1" ht="11.25">
      <c r="A971" s="801"/>
      <c r="B971" s="801"/>
      <c r="C971" s="801"/>
      <c r="D971" s="768"/>
      <c r="E971" s="771"/>
      <c r="F971" s="38" t="s">
        <v>31</v>
      </c>
      <c r="G971" s="37" t="s">
        <v>279</v>
      </c>
      <c r="H971" s="771"/>
      <c r="I971" s="771"/>
      <c r="J971" s="771"/>
      <c r="K971" s="789"/>
      <c r="L971" s="771"/>
      <c r="M971" s="789"/>
      <c r="N971" s="771"/>
      <c r="O971" s="789"/>
      <c r="P971" s="759"/>
      <c r="Q971" s="762"/>
      <c r="R971" s="762"/>
      <c r="S971" s="783"/>
      <c r="T971" s="806"/>
    </row>
    <row r="972" spans="1:20" s="39" customFormat="1" ht="11.25">
      <c r="A972" s="801"/>
      <c r="B972" s="801"/>
      <c r="C972" s="801"/>
      <c r="D972" s="768"/>
      <c r="E972" s="771"/>
      <c r="F972" s="38" t="s">
        <v>230</v>
      </c>
      <c r="G972" s="37" t="s">
        <v>280</v>
      </c>
      <c r="H972" s="771"/>
      <c r="I972" s="771"/>
      <c r="J972" s="771"/>
      <c r="K972" s="789"/>
      <c r="L972" s="771"/>
      <c r="M972" s="789"/>
      <c r="N972" s="771"/>
      <c r="O972" s="789"/>
      <c r="P972" s="759"/>
      <c r="Q972" s="762"/>
      <c r="R972" s="762"/>
      <c r="S972" s="783"/>
      <c r="T972" s="806"/>
    </row>
    <row r="973" spans="1:20" s="39" customFormat="1" ht="11.25">
      <c r="A973" s="801"/>
      <c r="B973" s="801"/>
      <c r="C973" s="801"/>
      <c r="D973" s="768"/>
      <c r="E973" s="771"/>
      <c r="F973" s="38" t="s">
        <v>281</v>
      </c>
      <c r="G973" s="37" t="s">
        <v>282</v>
      </c>
      <c r="H973" s="771"/>
      <c r="I973" s="771"/>
      <c r="J973" s="771"/>
      <c r="K973" s="789"/>
      <c r="L973" s="771"/>
      <c r="M973" s="789"/>
      <c r="N973" s="771"/>
      <c r="O973" s="789"/>
      <c r="P973" s="759"/>
      <c r="Q973" s="762"/>
      <c r="R973" s="762"/>
      <c r="S973" s="783"/>
      <c r="T973" s="806"/>
    </row>
    <row r="974" spans="1:20" s="39" customFormat="1" ht="11.25">
      <c r="A974" s="801"/>
      <c r="B974" s="801"/>
      <c r="C974" s="801"/>
      <c r="D974" s="768"/>
      <c r="E974" s="771"/>
      <c r="F974" s="38"/>
      <c r="G974" s="202" t="s">
        <v>1032</v>
      </c>
      <c r="H974" s="771"/>
      <c r="I974" s="771"/>
      <c r="J974" s="771"/>
      <c r="K974" s="789"/>
      <c r="L974" s="771"/>
      <c r="M974" s="789"/>
      <c r="N974" s="771"/>
      <c r="O974" s="789"/>
      <c r="P974" s="759"/>
      <c r="Q974" s="762"/>
      <c r="R974" s="762"/>
      <c r="S974" s="783"/>
      <c r="T974" s="806"/>
    </row>
    <row r="975" spans="1:20" s="39" customFormat="1" ht="11.25">
      <c r="A975" s="801"/>
      <c r="B975" s="801"/>
      <c r="C975" s="801"/>
      <c r="D975" s="768"/>
      <c r="E975" s="771"/>
      <c r="F975" s="38" t="s">
        <v>155</v>
      </c>
      <c r="G975" s="37" t="s">
        <v>283</v>
      </c>
      <c r="H975" s="771"/>
      <c r="I975" s="771"/>
      <c r="J975" s="771"/>
      <c r="K975" s="789"/>
      <c r="L975" s="771"/>
      <c r="M975" s="789"/>
      <c r="N975" s="771"/>
      <c r="O975" s="789"/>
      <c r="P975" s="759"/>
      <c r="Q975" s="762"/>
      <c r="R975" s="762"/>
      <c r="S975" s="783"/>
      <c r="T975" s="806"/>
    </row>
    <row r="976" spans="1:20" s="39" customFormat="1" ht="11.25">
      <c r="A976" s="801"/>
      <c r="B976" s="801"/>
      <c r="C976" s="801"/>
      <c r="D976" s="768"/>
      <c r="E976" s="771"/>
      <c r="F976" s="38" t="s">
        <v>284</v>
      </c>
      <c r="G976" s="37" t="s">
        <v>285</v>
      </c>
      <c r="H976" s="771"/>
      <c r="I976" s="771"/>
      <c r="J976" s="771"/>
      <c r="K976" s="789"/>
      <c r="L976" s="771"/>
      <c r="M976" s="789"/>
      <c r="N976" s="771"/>
      <c r="O976" s="789"/>
      <c r="P976" s="759"/>
      <c r="Q976" s="762"/>
      <c r="R976" s="762"/>
      <c r="S976" s="783"/>
      <c r="T976" s="806"/>
    </row>
    <row r="977" spans="1:20" s="39" customFormat="1" ht="11.25">
      <c r="A977" s="801"/>
      <c r="B977" s="801"/>
      <c r="C977" s="801"/>
      <c r="D977" s="768"/>
      <c r="E977" s="771"/>
      <c r="F977" s="38" t="s">
        <v>286</v>
      </c>
      <c r="G977" s="37" t="s">
        <v>1033</v>
      </c>
      <c r="H977" s="771"/>
      <c r="I977" s="771"/>
      <c r="J977" s="771"/>
      <c r="K977" s="789"/>
      <c r="L977" s="771"/>
      <c r="M977" s="789"/>
      <c r="N977" s="771"/>
      <c r="O977" s="789"/>
      <c r="P977" s="759"/>
      <c r="Q977" s="762"/>
      <c r="R977" s="762"/>
      <c r="S977" s="783"/>
      <c r="T977" s="806"/>
    </row>
    <row r="978" spans="1:20" s="39" customFormat="1" ht="11.25">
      <c r="A978" s="802"/>
      <c r="B978" s="802"/>
      <c r="C978" s="802"/>
      <c r="D978" s="769"/>
      <c r="E978" s="772"/>
      <c r="F978" s="38" t="s">
        <v>287</v>
      </c>
      <c r="G978" s="37" t="s">
        <v>288</v>
      </c>
      <c r="H978" s="772"/>
      <c r="I978" s="772"/>
      <c r="J978" s="772"/>
      <c r="K978" s="790"/>
      <c r="L978" s="772"/>
      <c r="M978" s="790"/>
      <c r="N978" s="772"/>
      <c r="O978" s="790"/>
      <c r="P978" s="760"/>
      <c r="Q978" s="763"/>
      <c r="R978" s="763"/>
      <c r="S978" s="784"/>
      <c r="T978" s="806"/>
    </row>
    <row r="979" spans="1:20" s="39" customFormat="1" ht="25.5" customHeight="1">
      <c r="A979" s="91" t="s">
        <v>2244</v>
      </c>
      <c r="B979" s="91" t="s">
        <v>841</v>
      </c>
      <c r="C979" s="91" t="s">
        <v>842</v>
      </c>
      <c r="D979" s="37" t="s">
        <v>5942</v>
      </c>
      <c r="E979" s="41" t="s">
        <v>1848</v>
      </c>
      <c r="F979" s="38"/>
      <c r="G979" s="37"/>
      <c r="H979" s="38" t="s">
        <v>243</v>
      </c>
      <c r="I979" s="38" t="s">
        <v>210</v>
      </c>
      <c r="J979" s="38" t="s">
        <v>21</v>
      </c>
      <c r="K979" s="37" t="s">
        <v>2425</v>
      </c>
      <c r="L979" s="37"/>
      <c r="M979" s="37" t="s">
        <v>233</v>
      </c>
      <c r="N979" s="38" t="s">
        <v>155</v>
      </c>
      <c r="O979" s="37" t="s">
        <v>2798</v>
      </c>
      <c r="P979" s="94"/>
      <c r="Q979" s="95" t="s">
        <v>213</v>
      </c>
      <c r="R979" s="95" t="s">
        <v>213</v>
      </c>
      <c r="S979" s="111" t="s">
        <v>213</v>
      </c>
      <c r="T979" s="95" t="s">
        <v>5060</v>
      </c>
    </row>
    <row r="980" spans="1:20" s="39" customFormat="1" ht="11.25">
      <c r="A980" s="871" t="s">
        <v>2245</v>
      </c>
      <c r="B980" s="871" t="s">
        <v>843</v>
      </c>
      <c r="C980" s="871" t="s">
        <v>844</v>
      </c>
      <c r="D980" s="869" t="s">
        <v>5943</v>
      </c>
      <c r="E980" s="872" t="s">
        <v>82</v>
      </c>
      <c r="F980" s="131" t="s">
        <v>247</v>
      </c>
      <c r="G980" s="132" t="s">
        <v>1956</v>
      </c>
      <c r="H980" s="872" t="s">
        <v>21</v>
      </c>
      <c r="I980" s="872" t="s">
        <v>210</v>
      </c>
      <c r="J980" s="872" t="s">
        <v>243</v>
      </c>
      <c r="K980" s="869" t="s">
        <v>2442</v>
      </c>
      <c r="L980" s="872" t="s">
        <v>211</v>
      </c>
      <c r="M980" s="869" t="s">
        <v>846</v>
      </c>
      <c r="N980" s="872" t="s">
        <v>155</v>
      </c>
      <c r="O980" s="869" t="s">
        <v>5406</v>
      </c>
      <c r="P980" s="817"/>
      <c r="Q980" s="820" t="s">
        <v>213</v>
      </c>
      <c r="R980" s="820" t="s">
        <v>213</v>
      </c>
      <c r="S980" s="859" t="s">
        <v>213</v>
      </c>
      <c r="T980" s="808" t="s">
        <v>4307</v>
      </c>
    </row>
    <row r="981" spans="1:20" s="39" customFormat="1" ht="11.25">
      <c r="A981" s="871"/>
      <c r="B981" s="871"/>
      <c r="C981" s="871"/>
      <c r="D981" s="869"/>
      <c r="E981" s="872"/>
      <c r="F981" s="131" t="s">
        <v>249</v>
      </c>
      <c r="G981" s="132" t="s">
        <v>1957</v>
      </c>
      <c r="H981" s="872"/>
      <c r="I981" s="872"/>
      <c r="J981" s="872"/>
      <c r="K981" s="869"/>
      <c r="L981" s="872"/>
      <c r="M981" s="869"/>
      <c r="N981" s="872"/>
      <c r="O981" s="869"/>
      <c r="P981" s="818"/>
      <c r="Q981" s="821"/>
      <c r="R981" s="821"/>
      <c r="S981" s="859"/>
      <c r="T981" s="821"/>
    </row>
    <row r="982" spans="1:20" s="39" customFormat="1" ht="11.25">
      <c r="A982" s="871"/>
      <c r="B982" s="871"/>
      <c r="C982" s="871"/>
      <c r="D982" s="869"/>
      <c r="E982" s="872"/>
      <c r="F982" s="131" t="s">
        <v>250</v>
      </c>
      <c r="G982" s="132" t="s">
        <v>1958</v>
      </c>
      <c r="H982" s="872"/>
      <c r="I982" s="872"/>
      <c r="J982" s="872"/>
      <c r="K982" s="869"/>
      <c r="L982" s="872"/>
      <c r="M982" s="869"/>
      <c r="N982" s="872"/>
      <c r="O982" s="869"/>
      <c r="P982" s="818"/>
      <c r="Q982" s="821"/>
      <c r="R982" s="821"/>
      <c r="S982" s="859"/>
      <c r="T982" s="821"/>
    </row>
    <row r="983" spans="1:20" s="39" customFormat="1" ht="11.25">
      <c r="A983" s="871"/>
      <c r="B983" s="871"/>
      <c r="C983" s="871"/>
      <c r="D983" s="869"/>
      <c r="E983" s="872"/>
      <c r="F983" s="131" t="s">
        <v>251</v>
      </c>
      <c r="G983" s="132" t="s">
        <v>1959</v>
      </c>
      <c r="H983" s="872"/>
      <c r="I983" s="872"/>
      <c r="J983" s="872"/>
      <c r="K983" s="869"/>
      <c r="L983" s="872"/>
      <c r="M983" s="869"/>
      <c r="N983" s="872"/>
      <c r="O983" s="869"/>
      <c r="P983" s="818"/>
      <c r="Q983" s="821"/>
      <c r="R983" s="821"/>
      <c r="S983" s="859"/>
      <c r="T983" s="821"/>
    </row>
    <row r="984" spans="1:20" s="39" customFormat="1" ht="22.5">
      <c r="A984" s="871"/>
      <c r="B984" s="871"/>
      <c r="C984" s="871"/>
      <c r="D984" s="869"/>
      <c r="E984" s="872"/>
      <c r="F984" s="131" t="s">
        <v>252</v>
      </c>
      <c r="G984" s="132" t="s">
        <v>1960</v>
      </c>
      <c r="H984" s="872"/>
      <c r="I984" s="872"/>
      <c r="J984" s="872"/>
      <c r="K984" s="869"/>
      <c r="L984" s="872"/>
      <c r="M984" s="869"/>
      <c r="N984" s="872"/>
      <c r="O984" s="869"/>
      <c r="P984" s="818"/>
      <c r="Q984" s="821"/>
      <c r="R984" s="821"/>
      <c r="S984" s="859"/>
      <c r="T984" s="821"/>
    </row>
    <row r="985" spans="1:20" s="39" customFormat="1" ht="11.25">
      <c r="A985" s="871"/>
      <c r="B985" s="871"/>
      <c r="C985" s="871"/>
      <c r="D985" s="869"/>
      <c r="E985" s="872"/>
      <c r="F985" s="131" t="s">
        <v>253</v>
      </c>
      <c r="G985" s="132" t="s">
        <v>1961</v>
      </c>
      <c r="H985" s="872"/>
      <c r="I985" s="872"/>
      <c r="J985" s="872"/>
      <c r="K985" s="869"/>
      <c r="L985" s="872"/>
      <c r="M985" s="869"/>
      <c r="N985" s="872"/>
      <c r="O985" s="869"/>
      <c r="P985" s="818"/>
      <c r="Q985" s="821"/>
      <c r="R985" s="821"/>
      <c r="S985" s="859"/>
      <c r="T985" s="821"/>
    </row>
    <row r="986" spans="1:20" s="39" customFormat="1" ht="11.25">
      <c r="A986" s="871"/>
      <c r="B986" s="871"/>
      <c r="C986" s="871"/>
      <c r="D986" s="869"/>
      <c r="E986" s="872"/>
      <c r="F986" s="131" t="s">
        <v>254</v>
      </c>
      <c r="G986" s="132" t="s">
        <v>1962</v>
      </c>
      <c r="H986" s="872"/>
      <c r="I986" s="872"/>
      <c r="J986" s="872"/>
      <c r="K986" s="869"/>
      <c r="L986" s="872"/>
      <c r="M986" s="869"/>
      <c r="N986" s="872"/>
      <c r="O986" s="869"/>
      <c r="P986" s="818"/>
      <c r="Q986" s="821"/>
      <c r="R986" s="821"/>
      <c r="S986" s="859"/>
      <c r="T986" s="821"/>
    </row>
    <row r="987" spans="1:20" s="39" customFormat="1" ht="11.25">
      <c r="A987" s="871"/>
      <c r="B987" s="871"/>
      <c r="C987" s="871"/>
      <c r="D987" s="869"/>
      <c r="E987" s="872"/>
      <c r="F987" s="131" t="s">
        <v>296</v>
      </c>
      <c r="G987" s="132" t="s">
        <v>1963</v>
      </c>
      <c r="H987" s="872"/>
      <c r="I987" s="872"/>
      <c r="J987" s="872"/>
      <c r="K987" s="869"/>
      <c r="L987" s="872"/>
      <c r="M987" s="869"/>
      <c r="N987" s="872"/>
      <c r="O987" s="869"/>
      <c r="P987" s="819"/>
      <c r="Q987" s="822"/>
      <c r="R987" s="822"/>
      <c r="S987" s="859"/>
      <c r="T987" s="822"/>
    </row>
    <row r="988" spans="1:20" s="39" customFormat="1" ht="33.75">
      <c r="A988" s="133" t="s">
        <v>2246</v>
      </c>
      <c r="B988" s="133" t="s">
        <v>499</v>
      </c>
      <c r="C988" s="134" t="s">
        <v>1876</v>
      </c>
      <c r="D988" s="140" t="s">
        <v>1181</v>
      </c>
      <c r="E988" s="131" t="s">
        <v>1170</v>
      </c>
      <c r="F988" s="131"/>
      <c r="G988" s="132"/>
      <c r="H988" s="131" t="s">
        <v>21</v>
      </c>
      <c r="I988" s="131" t="s">
        <v>210</v>
      </c>
      <c r="J988" s="131" t="s">
        <v>21</v>
      </c>
      <c r="K988" s="131"/>
      <c r="L988" s="152" t="s">
        <v>211</v>
      </c>
      <c r="M988" s="151" t="s">
        <v>1815</v>
      </c>
      <c r="N988" s="131" t="s">
        <v>155</v>
      </c>
      <c r="O988" s="130" t="s">
        <v>3523</v>
      </c>
      <c r="P988" s="173"/>
      <c r="Q988" s="172" t="s">
        <v>213</v>
      </c>
      <c r="R988" s="172" t="s">
        <v>213</v>
      </c>
      <c r="S988" s="144" t="s">
        <v>213</v>
      </c>
      <c r="T988" s="172" t="s">
        <v>2473</v>
      </c>
    </row>
    <row r="989" spans="1:20" s="39" customFormat="1" ht="11.25">
      <c r="A989" s="873" t="s">
        <v>2247</v>
      </c>
      <c r="B989" s="873" t="s">
        <v>847</v>
      </c>
      <c r="C989" s="871" t="s">
        <v>848</v>
      </c>
      <c r="D989" s="869" t="s">
        <v>5944</v>
      </c>
      <c r="E989" s="872" t="s">
        <v>86</v>
      </c>
      <c r="F989" s="209" t="s">
        <v>1728</v>
      </c>
      <c r="G989" s="132" t="s">
        <v>850</v>
      </c>
      <c r="H989" s="872" t="s">
        <v>21</v>
      </c>
      <c r="I989" s="872" t="s">
        <v>210</v>
      </c>
      <c r="J989" s="872" t="s">
        <v>243</v>
      </c>
      <c r="K989" s="872"/>
      <c r="L989" s="872" t="s">
        <v>211</v>
      </c>
      <c r="M989" s="869" t="s">
        <v>826</v>
      </c>
      <c r="N989" s="872" t="s">
        <v>155</v>
      </c>
      <c r="O989" s="869" t="s">
        <v>5407</v>
      </c>
      <c r="P989" s="817"/>
      <c r="Q989" s="820" t="s">
        <v>213</v>
      </c>
      <c r="R989" s="820" t="s">
        <v>213</v>
      </c>
      <c r="S989" s="859" t="s">
        <v>213</v>
      </c>
      <c r="T989" s="820" t="s">
        <v>2473</v>
      </c>
    </row>
    <row r="990" spans="1:20" s="39" customFormat="1" ht="47.25" customHeight="1">
      <c r="A990" s="873"/>
      <c r="B990" s="873"/>
      <c r="C990" s="871"/>
      <c r="D990" s="869"/>
      <c r="E990" s="872"/>
      <c r="F990" s="131" t="s">
        <v>400</v>
      </c>
      <c r="G990" s="132" t="s">
        <v>851</v>
      </c>
      <c r="H990" s="872"/>
      <c r="I990" s="872"/>
      <c r="J990" s="872"/>
      <c r="K990" s="872"/>
      <c r="L990" s="872"/>
      <c r="M990" s="869"/>
      <c r="N990" s="872"/>
      <c r="O990" s="869"/>
      <c r="P990" s="819"/>
      <c r="Q990" s="822"/>
      <c r="R990" s="822"/>
      <c r="S990" s="859"/>
      <c r="T990" s="822"/>
    </row>
    <row r="991" spans="1:20" s="39" customFormat="1" ht="11.25">
      <c r="A991" s="871" t="s">
        <v>2248</v>
      </c>
      <c r="B991" s="871" t="s">
        <v>852</v>
      </c>
      <c r="C991" s="871" t="s">
        <v>853</v>
      </c>
      <c r="D991" s="869" t="s">
        <v>5945</v>
      </c>
      <c r="E991" s="872" t="s">
        <v>1841</v>
      </c>
      <c r="F991" s="872"/>
      <c r="G991" s="872"/>
      <c r="H991" s="872" t="s">
        <v>21</v>
      </c>
      <c r="I991" s="872" t="s">
        <v>210</v>
      </c>
      <c r="J991" s="872" t="s">
        <v>21</v>
      </c>
      <c r="K991" s="869" t="s">
        <v>2443</v>
      </c>
      <c r="L991" s="131" t="s">
        <v>817</v>
      </c>
      <c r="M991" s="132" t="s">
        <v>818</v>
      </c>
      <c r="N991" s="872" t="s">
        <v>155</v>
      </c>
      <c r="O991" s="869" t="s">
        <v>5408</v>
      </c>
      <c r="P991" s="817"/>
      <c r="Q991" s="820" t="s">
        <v>213</v>
      </c>
      <c r="R991" s="820" t="s">
        <v>213</v>
      </c>
      <c r="S991" s="859" t="s">
        <v>213</v>
      </c>
      <c r="T991" s="820" t="s">
        <v>2473</v>
      </c>
    </row>
    <row r="992" spans="1:20" s="39" customFormat="1" ht="109.5" customHeight="1">
      <c r="A992" s="871"/>
      <c r="B992" s="871"/>
      <c r="C992" s="871"/>
      <c r="D992" s="869"/>
      <c r="E992" s="872"/>
      <c r="F992" s="872"/>
      <c r="G992" s="872"/>
      <c r="H992" s="872"/>
      <c r="I992" s="872"/>
      <c r="J992" s="872"/>
      <c r="K992" s="869"/>
      <c r="L992" s="131" t="s">
        <v>211</v>
      </c>
      <c r="M992" s="132" t="s">
        <v>826</v>
      </c>
      <c r="N992" s="872"/>
      <c r="O992" s="869"/>
      <c r="P992" s="819"/>
      <c r="Q992" s="822"/>
      <c r="R992" s="822"/>
      <c r="S992" s="859"/>
      <c r="T992" s="822"/>
    </row>
    <row r="993" spans="1:20" s="39" customFormat="1" ht="11.25">
      <c r="A993" s="871" t="s">
        <v>2249</v>
      </c>
      <c r="B993" s="871" t="s">
        <v>855</v>
      </c>
      <c r="C993" s="871" t="s">
        <v>856</v>
      </c>
      <c r="D993" s="869" t="s">
        <v>5946</v>
      </c>
      <c r="E993" s="872" t="s">
        <v>1846</v>
      </c>
      <c r="F993" s="872"/>
      <c r="G993" s="872"/>
      <c r="H993" s="872" t="s">
        <v>21</v>
      </c>
      <c r="I993" s="872" t="s">
        <v>210</v>
      </c>
      <c r="J993" s="872" t="s">
        <v>21</v>
      </c>
      <c r="K993" s="869" t="s">
        <v>2531</v>
      </c>
      <c r="L993" s="808" t="s">
        <v>211</v>
      </c>
      <c r="M993" s="811" t="s">
        <v>1825</v>
      </c>
      <c r="N993" s="808" t="s">
        <v>155</v>
      </c>
      <c r="O993" s="811" t="s">
        <v>5409</v>
      </c>
      <c r="P993" s="820"/>
      <c r="Q993" s="820" t="s">
        <v>213</v>
      </c>
      <c r="R993" s="859" t="s">
        <v>213</v>
      </c>
      <c r="S993" s="872" t="s">
        <v>213</v>
      </c>
      <c r="T993" s="872" t="s">
        <v>2473</v>
      </c>
    </row>
    <row r="994" spans="1:20" s="39" customFormat="1" ht="120.75" customHeight="1">
      <c r="A994" s="871"/>
      <c r="B994" s="871"/>
      <c r="C994" s="871"/>
      <c r="D994" s="869"/>
      <c r="E994" s="872"/>
      <c r="F994" s="872"/>
      <c r="G994" s="872"/>
      <c r="H994" s="872"/>
      <c r="I994" s="872"/>
      <c r="J994" s="872"/>
      <c r="K994" s="869"/>
      <c r="L994" s="810"/>
      <c r="M994" s="813"/>
      <c r="N994" s="810"/>
      <c r="O994" s="813"/>
      <c r="P994" s="822"/>
      <c r="Q994" s="822"/>
      <c r="R994" s="859"/>
      <c r="S994" s="872"/>
      <c r="T994" s="872"/>
    </row>
    <row r="995" spans="1:20" s="39" customFormat="1" ht="11.25">
      <c r="A995" s="871" t="s">
        <v>2250</v>
      </c>
      <c r="B995" s="871" t="s">
        <v>1747</v>
      </c>
      <c r="C995" s="871" t="s">
        <v>1351</v>
      </c>
      <c r="D995" s="869" t="s">
        <v>1763</v>
      </c>
      <c r="E995" s="872" t="s">
        <v>82</v>
      </c>
      <c r="F995" s="182" t="s">
        <v>247</v>
      </c>
      <c r="G995" s="132" t="s">
        <v>857</v>
      </c>
      <c r="H995" s="872" t="s">
        <v>21</v>
      </c>
      <c r="I995" s="872" t="s">
        <v>210</v>
      </c>
      <c r="J995" s="872" t="s">
        <v>243</v>
      </c>
      <c r="K995" s="872"/>
      <c r="L995" s="872" t="s">
        <v>858</v>
      </c>
      <c r="M995" s="869" t="s">
        <v>859</v>
      </c>
      <c r="N995" s="872" t="s">
        <v>155</v>
      </c>
      <c r="O995" s="869" t="s">
        <v>5410</v>
      </c>
      <c r="P995" s="880"/>
      <c r="Q995" s="820" t="s">
        <v>213</v>
      </c>
      <c r="R995" s="820" t="s">
        <v>213</v>
      </c>
      <c r="S995" s="859" t="s">
        <v>213</v>
      </c>
      <c r="T995" s="820" t="s">
        <v>4865</v>
      </c>
    </row>
    <row r="996" spans="1:20" s="39" customFormat="1" ht="11.25">
      <c r="A996" s="871"/>
      <c r="B996" s="871"/>
      <c r="C996" s="871"/>
      <c r="D996" s="869"/>
      <c r="E996" s="872"/>
      <c r="F996" s="131" t="s">
        <v>249</v>
      </c>
      <c r="G996" s="132" t="s">
        <v>860</v>
      </c>
      <c r="H996" s="872"/>
      <c r="I996" s="872"/>
      <c r="J996" s="872"/>
      <c r="K996" s="872"/>
      <c r="L996" s="872"/>
      <c r="M996" s="869"/>
      <c r="N996" s="872"/>
      <c r="O996" s="869"/>
      <c r="P996" s="881"/>
      <c r="Q996" s="821"/>
      <c r="R996" s="821"/>
      <c r="S996" s="859"/>
      <c r="T996" s="821"/>
    </row>
    <row r="997" spans="1:20" s="39" customFormat="1" ht="11.25">
      <c r="A997" s="871"/>
      <c r="B997" s="871"/>
      <c r="C997" s="871"/>
      <c r="D997" s="869"/>
      <c r="E997" s="872"/>
      <c r="F997" s="131" t="s">
        <v>250</v>
      </c>
      <c r="G997" s="132" t="s">
        <v>861</v>
      </c>
      <c r="H997" s="872"/>
      <c r="I997" s="872"/>
      <c r="J997" s="872"/>
      <c r="K997" s="872"/>
      <c r="L997" s="872"/>
      <c r="M997" s="869"/>
      <c r="N997" s="872"/>
      <c r="O997" s="869"/>
      <c r="P997" s="881"/>
      <c r="Q997" s="821"/>
      <c r="R997" s="821"/>
      <c r="S997" s="859"/>
      <c r="T997" s="821"/>
    </row>
    <row r="998" spans="1:20" s="39" customFormat="1" ht="11.25">
      <c r="A998" s="871"/>
      <c r="B998" s="871"/>
      <c r="C998" s="871"/>
      <c r="D998" s="869"/>
      <c r="E998" s="872"/>
      <c r="F998" s="131" t="s">
        <v>251</v>
      </c>
      <c r="G998" s="132" t="s">
        <v>1942</v>
      </c>
      <c r="H998" s="872"/>
      <c r="I998" s="872"/>
      <c r="J998" s="872"/>
      <c r="K998" s="872"/>
      <c r="L998" s="872"/>
      <c r="M998" s="869"/>
      <c r="N998" s="872"/>
      <c r="O998" s="869"/>
      <c r="P998" s="881"/>
      <c r="Q998" s="821"/>
      <c r="R998" s="821"/>
      <c r="S998" s="859"/>
      <c r="T998" s="821"/>
    </row>
    <row r="999" spans="1:20" s="39" customFormat="1" ht="58.5" customHeight="1">
      <c r="A999" s="871"/>
      <c r="B999" s="871"/>
      <c r="C999" s="871"/>
      <c r="D999" s="869"/>
      <c r="E999" s="872"/>
      <c r="F999" s="131" t="s">
        <v>1316</v>
      </c>
      <c r="G999" s="132" t="s">
        <v>380</v>
      </c>
      <c r="H999" s="872"/>
      <c r="I999" s="872"/>
      <c r="J999" s="872"/>
      <c r="K999" s="872"/>
      <c r="L999" s="872"/>
      <c r="M999" s="869"/>
      <c r="N999" s="872"/>
      <c r="O999" s="869"/>
      <c r="P999" s="882"/>
      <c r="Q999" s="822"/>
      <c r="R999" s="822"/>
      <c r="S999" s="859"/>
      <c r="T999" s="822"/>
    </row>
    <row r="1000" spans="1:20" s="39" customFormat="1" ht="45" customHeight="1">
      <c r="A1000" s="871" t="s">
        <v>2251</v>
      </c>
      <c r="B1000" s="871" t="s">
        <v>863</v>
      </c>
      <c r="C1000" s="871" t="s">
        <v>864</v>
      </c>
      <c r="D1000" s="811" t="s">
        <v>1212</v>
      </c>
      <c r="E1000" s="872" t="s">
        <v>487</v>
      </c>
      <c r="F1000" s="872"/>
      <c r="G1000" s="872"/>
      <c r="H1000" s="872" t="s">
        <v>21</v>
      </c>
      <c r="I1000" s="872" t="s">
        <v>210</v>
      </c>
      <c r="J1000" s="872" t="s">
        <v>21</v>
      </c>
      <c r="K1000" s="872"/>
      <c r="L1000" s="131" t="s">
        <v>367</v>
      </c>
      <c r="M1000" s="132" t="s">
        <v>368</v>
      </c>
      <c r="N1000" s="872" t="s">
        <v>155</v>
      </c>
      <c r="O1000" s="869" t="s">
        <v>2808</v>
      </c>
      <c r="P1000" s="817"/>
      <c r="Q1000" s="820" t="s">
        <v>213</v>
      </c>
      <c r="R1000" s="820" t="s">
        <v>213</v>
      </c>
      <c r="S1000" s="859" t="s">
        <v>213</v>
      </c>
      <c r="T1000" s="820" t="s">
        <v>2473</v>
      </c>
    </row>
    <row r="1001" spans="1:20" s="39" customFormat="1" ht="111.6" customHeight="1">
      <c r="A1001" s="871"/>
      <c r="B1001" s="871"/>
      <c r="C1001" s="871"/>
      <c r="D1001" s="813"/>
      <c r="E1001" s="872"/>
      <c r="F1001" s="872"/>
      <c r="G1001" s="872"/>
      <c r="H1001" s="872"/>
      <c r="I1001" s="872"/>
      <c r="J1001" s="872"/>
      <c r="K1001" s="872"/>
      <c r="L1001" s="131" t="s">
        <v>369</v>
      </c>
      <c r="M1001" s="132" t="s">
        <v>370</v>
      </c>
      <c r="N1001" s="872"/>
      <c r="O1001" s="869"/>
      <c r="P1001" s="819"/>
      <c r="Q1001" s="822"/>
      <c r="R1001" s="822"/>
      <c r="S1001" s="859"/>
      <c r="T1001" s="822"/>
    </row>
    <row r="1002" spans="1:20" s="39" customFormat="1" ht="11.25">
      <c r="A1002" s="823" t="s">
        <v>2252</v>
      </c>
      <c r="B1002" s="823" t="s">
        <v>1729</v>
      </c>
      <c r="C1002" s="823" t="s">
        <v>1730</v>
      </c>
      <c r="D1002" s="811" t="s">
        <v>1731</v>
      </c>
      <c r="E1002" s="808" t="s">
        <v>394</v>
      </c>
      <c r="F1002" s="131" t="s">
        <v>1622</v>
      </c>
      <c r="G1002" s="132" t="s">
        <v>1623</v>
      </c>
      <c r="H1002" s="808" t="s">
        <v>21</v>
      </c>
      <c r="I1002" s="808" t="s">
        <v>210</v>
      </c>
      <c r="J1002" s="808" t="s">
        <v>243</v>
      </c>
      <c r="K1002" s="808"/>
      <c r="L1002" s="131" t="s">
        <v>815</v>
      </c>
      <c r="M1002" s="132" t="s">
        <v>816</v>
      </c>
      <c r="N1002" s="808" t="s">
        <v>155</v>
      </c>
      <c r="O1002" s="811" t="s">
        <v>5411</v>
      </c>
      <c r="P1002" s="817"/>
      <c r="Q1002" s="820" t="s">
        <v>213</v>
      </c>
      <c r="R1002" s="820" t="s">
        <v>213</v>
      </c>
      <c r="S1002" s="820" t="s">
        <v>213</v>
      </c>
      <c r="T1002" s="820" t="s">
        <v>2473</v>
      </c>
    </row>
    <row r="1003" spans="1:20" s="39" customFormat="1" ht="11.25">
      <c r="A1003" s="824"/>
      <c r="B1003" s="824"/>
      <c r="C1003" s="824"/>
      <c r="D1003" s="812"/>
      <c r="E1003" s="809"/>
      <c r="F1003" s="131" t="s">
        <v>454</v>
      </c>
      <c r="G1003" s="132" t="s">
        <v>1624</v>
      </c>
      <c r="H1003" s="809"/>
      <c r="I1003" s="809"/>
      <c r="J1003" s="809"/>
      <c r="K1003" s="809"/>
      <c r="L1003" s="131" t="s">
        <v>369</v>
      </c>
      <c r="M1003" s="132" t="s">
        <v>370</v>
      </c>
      <c r="N1003" s="809"/>
      <c r="O1003" s="812"/>
      <c r="P1003" s="818"/>
      <c r="Q1003" s="821"/>
      <c r="R1003" s="821"/>
      <c r="S1003" s="821"/>
      <c r="T1003" s="821"/>
    </row>
    <row r="1004" spans="1:20" s="39" customFormat="1" ht="11.25">
      <c r="A1004" s="824"/>
      <c r="B1004" s="824"/>
      <c r="C1004" s="824"/>
      <c r="D1004" s="812"/>
      <c r="E1004" s="809"/>
      <c r="F1004" s="131" t="s">
        <v>457</v>
      </c>
      <c r="G1004" s="132" t="s">
        <v>1625</v>
      </c>
      <c r="H1004" s="809"/>
      <c r="I1004" s="809"/>
      <c r="J1004" s="809"/>
      <c r="K1004" s="809"/>
      <c r="L1004" s="131" t="s">
        <v>1633</v>
      </c>
      <c r="M1004" s="132" t="s">
        <v>1634</v>
      </c>
      <c r="N1004" s="809"/>
      <c r="O1004" s="812"/>
      <c r="P1004" s="818"/>
      <c r="Q1004" s="821"/>
      <c r="R1004" s="821"/>
      <c r="S1004" s="821"/>
      <c r="T1004" s="821"/>
    </row>
    <row r="1005" spans="1:20" s="39" customFormat="1" ht="58.5" customHeight="1">
      <c r="A1005" s="824"/>
      <c r="B1005" s="824"/>
      <c r="C1005" s="824"/>
      <c r="D1005" s="812"/>
      <c r="E1005" s="809"/>
      <c r="F1005" s="131" t="s">
        <v>1461</v>
      </c>
      <c r="G1005" s="132" t="s">
        <v>1626</v>
      </c>
      <c r="H1005" s="809"/>
      <c r="I1005" s="809"/>
      <c r="J1005" s="809"/>
      <c r="K1005" s="809"/>
      <c r="L1005" s="131" t="s">
        <v>783</v>
      </c>
      <c r="M1005" s="132" t="s">
        <v>784</v>
      </c>
      <c r="N1005" s="809"/>
      <c r="O1005" s="812"/>
      <c r="P1005" s="818"/>
      <c r="Q1005" s="821"/>
      <c r="R1005" s="821"/>
      <c r="S1005" s="821"/>
      <c r="T1005" s="821"/>
    </row>
    <row r="1006" spans="1:20" s="39" customFormat="1" ht="11.25">
      <c r="A1006" s="824"/>
      <c r="B1006" s="824"/>
      <c r="C1006" s="824"/>
      <c r="D1006" s="812"/>
      <c r="E1006" s="809"/>
      <c r="F1006" s="131" t="s">
        <v>1462</v>
      </c>
      <c r="G1006" s="132" t="s">
        <v>1627</v>
      </c>
      <c r="H1006" s="809"/>
      <c r="I1006" s="809"/>
      <c r="J1006" s="809"/>
      <c r="K1006" s="809"/>
      <c r="L1006" s="131" t="s">
        <v>405</v>
      </c>
      <c r="M1006" s="132" t="s">
        <v>406</v>
      </c>
      <c r="N1006" s="809"/>
      <c r="O1006" s="812"/>
      <c r="P1006" s="818"/>
      <c r="Q1006" s="821"/>
      <c r="R1006" s="821"/>
      <c r="S1006" s="821"/>
      <c r="T1006" s="821"/>
    </row>
    <row r="1007" spans="1:20" s="39" customFormat="1" ht="11.25">
      <c r="A1007" s="824"/>
      <c r="B1007" s="824"/>
      <c r="C1007" s="824"/>
      <c r="D1007" s="812"/>
      <c r="E1007" s="809"/>
      <c r="F1007" s="131" t="s">
        <v>1463</v>
      </c>
      <c r="G1007" s="132" t="s">
        <v>860</v>
      </c>
      <c r="H1007" s="809"/>
      <c r="I1007" s="809"/>
      <c r="J1007" s="809"/>
      <c r="K1007" s="809"/>
      <c r="L1007" s="131" t="s">
        <v>1635</v>
      </c>
      <c r="M1007" s="132" t="s">
        <v>1636</v>
      </c>
      <c r="N1007" s="809"/>
      <c r="O1007" s="812"/>
      <c r="P1007" s="818"/>
      <c r="Q1007" s="821"/>
      <c r="R1007" s="821"/>
      <c r="S1007" s="821"/>
      <c r="T1007" s="821"/>
    </row>
    <row r="1008" spans="1:20" s="39" customFormat="1" ht="11.25">
      <c r="A1008" s="824"/>
      <c r="B1008" s="824"/>
      <c r="C1008" s="824"/>
      <c r="D1008" s="812"/>
      <c r="E1008" s="809"/>
      <c r="F1008" s="131" t="s">
        <v>1628</v>
      </c>
      <c r="G1008" s="132" t="s">
        <v>1629</v>
      </c>
      <c r="H1008" s="809"/>
      <c r="I1008" s="809"/>
      <c r="J1008" s="809"/>
      <c r="K1008" s="809"/>
      <c r="L1008" s="131" t="s">
        <v>858</v>
      </c>
      <c r="M1008" s="132" t="s">
        <v>859</v>
      </c>
      <c r="N1008" s="809"/>
      <c r="O1008" s="812"/>
      <c r="P1008" s="818"/>
      <c r="Q1008" s="821"/>
      <c r="R1008" s="821"/>
      <c r="S1008" s="821"/>
      <c r="T1008" s="821"/>
    </row>
    <row r="1009" spans="1:20" s="39" customFormat="1" ht="11.25">
      <c r="A1009" s="824"/>
      <c r="B1009" s="824"/>
      <c r="C1009" s="824"/>
      <c r="D1009" s="812"/>
      <c r="E1009" s="809"/>
      <c r="F1009" s="131" t="s">
        <v>1630</v>
      </c>
      <c r="G1009" s="132" t="s">
        <v>1631</v>
      </c>
      <c r="H1009" s="809"/>
      <c r="I1009" s="809"/>
      <c r="J1009" s="809"/>
      <c r="K1009" s="809"/>
      <c r="L1009" s="131" t="s">
        <v>211</v>
      </c>
      <c r="M1009" s="132" t="s">
        <v>1637</v>
      </c>
      <c r="N1009" s="809"/>
      <c r="O1009" s="812"/>
      <c r="P1009" s="818"/>
      <c r="Q1009" s="821"/>
      <c r="R1009" s="821"/>
      <c r="S1009" s="821"/>
      <c r="T1009" s="821"/>
    </row>
    <row r="1010" spans="1:20" s="39" customFormat="1" ht="41.85" customHeight="1">
      <c r="A1010" s="824"/>
      <c r="B1010" s="824"/>
      <c r="C1010" s="824"/>
      <c r="D1010" s="812"/>
      <c r="E1010" s="809"/>
      <c r="F1010" s="131" t="s">
        <v>1464</v>
      </c>
      <c r="G1010" s="132" t="s">
        <v>1632</v>
      </c>
      <c r="H1010" s="809"/>
      <c r="I1010" s="809"/>
      <c r="J1010" s="809"/>
      <c r="K1010" s="809"/>
      <c r="L1010" s="131" t="s">
        <v>211</v>
      </c>
      <c r="M1010" s="132" t="s">
        <v>1638</v>
      </c>
      <c r="N1010" s="809"/>
      <c r="O1010" s="812"/>
      <c r="P1010" s="818"/>
      <c r="Q1010" s="821"/>
      <c r="R1010" s="821"/>
      <c r="S1010" s="821"/>
      <c r="T1010" s="821"/>
    </row>
    <row r="1011" spans="1:20" s="39" customFormat="1" ht="11.25">
      <c r="A1011" s="825"/>
      <c r="B1011" s="825"/>
      <c r="C1011" s="825"/>
      <c r="D1011" s="813"/>
      <c r="E1011" s="810"/>
      <c r="F1011" s="131" t="s">
        <v>460</v>
      </c>
      <c r="G1011" s="132" t="s">
        <v>380</v>
      </c>
      <c r="H1011" s="810"/>
      <c r="I1011" s="810"/>
      <c r="J1011" s="810"/>
      <c r="K1011" s="810"/>
      <c r="L1011" s="131" t="s">
        <v>211</v>
      </c>
      <c r="M1011" s="132" t="s">
        <v>1639</v>
      </c>
      <c r="N1011" s="810"/>
      <c r="O1011" s="813"/>
      <c r="P1011" s="819"/>
      <c r="Q1011" s="822"/>
      <c r="R1011" s="822"/>
      <c r="S1011" s="822"/>
      <c r="T1011" s="822"/>
    </row>
    <row r="1012" spans="1:20" s="39" customFormat="1" ht="11.25" customHeight="1">
      <c r="A1012" s="871" t="s">
        <v>2253</v>
      </c>
      <c r="B1012" s="871" t="s">
        <v>865</v>
      </c>
      <c r="C1012" s="871" t="s">
        <v>866</v>
      </c>
      <c r="D1012" s="811" t="s">
        <v>5947</v>
      </c>
      <c r="E1012" s="872" t="s">
        <v>394</v>
      </c>
      <c r="F1012" s="131" t="s">
        <v>213</v>
      </c>
      <c r="G1012" s="132" t="s">
        <v>301</v>
      </c>
      <c r="H1012" s="872" t="s">
        <v>21</v>
      </c>
      <c r="I1012" s="872" t="s">
        <v>210</v>
      </c>
      <c r="J1012" s="872" t="s">
        <v>243</v>
      </c>
      <c r="K1012" s="872"/>
      <c r="L1012" s="872" t="s">
        <v>868</v>
      </c>
      <c r="M1012" s="869" t="s">
        <v>869</v>
      </c>
      <c r="N1012" s="872" t="s">
        <v>155</v>
      </c>
      <c r="O1012" s="869" t="s">
        <v>5412</v>
      </c>
      <c r="P1012" s="817"/>
      <c r="Q1012" s="820" t="s">
        <v>213</v>
      </c>
      <c r="R1012" s="820" t="s">
        <v>213</v>
      </c>
      <c r="S1012" s="859" t="s">
        <v>213</v>
      </c>
      <c r="T1012" s="820" t="s">
        <v>2473</v>
      </c>
    </row>
    <row r="1013" spans="1:20" s="39" customFormat="1" ht="75" customHeight="1">
      <c r="A1013" s="871"/>
      <c r="B1013" s="871"/>
      <c r="C1013" s="871"/>
      <c r="D1013" s="813"/>
      <c r="E1013" s="872"/>
      <c r="F1013" s="131" t="s">
        <v>230</v>
      </c>
      <c r="G1013" s="132" t="s">
        <v>302</v>
      </c>
      <c r="H1013" s="872"/>
      <c r="I1013" s="872"/>
      <c r="J1013" s="872"/>
      <c r="K1013" s="872"/>
      <c r="L1013" s="872"/>
      <c r="M1013" s="869"/>
      <c r="N1013" s="872"/>
      <c r="O1013" s="869"/>
      <c r="P1013" s="819"/>
      <c r="Q1013" s="822"/>
      <c r="R1013" s="822"/>
      <c r="S1013" s="859"/>
      <c r="T1013" s="822"/>
    </row>
    <row r="1014" spans="1:20" s="39" customFormat="1" ht="11.25">
      <c r="A1014" s="823" t="s">
        <v>2254</v>
      </c>
      <c r="B1014" s="823" t="s">
        <v>991</v>
      </c>
      <c r="C1014" s="823" t="s">
        <v>992</v>
      </c>
      <c r="D1014" s="853" t="s">
        <v>1887</v>
      </c>
      <c r="E1014" s="808" t="s">
        <v>445</v>
      </c>
      <c r="F1014" s="131"/>
      <c r="G1014" s="132" t="s">
        <v>446</v>
      </c>
      <c r="H1014" s="808" t="s">
        <v>21</v>
      </c>
      <c r="I1014" s="808" t="s">
        <v>210</v>
      </c>
      <c r="J1014" s="808" t="s">
        <v>243</v>
      </c>
      <c r="K1014" s="853" t="s">
        <v>2444</v>
      </c>
      <c r="L1014" s="808" t="s">
        <v>447</v>
      </c>
      <c r="M1014" s="853" t="s">
        <v>448</v>
      </c>
      <c r="N1014" s="808" t="s">
        <v>155</v>
      </c>
      <c r="O1014" s="853" t="s">
        <v>5413</v>
      </c>
      <c r="P1014" s="817"/>
      <c r="Q1014" s="820" t="s">
        <v>213</v>
      </c>
      <c r="R1014" s="820" t="s">
        <v>213</v>
      </c>
      <c r="S1014" s="820" t="s">
        <v>213</v>
      </c>
      <c r="T1014" s="808" t="s">
        <v>2473</v>
      </c>
    </row>
    <row r="1015" spans="1:20" s="39" customFormat="1" ht="11.25">
      <c r="A1015" s="824"/>
      <c r="B1015" s="824"/>
      <c r="C1015" s="824"/>
      <c r="D1015" s="854"/>
      <c r="E1015" s="809"/>
      <c r="F1015" s="131" t="s">
        <v>449</v>
      </c>
      <c r="G1015" s="132" t="s">
        <v>1405</v>
      </c>
      <c r="H1015" s="809"/>
      <c r="I1015" s="809"/>
      <c r="J1015" s="809"/>
      <c r="K1015" s="854"/>
      <c r="L1015" s="809"/>
      <c r="M1015" s="854"/>
      <c r="N1015" s="809"/>
      <c r="O1015" s="854"/>
      <c r="P1015" s="818"/>
      <c r="Q1015" s="821"/>
      <c r="R1015" s="821"/>
      <c r="S1015" s="821"/>
      <c r="T1015" s="809"/>
    </row>
    <row r="1016" spans="1:20" s="39" customFormat="1" ht="11.25">
      <c r="A1016" s="824"/>
      <c r="B1016" s="824"/>
      <c r="C1016" s="824"/>
      <c r="D1016" s="854"/>
      <c r="E1016" s="809"/>
      <c r="F1016" s="131" t="s">
        <v>450</v>
      </c>
      <c r="G1016" s="132" t="s">
        <v>1406</v>
      </c>
      <c r="H1016" s="809"/>
      <c r="I1016" s="809"/>
      <c r="J1016" s="809"/>
      <c r="K1016" s="854"/>
      <c r="L1016" s="809"/>
      <c r="M1016" s="854"/>
      <c r="N1016" s="809"/>
      <c r="O1016" s="854"/>
      <c r="P1016" s="818"/>
      <c r="Q1016" s="821"/>
      <c r="R1016" s="821"/>
      <c r="S1016" s="821"/>
      <c r="T1016" s="809"/>
    </row>
    <row r="1017" spans="1:20" s="39" customFormat="1" ht="11.25">
      <c r="A1017" s="824"/>
      <c r="B1017" s="824"/>
      <c r="C1017" s="824"/>
      <c r="D1017" s="854"/>
      <c r="E1017" s="809"/>
      <c r="F1017" s="131" t="s">
        <v>451</v>
      </c>
      <c r="G1017" s="132" t="s">
        <v>1407</v>
      </c>
      <c r="H1017" s="809"/>
      <c r="I1017" s="809"/>
      <c r="J1017" s="809"/>
      <c r="K1017" s="854"/>
      <c r="L1017" s="809"/>
      <c r="M1017" s="854"/>
      <c r="N1017" s="809"/>
      <c r="O1017" s="854"/>
      <c r="P1017" s="818"/>
      <c r="Q1017" s="821"/>
      <c r="R1017" s="821"/>
      <c r="S1017" s="821"/>
      <c r="T1017" s="809"/>
    </row>
    <row r="1018" spans="1:20" s="39" customFormat="1" ht="122.25" customHeight="1">
      <c r="A1018" s="825"/>
      <c r="B1018" s="825"/>
      <c r="C1018" s="825"/>
      <c r="D1018" s="855"/>
      <c r="E1018" s="810"/>
      <c r="F1018" s="131" t="s">
        <v>1270</v>
      </c>
      <c r="G1018" s="132" t="s">
        <v>1411</v>
      </c>
      <c r="H1018" s="810"/>
      <c r="I1018" s="810"/>
      <c r="J1018" s="810"/>
      <c r="K1018" s="855"/>
      <c r="L1018" s="810"/>
      <c r="M1018" s="855"/>
      <c r="N1018" s="810"/>
      <c r="O1018" s="855"/>
      <c r="P1018" s="819"/>
      <c r="Q1018" s="822"/>
      <c r="R1018" s="822"/>
      <c r="S1018" s="822"/>
      <c r="T1018" s="810"/>
    </row>
    <row r="1019" spans="1:20" s="39" customFormat="1" ht="131.25" customHeight="1">
      <c r="A1019" s="133" t="s">
        <v>2255</v>
      </c>
      <c r="B1019" s="133" t="s">
        <v>1650</v>
      </c>
      <c r="C1019" s="134" t="s">
        <v>1387</v>
      </c>
      <c r="D1019" s="205" t="s">
        <v>1291</v>
      </c>
      <c r="E1019" s="130" t="s">
        <v>217</v>
      </c>
      <c r="F1019" s="130"/>
      <c r="G1019" s="130"/>
      <c r="H1019" s="131" t="s">
        <v>21</v>
      </c>
      <c r="I1019" s="131" t="s">
        <v>210</v>
      </c>
      <c r="J1019" s="131" t="s">
        <v>21</v>
      </c>
      <c r="K1019" s="130" t="s">
        <v>2431</v>
      </c>
      <c r="L1019" s="130" t="s">
        <v>516</v>
      </c>
      <c r="M1019" s="130" t="s">
        <v>1292</v>
      </c>
      <c r="N1019" s="131" t="s">
        <v>155</v>
      </c>
      <c r="O1019" s="130" t="s">
        <v>5414</v>
      </c>
      <c r="P1019" s="133"/>
      <c r="Q1019" s="131" t="s">
        <v>213</v>
      </c>
      <c r="R1019" s="131" t="s">
        <v>213</v>
      </c>
      <c r="S1019" s="131" t="s">
        <v>213</v>
      </c>
      <c r="T1019" s="144" t="s">
        <v>4307</v>
      </c>
    </row>
    <row r="1020" spans="1:20" s="39" customFormat="1" ht="11.25">
      <c r="A1020" s="823" t="s">
        <v>2256</v>
      </c>
      <c r="B1020" s="823" t="s">
        <v>1696</v>
      </c>
      <c r="C1020" s="823" t="s">
        <v>1697</v>
      </c>
      <c r="D1020" s="811" t="s">
        <v>5948</v>
      </c>
      <c r="E1020" s="808" t="s">
        <v>82</v>
      </c>
      <c r="F1020" s="182" t="s">
        <v>247</v>
      </c>
      <c r="G1020" s="132" t="s">
        <v>1912</v>
      </c>
      <c r="H1020" s="808" t="s">
        <v>21</v>
      </c>
      <c r="I1020" s="808" t="s">
        <v>210</v>
      </c>
      <c r="J1020" s="808" t="s">
        <v>243</v>
      </c>
      <c r="K1020" s="808"/>
      <c r="L1020" s="811" t="s">
        <v>211</v>
      </c>
      <c r="M1020" s="811" t="s">
        <v>1821</v>
      </c>
      <c r="N1020" s="808" t="s">
        <v>155</v>
      </c>
      <c r="O1020" s="811" t="s">
        <v>5415</v>
      </c>
      <c r="P1020" s="817"/>
      <c r="Q1020" s="820" t="s">
        <v>213</v>
      </c>
      <c r="R1020" s="820" t="s">
        <v>213</v>
      </c>
      <c r="S1020" s="820" t="s">
        <v>213</v>
      </c>
      <c r="T1020" s="820" t="s">
        <v>2473</v>
      </c>
    </row>
    <row r="1021" spans="1:20" s="39" customFormat="1" ht="11.25">
      <c r="A1021" s="824"/>
      <c r="B1021" s="824"/>
      <c r="C1021" s="824"/>
      <c r="D1021" s="812"/>
      <c r="E1021" s="809"/>
      <c r="F1021" s="182" t="s">
        <v>249</v>
      </c>
      <c r="G1021" s="132" t="s">
        <v>1913</v>
      </c>
      <c r="H1021" s="809"/>
      <c r="I1021" s="809"/>
      <c r="J1021" s="809"/>
      <c r="K1021" s="809"/>
      <c r="L1021" s="812"/>
      <c r="M1021" s="812"/>
      <c r="N1021" s="809"/>
      <c r="O1021" s="812"/>
      <c r="P1021" s="818"/>
      <c r="Q1021" s="821"/>
      <c r="R1021" s="821"/>
      <c r="S1021" s="821"/>
      <c r="T1021" s="821"/>
    </row>
    <row r="1022" spans="1:20" s="39" customFormat="1" ht="11.25">
      <c r="A1022" s="824"/>
      <c r="B1022" s="824"/>
      <c r="C1022" s="824"/>
      <c r="D1022" s="812"/>
      <c r="E1022" s="809"/>
      <c r="F1022" s="182" t="s">
        <v>250</v>
      </c>
      <c r="G1022" s="132" t="s">
        <v>1911</v>
      </c>
      <c r="H1022" s="809"/>
      <c r="I1022" s="809"/>
      <c r="J1022" s="809"/>
      <c r="K1022" s="809"/>
      <c r="L1022" s="812"/>
      <c r="M1022" s="812"/>
      <c r="N1022" s="809"/>
      <c r="O1022" s="812"/>
      <c r="P1022" s="818"/>
      <c r="Q1022" s="821"/>
      <c r="R1022" s="821"/>
      <c r="S1022" s="821"/>
      <c r="T1022" s="821"/>
    </row>
    <row r="1023" spans="1:20" s="39" customFormat="1" ht="11.25">
      <c r="A1023" s="824"/>
      <c r="B1023" s="824"/>
      <c r="C1023" s="824"/>
      <c r="D1023" s="812"/>
      <c r="E1023" s="809"/>
      <c r="F1023" s="182" t="s">
        <v>251</v>
      </c>
      <c r="G1023" s="132" t="s">
        <v>1914</v>
      </c>
      <c r="H1023" s="809"/>
      <c r="I1023" s="809"/>
      <c r="J1023" s="809"/>
      <c r="K1023" s="809"/>
      <c r="L1023" s="812"/>
      <c r="M1023" s="812"/>
      <c r="N1023" s="809"/>
      <c r="O1023" s="812"/>
      <c r="P1023" s="818"/>
      <c r="Q1023" s="821"/>
      <c r="R1023" s="821"/>
      <c r="S1023" s="821"/>
      <c r="T1023" s="821"/>
    </row>
    <row r="1024" spans="1:20" s="39" customFormat="1" ht="11.25">
      <c r="A1024" s="824"/>
      <c r="B1024" s="824"/>
      <c r="C1024" s="824"/>
      <c r="D1024" s="812"/>
      <c r="E1024" s="809"/>
      <c r="F1024" s="182" t="s">
        <v>252</v>
      </c>
      <c r="G1024" s="132" t="s">
        <v>1915</v>
      </c>
      <c r="H1024" s="809"/>
      <c r="I1024" s="809"/>
      <c r="J1024" s="809"/>
      <c r="K1024" s="809"/>
      <c r="L1024" s="812"/>
      <c r="M1024" s="812"/>
      <c r="N1024" s="809"/>
      <c r="O1024" s="812"/>
      <c r="P1024" s="818"/>
      <c r="Q1024" s="821"/>
      <c r="R1024" s="821"/>
      <c r="S1024" s="821"/>
      <c r="T1024" s="821"/>
    </row>
    <row r="1025" spans="1:20" s="39" customFormat="1" ht="11.25">
      <c r="A1025" s="824"/>
      <c r="B1025" s="824"/>
      <c r="C1025" s="824"/>
      <c r="D1025" s="812"/>
      <c r="E1025" s="809"/>
      <c r="F1025" s="182" t="s">
        <v>253</v>
      </c>
      <c r="G1025" s="132" t="s">
        <v>1916</v>
      </c>
      <c r="H1025" s="809"/>
      <c r="I1025" s="809"/>
      <c r="J1025" s="809"/>
      <c r="K1025" s="809"/>
      <c r="L1025" s="812"/>
      <c r="M1025" s="812"/>
      <c r="N1025" s="809"/>
      <c r="O1025" s="812"/>
      <c r="P1025" s="818"/>
      <c r="Q1025" s="821"/>
      <c r="R1025" s="821"/>
      <c r="S1025" s="821"/>
      <c r="T1025" s="821"/>
    </row>
    <row r="1026" spans="1:20" s="39" customFormat="1" ht="11.25">
      <c r="A1026" s="824"/>
      <c r="B1026" s="824"/>
      <c r="C1026" s="824"/>
      <c r="D1026" s="812"/>
      <c r="E1026" s="809"/>
      <c r="F1026" s="182" t="s">
        <v>254</v>
      </c>
      <c r="G1026" s="132" t="s">
        <v>2358</v>
      </c>
      <c r="H1026" s="809"/>
      <c r="I1026" s="809"/>
      <c r="J1026" s="809"/>
      <c r="K1026" s="809"/>
      <c r="L1026" s="812"/>
      <c r="M1026" s="812"/>
      <c r="N1026" s="809"/>
      <c r="O1026" s="812"/>
      <c r="P1026" s="818"/>
      <c r="Q1026" s="821"/>
      <c r="R1026" s="821"/>
      <c r="S1026" s="821"/>
      <c r="T1026" s="821"/>
    </row>
    <row r="1027" spans="1:20" s="39" customFormat="1" ht="11.25">
      <c r="A1027" s="824"/>
      <c r="B1027" s="824"/>
      <c r="C1027" s="824"/>
      <c r="D1027" s="812"/>
      <c r="E1027" s="809"/>
      <c r="F1027" s="182" t="s">
        <v>296</v>
      </c>
      <c r="G1027" s="132" t="s">
        <v>1927</v>
      </c>
      <c r="H1027" s="809"/>
      <c r="I1027" s="809"/>
      <c r="J1027" s="809"/>
      <c r="K1027" s="809"/>
      <c r="L1027" s="812"/>
      <c r="M1027" s="812"/>
      <c r="N1027" s="809"/>
      <c r="O1027" s="812"/>
      <c r="P1027" s="818"/>
      <c r="Q1027" s="821"/>
      <c r="R1027" s="821"/>
      <c r="S1027" s="821"/>
      <c r="T1027" s="821"/>
    </row>
    <row r="1028" spans="1:20" s="39" customFormat="1" ht="11.25">
      <c r="A1028" s="824"/>
      <c r="B1028" s="824"/>
      <c r="C1028" s="824"/>
      <c r="D1028" s="812"/>
      <c r="E1028" s="809"/>
      <c r="F1028" s="182" t="s">
        <v>297</v>
      </c>
      <c r="G1028" s="132" t="s">
        <v>1947</v>
      </c>
      <c r="H1028" s="809"/>
      <c r="I1028" s="809"/>
      <c r="J1028" s="809"/>
      <c r="K1028" s="809"/>
      <c r="L1028" s="812"/>
      <c r="M1028" s="812"/>
      <c r="N1028" s="809"/>
      <c r="O1028" s="812"/>
      <c r="P1028" s="818"/>
      <c r="Q1028" s="821"/>
      <c r="R1028" s="821"/>
      <c r="S1028" s="821"/>
      <c r="T1028" s="821"/>
    </row>
    <row r="1029" spans="1:20" s="39" customFormat="1" ht="11.25">
      <c r="A1029" s="824"/>
      <c r="B1029" s="824"/>
      <c r="C1029" s="824"/>
      <c r="D1029" s="812"/>
      <c r="E1029" s="809"/>
      <c r="F1029" s="182" t="s">
        <v>298</v>
      </c>
      <c r="G1029" s="132" t="s">
        <v>1946</v>
      </c>
      <c r="H1029" s="809"/>
      <c r="I1029" s="809"/>
      <c r="J1029" s="809"/>
      <c r="K1029" s="809"/>
      <c r="L1029" s="812"/>
      <c r="M1029" s="812"/>
      <c r="N1029" s="809"/>
      <c r="O1029" s="812"/>
      <c r="P1029" s="818"/>
      <c r="Q1029" s="821"/>
      <c r="R1029" s="821"/>
      <c r="S1029" s="821"/>
      <c r="T1029" s="821"/>
    </row>
    <row r="1030" spans="1:20" s="39" customFormat="1" ht="11.25">
      <c r="A1030" s="824"/>
      <c r="B1030" s="824"/>
      <c r="C1030" s="824"/>
      <c r="D1030" s="812"/>
      <c r="E1030" s="809"/>
      <c r="F1030" s="182" t="s">
        <v>299</v>
      </c>
      <c r="G1030" s="132" t="s">
        <v>1945</v>
      </c>
      <c r="H1030" s="809"/>
      <c r="I1030" s="809"/>
      <c r="J1030" s="809"/>
      <c r="K1030" s="809"/>
      <c r="L1030" s="812"/>
      <c r="M1030" s="812"/>
      <c r="N1030" s="809"/>
      <c r="O1030" s="812"/>
      <c r="P1030" s="818"/>
      <c r="Q1030" s="821"/>
      <c r="R1030" s="821"/>
      <c r="S1030" s="821"/>
      <c r="T1030" s="821"/>
    </row>
    <row r="1031" spans="1:20" s="39" customFormat="1" ht="11.25">
      <c r="A1031" s="824"/>
      <c r="B1031" s="824"/>
      <c r="C1031" s="824"/>
      <c r="D1031" s="812"/>
      <c r="E1031" s="809"/>
      <c r="F1031" s="182" t="s">
        <v>300</v>
      </c>
      <c r="G1031" s="132" t="s">
        <v>1944</v>
      </c>
      <c r="H1031" s="809"/>
      <c r="I1031" s="809"/>
      <c r="J1031" s="809"/>
      <c r="K1031" s="809"/>
      <c r="L1031" s="812"/>
      <c r="M1031" s="812"/>
      <c r="N1031" s="809"/>
      <c r="O1031" s="812"/>
      <c r="P1031" s="818"/>
      <c r="Q1031" s="821"/>
      <c r="R1031" s="821"/>
      <c r="S1031" s="821"/>
      <c r="T1031" s="821"/>
    </row>
    <row r="1032" spans="1:20" s="39" customFormat="1" ht="11.25">
      <c r="A1032" s="824"/>
      <c r="B1032" s="824"/>
      <c r="C1032" s="824"/>
      <c r="D1032" s="812"/>
      <c r="E1032" s="809"/>
      <c r="F1032" s="182" t="s">
        <v>576</v>
      </c>
      <c r="G1032" s="132" t="s">
        <v>1897</v>
      </c>
      <c r="H1032" s="809"/>
      <c r="I1032" s="809"/>
      <c r="J1032" s="809"/>
      <c r="K1032" s="809"/>
      <c r="L1032" s="812"/>
      <c r="M1032" s="812"/>
      <c r="N1032" s="809"/>
      <c r="O1032" s="812"/>
      <c r="P1032" s="818"/>
      <c r="Q1032" s="821"/>
      <c r="R1032" s="821"/>
      <c r="S1032" s="821"/>
      <c r="T1032" s="821"/>
    </row>
    <row r="1033" spans="1:20" s="39" customFormat="1" ht="11.25">
      <c r="A1033" s="825"/>
      <c r="B1033" s="825"/>
      <c r="C1033" s="825"/>
      <c r="D1033" s="813"/>
      <c r="E1033" s="810"/>
      <c r="F1033" s="182" t="s">
        <v>287</v>
      </c>
      <c r="G1033" s="132" t="s">
        <v>1407</v>
      </c>
      <c r="H1033" s="810"/>
      <c r="I1033" s="810"/>
      <c r="J1033" s="810"/>
      <c r="K1033" s="810"/>
      <c r="L1033" s="813"/>
      <c r="M1033" s="813"/>
      <c r="N1033" s="810"/>
      <c r="O1033" s="813"/>
      <c r="P1033" s="819"/>
      <c r="Q1033" s="822"/>
      <c r="R1033" s="822"/>
      <c r="S1033" s="822"/>
      <c r="T1033" s="822"/>
    </row>
    <row r="1034" spans="1:20" s="39" customFormat="1" ht="112.5">
      <c r="A1034" s="133" t="s">
        <v>2257</v>
      </c>
      <c r="B1034" s="133" t="s">
        <v>1843</v>
      </c>
      <c r="C1034" s="133" t="s">
        <v>1018</v>
      </c>
      <c r="D1034" s="132" t="s">
        <v>5949</v>
      </c>
      <c r="E1034" s="131" t="s">
        <v>1841</v>
      </c>
      <c r="F1034" s="131"/>
      <c r="G1034" s="132"/>
      <c r="H1034" s="131" t="s">
        <v>21</v>
      </c>
      <c r="I1034" s="131" t="s">
        <v>210</v>
      </c>
      <c r="J1034" s="131" t="s">
        <v>21</v>
      </c>
      <c r="K1034" s="132" t="s">
        <v>4167</v>
      </c>
      <c r="L1034" s="131" t="s">
        <v>873</v>
      </c>
      <c r="M1034" s="132" t="s">
        <v>874</v>
      </c>
      <c r="N1034" s="131" t="s">
        <v>155</v>
      </c>
      <c r="O1034" s="132" t="s">
        <v>5416</v>
      </c>
      <c r="P1034" s="148"/>
      <c r="Q1034" s="144" t="s">
        <v>213</v>
      </c>
      <c r="R1034" s="144" t="s">
        <v>213</v>
      </c>
      <c r="S1034" s="144" t="s">
        <v>213</v>
      </c>
      <c r="T1034" s="131" t="s">
        <v>2627</v>
      </c>
    </row>
    <row r="1035" spans="1:20" s="39" customFormat="1" ht="135">
      <c r="A1035" s="133" t="s">
        <v>2258</v>
      </c>
      <c r="B1035" s="133" t="s">
        <v>1017</v>
      </c>
      <c r="C1035" s="133" t="s">
        <v>1019</v>
      </c>
      <c r="D1035" s="132" t="s">
        <v>5950</v>
      </c>
      <c r="E1035" s="131" t="s">
        <v>1846</v>
      </c>
      <c r="F1035" s="131"/>
      <c r="G1035" s="132"/>
      <c r="H1035" s="131" t="s">
        <v>21</v>
      </c>
      <c r="I1035" s="131" t="s">
        <v>210</v>
      </c>
      <c r="J1035" s="131" t="s">
        <v>21</v>
      </c>
      <c r="K1035" s="132" t="s">
        <v>4169</v>
      </c>
      <c r="L1035" s="131" t="s">
        <v>873</v>
      </c>
      <c r="M1035" s="132" t="s">
        <v>874</v>
      </c>
      <c r="N1035" s="131" t="s">
        <v>155</v>
      </c>
      <c r="O1035" s="132" t="s">
        <v>5417</v>
      </c>
      <c r="P1035" s="148"/>
      <c r="Q1035" s="144" t="s">
        <v>213</v>
      </c>
      <c r="R1035" s="144" t="s">
        <v>213</v>
      </c>
      <c r="S1035" s="144" t="s">
        <v>213</v>
      </c>
      <c r="T1035" s="131" t="s">
        <v>2627</v>
      </c>
    </row>
    <row r="1036" spans="1:20" s="39" customFormat="1" ht="11.25">
      <c r="A1036" s="871" t="s">
        <v>2259</v>
      </c>
      <c r="B1036" s="871" t="s">
        <v>1732</v>
      </c>
      <c r="C1036" s="871" t="s">
        <v>1733</v>
      </c>
      <c r="D1036" s="869" t="s">
        <v>1776</v>
      </c>
      <c r="E1036" s="872" t="s">
        <v>82</v>
      </c>
      <c r="F1036" s="131" t="s">
        <v>247</v>
      </c>
      <c r="G1036" s="132" t="s">
        <v>1779</v>
      </c>
      <c r="H1036" s="872" t="s">
        <v>21</v>
      </c>
      <c r="I1036" s="872" t="s">
        <v>210</v>
      </c>
      <c r="J1036" s="872" t="s">
        <v>243</v>
      </c>
      <c r="K1036" s="869"/>
      <c r="L1036" s="872" t="s">
        <v>878</v>
      </c>
      <c r="M1036" s="869" t="s">
        <v>879</v>
      </c>
      <c r="N1036" s="872" t="s">
        <v>155</v>
      </c>
      <c r="O1036" s="869" t="s">
        <v>5418</v>
      </c>
      <c r="P1036" s="817"/>
      <c r="Q1036" s="820" t="s">
        <v>213</v>
      </c>
      <c r="R1036" s="820" t="s">
        <v>213</v>
      </c>
      <c r="S1036" s="820" t="s">
        <v>213</v>
      </c>
      <c r="T1036" s="808" t="s">
        <v>2473</v>
      </c>
    </row>
    <row r="1037" spans="1:20" s="39" customFormat="1" ht="11.25">
      <c r="A1037" s="871"/>
      <c r="B1037" s="871"/>
      <c r="C1037" s="871"/>
      <c r="D1037" s="869"/>
      <c r="E1037" s="872"/>
      <c r="F1037" s="131" t="s">
        <v>249</v>
      </c>
      <c r="G1037" s="132" t="s">
        <v>1780</v>
      </c>
      <c r="H1037" s="872"/>
      <c r="I1037" s="872"/>
      <c r="J1037" s="872"/>
      <c r="K1037" s="869"/>
      <c r="L1037" s="872"/>
      <c r="M1037" s="869"/>
      <c r="N1037" s="872"/>
      <c r="O1037" s="869"/>
      <c r="P1037" s="818"/>
      <c r="Q1037" s="821"/>
      <c r="R1037" s="821"/>
      <c r="S1037" s="821"/>
      <c r="T1037" s="821"/>
    </row>
    <row r="1038" spans="1:20" s="3" customFormat="1" ht="77.25" customHeight="1">
      <c r="A1038" s="871"/>
      <c r="B1038" s="871"/>
      <c r="C1038" s="871"/>
      <c r="D1038" s="869"/>
      <c r="E1038" s="872"/>
      <c r="F1038" s="131" t="s">
        <v>250</v>
      </c>
      <c r="G1038" s="132" t="s">
        <v>1781</v>
      </c>
      <c r="H1038" s="872"/>
      <c r="I1038" s="872"/>
      <c r="J1038" s="872"/>
      <c r="K1038" s="869"/>
      <c r="L1038" s="872"/>
      <c r="M1038" s="869"/>
      <c r="N1038" s="872"/>
      <c r="O1038" s="869"/>
      <c r="P1038" s="819"/>
      <c r="Q1038" s="822"/>
      <c r="R1038" s="822"/>
      <c r="S1038" s="821"/>
      <c r="T1038" s="822"/>
    </row>
    <row r="1039" spans="1:20" s="3" customFormat="1" ht="53.25" customHeight="1">
      <c r="A1039" s="871" t="s">
        <v>2260</v>
      </c>
      <c r="B1039" s="871" t="s">
        <v>1243</v>
      </c>
      <c r="C1039" s="871" t="s">
        <v>1141</v>
      </c>
      <c r="D1039" s="869" t="s">
        <v>5951</v>
      </c>
      <c r="E1039" s="872" t="s">
        <v>394</v>
      </c>
      <c r="F1039" s="131" t="s">
        <v>213</v>
      </c>
      <c r="G1039" s="132" t="s">
        <v>2015</v>
      </c>
      <c r="H1039" s="872" t="s">
        <v>21</v>
      </c>
      <c r="I1039" s="872" t="s">
        <v>210</v>
      </c>
      <c r="J1039" s="872" t="s">
        <v>243</v>
      </c>
      <c r="K1039" s="869"/>
      <c r="L1039" s="872" t="s">
        <v>881</v>
      </c>
      <c r="M1039" s="869" t="s">
        <v>882</v>
      </c>
      <c r="N1039" s="872" t="s">
        <v>155</v>
      </c>
      <c r="O1039" s="869" t="s">
        <v>5419</v>
      </c>
      <c r="P1039" s="817"/>
      <c r="Q1039" s="820" t="s">
        <v>213</v>
      </c>
      <c r="R1039" s="820" t="s">
        <v>213</v>
      </c>
      <c r="S1039" s="859" t="s">
        <v>213</v>
      </c>
      <c r="T1039" s="820" t="s">
        <v>2473</v>
      </c>
    </row>
    <row r="1040" spans="1:20" s="3" customFormat="1" ht="53.25" customHeight="1">
      <c r="A1040" s="871"/>
      <c r="B1040" s="871"/>
      <c r="C1040" s="871"/>
      <c r="D1040" s="869"/>
      <c r="E1040" s="872"/>
      <c r="F1040" s="131" t="s">
        <v>230</v>
      </c>
      <c r="G1040" s="132" t="s">
        <v>2016</v>
      </c>
      <c r="H1040" s="872"/>
      <c r="I1040" s="872"/>
      <c r="J1040" s="872"/>
      <c r="K1040" s="869"/>
      <c r="L1040" s="872"/>
      <c r="M1040" s="869"/>
      <c r="N1040" s="872"/>
      <c r="O1040" s="869"/>
      <c r="P1040" s="819"/>
      <c r="Q1040" s="822"/>
      <c r="R1040" s="822"/>
      <c r="S1040" s="859"/>
      <c r="T1040" s="822"/>
    </row>
    <row r="1041" spans="1:20" s="3" customFormat="1" ht="123.75">
      <c r="A1041" s="133" t="s">
        <v>2261</v>
      </c>
      <c r="B1041" s="133" t="s">
        <v>1197</v>
      </c>
      <c r="C1041" s="213" t="s">
        <v>1353</v>
      </c>
      <c r="D1041" s="130" t="s">
        <v>2347</v>
      </c>
      <c r="E1041" s="131" t="s">
        <v>1841</v>
      </c>
      <c r="F1041" s="131"/>
      <c r="G1041" s="132"/>
      <c r="H1041" s="131" t="s">
        <v>21</v>
      </c>
      <c r="I1041" s="131" t="s">
        <v>210</v>
      </c>
      <c r="J1041" s="131" t="s">
        <v>21</v>
      </c>
      <c r="K1041" s="130" t="s">
        <v>4165</v>
      </c>
      <c r="L1041" s="131" t="s">
        <v>211</v>
      </c>
      <c r="M1041" s="130" t="s">
        <v>1826</v>
      </c>
      <c r="N1041" s="131" t="s">
        <v>155</v>
      </c>
      <c r="O1041" s="130" t="s">
        <v>5420</v>
      </c>
      <c r="P1041" s="201"/>
      <c r="Q1041" s="144" t="s">
        <v>213</v>
      </c>
      <c r="R1041" s="144" t="s">
        <v>213</v>
      </c>
      <c r="S1041" s="144" t="s">
        <v>213</v>
      </c>
      <c r="T1041" s="144" t="s">
        <v>2627</v>
      </c>
    </row>
    <row r="1042" spans="1:20" s="3" customFormat="1" ht="90">
      <c r="A1042" s="133" t="s">
        <v>2262</v>
      </c>
      <c r="B1042" s="133" t="s">
        <v>1198</v>
      </c>
      <c r="C1042" s="213" t="s">
        <v>1354</v>
      </c>
      <c r="D1042" s="130" t="s">
        <v>2348</v>
      </c>
      <c r="E1042" s="131" t="s">
        <v>1846</v>
      </c>
      <c r="F1042" s="131"/>
      <c r="G1042" s="132"/>
      <c r="H1042" s="131" t="s">
        <v>21</v>
      </c>
      <c r="I1042" s="131" t="s">
        <v>210</v>
      </c>
      <c r="J1042" s="131" t="s">
        <v>21</v>
      </c>
      <c r="K1042" s="130" t="s">
        <v>2532</v>
      </c>
      <c r="L1042" s="150" t="s">
        <v>211</v>
      </c>
      <c r="M1042" s="230" t="s">
        <v>1827</v>
      </c>
      <c r="N1042" s="131" t="s">
        <v>155</v>
      </c>
      <c r="O1042" s="130" t="s">
        <v>5421</v>
      </c>
      <c r="P1042" s="201"/>
      <c r="Q1042" s="144" t="s">
        <v>213</v>
      </c>
      <c r="R1042" s="144" t="s">
        <v>213</v>
      </c>
      <c r="S1042" s="144" t="s">
        <v>213</v>
      </c>
      <c r="T1042" s="144" t="s">
        <v>2473</v>
      </c>
    </row>
    <row r="1043" spans="1:20" s="3" customFormat="1" ht="33.75">
      <c r="A1043" s="249" t="s">
        <v>3265</v>
      </c>
      <c r="B1043" s="249" t="s">
        <v>2632</v>
      </c>
      <c r="C1043" s="249" t="s">
        <v>2633</v>
      </c>
      <c r="D1043" s="250" t="s">
        <v>2551</v>
      </c>
      <c r="E1043" s="251" t="s">
        <v>6115</v>
      </c>
      <c r="F1043" s="297"/>
      <c r="G1043" s="298"/>
      <c r="H1043" s="298"/>
      <c r="I1043" s="298"/>
      <c r="J1043" s="298"/>
      <c r="K1043" s="298"/>
      <c r="L1043" s="297"/>
      <c r="M1043" s="250" t="s">
        <v>2552</v>
      </c>
      <c r="N1043" s="253" t="s">
        <v>229</v>
      </c>
      <c r="O1043" s="299"/>
      <c r="P1043" s="250" t="s">
        <v>5869</v>
      </c>
      <c r="Q1043" s="251" t="s">
        <v>230</v>
      </c>
      <c r="R1043" s="251" t="s">
        <v>213</v>
      </c>
      <c r="S1043" s="251" t="s">
        <v>213</v>
      </c>
      <c r="T1043" s="251" t="s">
        <v>5846</v>
      </c>
    </row>
    <row r="1044" spans="1:20" s="3" customFormat="1" ht="12.75">
      <c r="A1044" s="249" t="s">
        <v>3266</v>
      </c>
      <c r="B1044" s="249" t="s">
        <v>964</v>
      </c>
      <c r="C1044" s="249" t="s">
        <v>2553</v>
      </c>
      <c r="D1044" s="250" t="s">
        <v>2631</v>
      </c>
      <c r="E1044" s="251" t="s">
        <v>967</v>
      </c>
      <c r="F1044" s="254"/>
      <c r="G1044" s="300"/>
      <c r="H1044" s="300"/>
      <c r="I1044" s="300"/>
      <c r="J1044" s="300"/>
      <c r="K1044" s="300"/>
      <c r="L1044" s="301"/>
      <c r="M1044" s="250" t="s">
        <v>2555</v>
      </c>
      <c r="N1044" s="251" t="s">
        <v>229</v>
      </c>
      <c r="O1044" s="300"/>
      <c r="P1044" s="250" t="s">
        <v>2834</v>
      </c>
      <c r="Q1044" s="251" t="s">
        <v>230</v>
      </c>
      <c r="R1044" s="251" t="s">
        <v>213</v>
      </c>
      <c r="S1044" s="251" t="s">
        <v>213</v>
      </c>
      <c r="T1044" s="251" t="s">
        <v>5060</v>
      </c>
    </row>
    <row r="1045" spans="1:20" s="3" customFormat="1" ht="33.75">
      <c r="A1045" s="249" t="s">
        <v>3267</v>
      </c>
      <c r="B1045" s="249" t="s">
        <v>2547</v>
      </c>
      <c r="C1045" s="249" t="s">
        <v>2548</v>
      </c>
      <c r="D1045" s="250" t="s">
        <v>5871</v>
      </c>
      <c r="E1045" s="251" t="s">
        <v>2549</v>
      </c>
      <c r="F1045" s="301"/>
      <c r="G1045" s="300"/>
      <c r="H1045" s="300"/>
      <c r="I1045" s="300"/>
      <c r="J1045" s="300"/>
      <c r="K1045" s="300"/>
      <c r="L1045" s="301"/>
      <c r="M1045" s="250" t="s">
        <v>2550</v>
      </c>
      <c r="N1045" s="251" t="s">
        <v>229</v>
      </c>
      <c r="O1045" s="300"/>
      <c r="P1045" s="252" t="s">
        <v>5867</v>
      </c>
      <c r="Q1045" s="251" t="s">
        <v>230</v>
      </c>
      <c r="R1045" s="251" t="s">
        <v>213</v>
      </c>
      <c r="S1045" s="260" t="s">
        <v>213</v>
      </c>
      <c r="T1045" s="251" t="s">
        <v>5846</v>
      </c>
    </row>
    <row r="1046" spans="1:20" s="3" customFormat="1" ht="12.75">
      <c r="A1046" s="249" t="s">
        <v>3268</v>
      </c>
      <c r="B1046" s="249" t="s">
        <v>4891</v>
      </c>
      <c r="C1046" s="249" t="s">
        <v>4893</v>
      </c>
      <c r="D1046" s="250" t="s">
        <v>4917</v>
      </c>
      <c r="E1046" s="251" t="s">
        <v>2558</v>
      </c>
      <c r="F1046" s="301"/>
      <c r="G1046" s="300"/>
      <c r="H1046" s="300"/>
      <c r="I1046" s="300"/>
      <c r="J1046" s="300"/>
      <c r="K1046" s="300"/>
      <c r="L1046" s="301"/>
      <c r="M1046" s="250" t="s">
        <v>2565</v>
      </c>
      <c r="N1046" s="251" t="s">
        <v>229</v>
      </c>
      <c r="O1046" s="300"/>
      <c r="P1046" s="250" t="s">
        <v>2566</v>
      </c>
      <c r="Q1046" s="251" t="s">
        <v>230</v>
      </c>
      <c r="R1046" s="251" t="s">
        <v>213</v>
      </c>
      <c r="S1046" s="260" t="s">
        <v>213</v>
      </c>
      <c r="T1046" s="251" t="s">
        <v>6267</v>
      </c>
    </row>
    <row r="1047" spans="1:20" s="3" customFormat="1" ht="37.35" customHeight="1">
      <c r="A1047" s="249" t="s">
        <v>3269</v>
      </c>
      <c r="B1047" s="261" t="s">
        <v>5794</v>
      </c>
      <c r="C1047" s="261" t="s">
        <v>5515</v>
      </c>
      <c r="D1047" s="262" t="s">
        <v>6078</v>
      </c>
      <c r="E1047" s="263" t="s">
        <v>6071</v>
      </c>
      <c r="F1047" s="264"/>
      <c r="G1047" s="263"/>
      <c r="H1047" s="263"/>
      <c r="I1047" s="263"/>
      <c r="J1047" s="263"/>
      <c r="K1047" s="263"/>
      <c r="L1047" s="264"/>
      <c r="M1047" s="262" t="s">
        <v>2636</v>
      </c>
      <c r="N1047" s="263" t="s">
        <v>229</v>
      </c>
      <c r="O1047" s="263"/>
      <c r="P1047" s="262" t="s">
        <v>6072</v>
      </c>
      <c r="Q1047" s="265" t="s">
        <v>230</v>
      </c>
      <c r="R1047" s="265" t="s">
        <v>230</v>
      </c>
      <c r="S1047" s="302" t="s">
        <v>213</v>
      </c>
      <c r="T1047" s="251" t="s">
        <v>5846</v>
      </c>
    </row>
    <row r="1048" spans="1:20" s="3" customFormat="1" ht="38.1" customHeight="1">
      <c r="A1048" s="249" t="s">
        <v>3270</v>
      </c>
      <c r="B1048" s="249" t="s">
        <v>5790</v>
      </c>
      <c r="C1048" s="249" t="s">
        <v>5514</v>
      </c>
      <c r="D1048" s="250" t="s">
        <v>6079</v>
      </c>
      <c r="E1048" s="251" t="s">
        <v>6071</v>
      </c>
      <c r="F1048" s="254"/>
      <c r="G1048" s="251"/>
      <c r="H1048" s="251"/>
      <c r="I1048" s="251"/>
      <c r="J1048" s="251"/>
      <c r="K1048" s="251"/>
      <c r="L1048" s="254"/>
      <c r="M1048" s="250" t="s">
        <v>2559</v>
      </c>
      <c r="N1048" s="251" t="s">
        <v>229</v>
      </c>
      <c r="O1048" s="251"/>
      <c r="P1048" s="250" t="s">
        <v>6072</v>
      </c>
      <c r="Q1048" s="251" t="s">
        <v>230</v>
      </c>
      <c r="R1048" s="251" t="s">
        <v>230</v>
      </c>
      <c r="S1048" s="260" t="s">
        <v>213</v>
      </c>
      <c r="T1048" s="251" t="s">
        <v>5846</v>
      </c>
    </row>
    <row r="1049" spans="1:20" s="3" customFormat="1" ht="46.5" customHeight="1">
      <c r="A1049" s="249" t="s">
        <v>3271</v>
      </c>
      <c r="B1049" s="249" t="s">
        <v>2560</v>
      </c>
      <c r="C1049" s="249" t="s">
        <v>4903</v>
      </c>
      <c r="D1049" s="250" t="s">
        <v>5879</v>
      </c>
      <c r="E1049" s="251" t="s">
        <v>946</v>
      </c>
      <c r="F1049" s="254"/>
      <c r="G1049" s="300"/>
      <c r="H1049" s="300"/>
      <c r="I1049" s="300"/>
      <c r="J1049" s="300"/>
      <c r="K1049" s="300"/>
      <c r="L1049" s="301"/>
      <c r="M1049" s="250" t="s">
        <v>2562</v>
      </c>
      <c r="N1049" s="251" t="s">
        <v>229</v>
      </c>
      <c r="O1049" s="300"/>
      <c r="P1049" s="250" t="s">
        <v>5917</v>
      </c>
      <c r="Q1049" s="251" t="s">
        <v>230</v>
      </c>
      <c r="R1049" s="251" t="s">
        <v>213</v>
      </c>
      <c r="S1049" s="251" t="s">
        <v>213</v>
      </c>
      <c r="T1049" s="251" t="s">
        <v>5846</v>
      </c>
    </row>
    <row r="1050" spans="1:20" s="3" customFormat="1" ht="12.75">
      <c r="A1050" s="261" t="s">
        <v>3272</v>
      </c>
      <c r="B1050" s="261" t="s">
        <v>2671</v>
      </c>
      <c r="C1050" s="261" t="s">
        <v>2672</v>
      </c>
      <c r="D1050" s="262" t="s">
        <v>2673</v>
      </c>
      <c r="E1050" s="263" t="s">
        <v>2571</v>
      </c>
      <c r="F1050" s="257"/>
      <c r="G1050" s="253"/>
      <c r="H1050" s="263"/>
      <c r="I1050" s="263"/>
      <c r="J1050" s="263"/>
      <c r="K1050" s="263"/>
      <c r="L1050" s="257"/>
      <c r="M1050" s="252"/>
      <c r="N1050" s="263" t="s">
        <v>229</v>
      </c>
      <c r="O1050" s="263"/>
      <c r="P1050" s="262" t="s">
        <v>5422</v>
      </c>
      <c r="Q1050" s="265" t="s">
        <v>230</v>
      </c>
      <c r="R1050" s="265" t="s">
        <v>213</v>
      </c>
      <c r="S1050" s="265" t="s">
        <v>213</v>
      </c>
      <c r="T1050" s="251" t="s">
        <v>5060</v>
      </c>
    </row>
    <row r="1051" spans="1:20" s="3" customFormat="1" ht="12.75">
      <c r="A1051" s="850" t="s">
        <v>3273</v>
      </c>
      <c r="B1051" s="850" t="s">
        <v>2675</v>
      </c>
      <c r="C1051" s="850" t="s">
        <v>2676</v>
      </c>
      <c r="D1051" s="878" t="s">
        <v>3751</v>
      </c>
      <c r="E1051" s="877" t="s">
        <v>82</v>
      </c>
      <c r="F1051" s="257" t="s">
        <v>247</v>
      </c>
      <c r="G1051" s="253" t="s">
        <v>2573</v>
      </c>
      <c r="H1051" s="877"/>
      <c r="I1051" s="877"/>
      <c r="J1051" s="877"/>
      <c r="K1051" s="877"/>
      <c r="L1051" s="877"/>
      <c r="M1051" s="877"/>
      <c r="N1051" s="877" t="s">
        <v>229</v>
      </c>
      <c r="O1051" s="877"/>
      <c r="P1051" s="878" t="s">
        <v>5423</v>
      </c>
      <c r="Q1051" s="827" t="s">
        <v>230</v>
      </c>
      <c r="R1051" s="827" t="s">
        <v>213</v>
      </c>
      <c r="S1051" s="826" t="s">
        <v>213</v>
      </c>
      <c r="T1051" s="827" t="s">
        <v>5182</v>
      </c>
    </row>
    <row r="1052" spans="1:20" s="3" customFormat="1" ht="12.75">
      <c r="A1052" s="850"/>
      <c r="B1052" s="850"/>
      <c r="C1052" s="850"/>
      <c r="D1052" s="878"/>
      <c r="E1052" s="877"/>
      <c r="F1052" s="257" t="s">
        <v>249</v>
      </c>
      <c r="G1052" s="253" t="s">
        <v>2574</v>
      </c>
      <c r="H1052" s="877"/>
      <c r="I1052" s="877"/>
      <c r="J1052" s="877"/>
      <c r="K1052" s="877"/>
      <c r="L1052" s="877"/>
      <c r="M1052" s="877"/>
      <c r="N1052" s="877"/>
      <c r="O1052" s="877"/>
      <c r="P1052" s="878"/>
      <c r="Q1052" s="828"/>
      <c r="R1052" s="828"/>
      <c r="S1052" s="826"/>
      <c r="T1052" s="828"/>
    </row>
    <row r="1053" spans="1:20" s="3" customFormat="1" ht="12.75">
      <c r="A1053" s="850"/>
      <c r="B1053" s="850"/>
      <c r="C1053" s="850"/>
      <c r="D1053" s="878"/>
      <c r="E1053" s="877"/>
      <c r="F1053" s="257" t="s">
        <v>250</v>
      </c>
      <c r="G1053" s="253" t="s">
        <v>2575</v>
      </c>
      <c r="H1053" s="877"/>
      <c r="I1053" s="877"/>
      <c r="J1053" s="877"/>
      <c r="K1053" s="877"/>
      <c r="L1053" s="877"/>
      <c r="M1053" s="877"/>
      <c r="N1053" s="877"/>
      <c r="O1053" s="877"/>
      <c r="P1053" s="878"/>
      <c r="Q1053" s="828"/>
      <c r="R1053" s="828"/>
      <c r="S1053" s="826"/>
      <c r="T1053" s="828"/>
    </row>
    <row r="1054" spans="1:20" s="3" customFormat="1" ht="12.75">
      <c r="A1054" s="850"/>
      <c r="B1054" s="850"/>
      <c r="C1054" s="850"/>
      <c r="D1054" s="878"/>
      <c r="E1054" s="877"/>
      <c r="F1054" s="257" t="s">
        <v>251</v>
      </c>
      <c r="G1054" s="253" t="s">
        <v>2576</v>
      </c>
      <c r="H1054" s="877"/>
      <c r="I1054" s="877"/>
      <c r="J1054" s="877"/>
      <c r="K1054" s="877"/>
      <c r="L1054" s="877"/>
      <c r="M1054" s="877"/>
      <c r="N1054" s="877"/>
      <c r="O1054" s="877"/>
      <c r="P1054" s="878"/>
      <c r="Q1054" s="828"/>
      <c r="R1054" s="828"/>
      <c r="S1054" s="826"/>
      <c r="T1054" s="828"/>
    </row>
    <row r="1055" spans="1:20" s="3" customFormat="1" ht="12.75">
      <c r="A1055" s="850"/>
      <c r="B1055" s="850"/>
      <c r="C1055" s="850"/>
      <c r="D1055" s="878"/>
      <c r="E1055" s="877"/>
      <c r="F1055" s="257" t="s">
        <v>252</v>
      </c>
      <c r="G1055" s="253" t="s">
        <v>2577</v>
      </c>
      <c r="H1055" s="877"/>
      <c r="I1055" s="877"/>
      <c r="J1055" s="877"/>
      <c r="K1055" s="877"/>
      <c r="L1055" s="877"/>
      <c r="M1055" s="877"/>
      <c r="N1055" s="877"/>
      <c r="O1055" s="877"/>
      <c r="P1055" s="878"/>
      <c r="Q1055" s="828"/>
      <c r="R1055" s="828"/>
      <c r="S1055" s="826"/>
      <c r="T1055" s="828"/>
    </row>
    <row r="1056" spans="1:20" s="3" customFormat="1" ht="12.75">
      <c r="A1056" s="850"/>
      <c r="B1056" s="850"/>
      <c r="C1056" s="850"/>
      <c r="D1056" s="878"/>
      <c r="E1056" s="877"/>
      <c r="F1056" s="257" t="s">
        <v>253</v>
      </c>
      <c r="G1056" s="253" t="s">
        <v>2578</v>
      </c>
      <c r="H1056" s="877"/>
      <c r="I1056" s="877"/>
      <c r="J1056" s="877"/>
      <c r="K1056" s="877"/>
      <c r="L1056" s="877"/>
      <c r="M1056" s="877"/>
      <c r="N1056" s="877"/>
      <c r="O1056" s="877"/>
      <c r="P1056" s="878"/>
      <c r="Q1056" s="828"/>
      <c r="R1056" s="828"/>
      <c r="S1056" s="826"/>
      <c r="T1056" s="828"/>
    </row>
    <row r="1057" spans="1:20" s="3" customFormat="1" ht="12.75">
      <c r="A1057" s="850"/>
      <c r="B1057" s="850"/>
      <c r="C1057" s="850"/>
      <c r="D1057" s="878"/>
      <c r="E1057" s="877"/>
      <c r="F1057" s="257" t="s">
        <v>254</v>
      </c>
      <c r="G1057" s="253" t="s">
        <v>2579</v>
      </c>
      <c r="H1057" s="877"/>
      <c r="I1057" s="877"/>
      <c r="J1057" s="877"/>
      <c r="K1057" s="877"/>
      <c r="L1057" s="877"/>
      <c r="M1057" s="877"/>
      <c r="N1057" s="877"/>
      <c r="O1057" s="877"/>
      <c r="P1057" s="878"/>
      <c r="Q1057" s="828"/>
      <c r="R1057" s="828"/>
      <c r="S1057" s="826"/>
      <c r="T1057" s="828"/>
    </row>
    <row r="1058" spans="1:20" s="3" customFormat="1" ht="12.75">
      <c r="A1058" s="850"/>
      <c r="B1058" s="850"/>
      <c r="C1058" s="850"/>
      <c r="D1058" s="878"/>
      <c r="E1058" s="877"/>
      <c r="F1058" s="257" t="s">
        <v>296</v>
      </c>
      <c r="G1058" s="253" t="s">
        <v>2580</v>
      </c>
      <c r="H1058" s="877"/>
      <c r="I1058" s="877"/>
      <c r="J1058" s="877"/>
      <c r="K1058" s="877"/>
      <c r="L1058" s="877"/>
      <c r="M1058" s="877"/>
      <c r="N1058" s="877"/>
      <c r="O1058" s="877"/>
      <c r="P1058" s="878"/>
      <c r="Q1058" s="828"/>
      <c r="R1058" s="828"/>
      <c r="S1058" s="826"/>
      <c r="T1058" s="828"/>
    </row>
    <row r="1059" spans="1:20" s="3" customFormat="1" ht="12.75">
      <c r="A1059" s="850"/>
      <c r="B1059" s="850"/>
      <c r="C1059" s="850"/>
      <c r="D1059" s="878"/>
      <c r="E1059" s="877"/>
      <c r="F1059" s="257" t="s">
        <v>297</v>
      </c>
      <c r="G1059" s="253" t="s">
        <v>2581</v>
      </c>
      <c r="H1059" s="877"/>
      <c r="I1059" s="877"/>
      <c r="J1059" s="877"/>
      <c r="K1059" s="877"/>
      <c r="L1059" s="877"/>
      <c r="M1059" s="877"/>
      <c r="N1059" s="877"/>
      <c r="O1059" s="877"/>
      <c r="P1059" s="878"/>
      <c r="Q1059" s="828"/>
      <c r="R1059" s="828"/>
      <c r="S1059" s="826"/>
      <c r="T1059" s="828"/>
    </row>
    <row r="1060" spans="1:20" s="3" customFormat="1" ht="12.75">
      <c r="A1060" s="850"/>
      <c r="B1060" s="850"/>
      <c r="C1060" s="850"/>
      <c r="D1060" s="878"/>
      <c r="E1060" s="877"/>
      <c r="F1060" s="257" t="s">
        <v>298</v>
      </c>
      <c r="G1060" s="253" t="s">
        <v>2582</v>
      </c>
      <c r="H1060" s="877"/>
      <c r="I1060" s="877"/>
      <c r="J1060" s="877"/>
      <c r="K1060" s="877"/>
      <c r="L1060" s="877"/>
      <c r="M1060" s="877"/>
      <c r="N1060" s="877"/>
      <c r="O1060" s="877"/>
      <c r="P1060" s="878"/>
      <c r="Q1060" s="828"/>
      <c r="R1060" s="828"/>
      <c r="S1060" s="826"/>
      <c r="T1060" s="828"/>
    </row>
    <row r="1061" spans="1:20" s="3" customFormat="1" ht="12.75">
      <c r="A1061" s="850"/>
      <c r="B1061" s="850"/>
      <c r="C1061" s="850"/>
      <c r="D1061" s="878"/>
      <c r="E1061" s="877"/>
      <c r="F1061" s="257" t="s">
        <v>299</v>
      </c>
      <c r="G1061" s="253" t="s">
        <v>2583</v>
      </c>
      <c r="H1061" s="877"/>
      <c r="I1061" s="877"/>
      <c r="J1061" s="877"/>
      <c r="K1061" s="877"/>
      <c r="L1061" s="877"/>
      <c r="M1061" s="877"/>
      <c r="N1061" s="877"/>
      <c r="O1061" s="877"/>
      <c r="P1061" s="878"/>
      <c r="Q1061" s="828"/>
      <c r="R1061" s="828"/>
      <c r="S1061" s="826"/>
      <c r="T1061" s="828"/>
    </row>
    <row r="1062" spans="1:20" s="3" customFormat="1" ht="12.75">
      <c r="A1062" s="850"/>
      <c r="B1062" s="850"/>
      <c r="C1062" s="850"/>
      <c r="D1062" s="878"/>
      <c r="E1062" s="877"/>
      <c r="F1062" s="257" t="s">
        <v>300</v>
      </c>
      <c r="G1062" s="253" t="s">
        <v>2584</v>
      </c>
      <c r="H1062" s="877"/>
      <c r="I1062" s="877"/>
      <c r="J1062" s="877"/>
      <c r="K1062" s="877"/>
      <c r="L1062" s="877"/>
      <c r="M1062" s="877"/>
      <c r="N1062" s="877"/>
      <c r="O1062" s="877"/>
      <c r="P1062" s="878"/>
      <c r="Q1062" s="829"/>
      <c r="R1062" s="829"/>
      <c r="S1062" s="826"/>
      <c r="T1062" s="829"/>
    </row>
    <row r="1063" spans="1:20" s="3" customFormat="1" ht="12.75">
      <c r="A1063" s="850" t="s">
        <v>3274</v>
      </c>
      <c r="B1063" s="850" t="s">
        <v>2677</v>
      </c>
      <c r="C1063" s="850" t="s">
        <v>2678</v>
      </c>
      <c r="D1063" s="878" t="s">
        <v>2679</v>
      </c>
      <c r="E1063" s="877" t="s">
        <v>82</v>
      </c>
      <c r="F1063" s="257" t="s">
        <v>247</v>
      </c>
      <c r="G1063" s="253" t="s">
        <v>2586</v>
      </c>
      <c r="H1063" s="877"/>
      <c r="I1063" s="877"/>
      <c r="J1063" s="877"/>
      <c r="K1063" s="877"/>
      <c r="L1063" s="877"/>
      <c r="M1063" s="877"/>
      <c r="N1063" s="877" t="s">
        <v>229</v>
      </c>
      <c r="O1063" s="877"/>
      <c r="P1063" s="878" t="s">
        <v>5424</v>
      </c>
      <c r="Q1063" s="827" t="s">
        <v>230</v>
      </c>
      <c r="R1063" s="827" t="s">
        <v>213</v>
      </c>
      <c r="S1063" s="826" t="s">
        <v>213</v>
      </c>
      <c r="T1063" s="827" t="s">
        <v>5182</v>
      </c>
    </row>
    <row r="1064" spans="1:20" s="3" customFormat="1" ht="12.75">
      <c r="A1064" s="850"/>
      <c r="B1064" s="850"/>
      <c r="C1064" s="850"/>
      <c r="D1064" s="878"/>
      <c r="E1064" s="877"/>
      <c r="F1064" s="257" t="s">
        <v>249</v>
      </c>
      <c r="G1064" s="253" t="s">
        <v>2587</v>
      </c>
      <c r="H1064" s="877"/>
      <c r="I1064" s="877"/>
      <c r="J1064" s="877"/>
      <c r="K1064" s="877"/>
      <c r="L1064" s="877"/>
      <c r="M1064" s="877"/>
      <c r="N1064" s="877"/>
      <c r="O1064" s="877"/>
      <c r="P1064" s="878"/>
      <c r="Q1064" s="828"/>
      <c r="R1064" s="828"/>
      <c r="S1064" s="826"/>
      <c r="T1064" s="828"/>
    </row>
    <row r="1065" spans="1:20" s="3" customFormat="1" ht="12.75">
      <c r="A1065" s="850"/>
      <c r="B1065" s="850"/>
      <c r="C1065" s="850"/>
      <c r="D1065" s="878"/>
      <c r="E1065" s="877"/>
      <c r="F1065" s="257" t="s">
        <v>250</v>
      </c>
      <c r="G1065" s="253" t="s">
        <v>2588</v>
      </c>
      <c r="H1065" s="877"/>
      <c r="I1065" s="877"/>
      <c r="J1065" s="877"/>
      <c r="K1065" s="877"/>
      <c r="L1065" s="877"/>
      <c r="M1065" s="877"/>
      <c r="N1065" s="877"/>
      <c r="O1065" s="877"/>
      <c r="P1065" s="878"/>
      <c r="Q1065" s="828"/>
      <c r="R1065" s="828"/>
      <c r="S1065" s="826"/>
      <c r="T1065" s="828"/>
    </row>
    <row r="1066" spans="1:20" s="3" customFormat="1" ht="12.75">
      <c r="A1066" s="850"/>
      <c r="B1066" s="850"/>
      <c r="C1066" s="850"/>
      <c r="D1066" s="878"/>
      <c r="E1066" s="877"/>
      <c r="F1066" s="257" t="s">
        <v>251</v>
      </c>
      <c r="G1066" s="253" t="s">
        <v>2589</v>
      </c>
      <c r="H1066" s="877"/>
      <c r="I1066" s="877"/>
      <c r="J1066" s="877"/>
      <c r="K1066" s="877"/>
      <c r="L1066" s="877"/>
      <c r="M1066" s="877"/>
      <c r="N1066" s="877"/>
      <c r="O1066" s="877"/>
      <c r="P1066" s="878"/>
      <c r="Q1066" s="828"/>
      <c r="R1066" s="828"/>
      <c r="S1066" s="826"/>
      <c r="T1066" s="828"/>
    </row>
    <row r="1067" spans="1:20" s="3" customFormat="1" ht="12.75">
      <c r="A1067" s="850"/>
      <c r="B1067" s="850"/>
      <c r="C1067" s="850"/>
      <c r="D1067" s="878"/>
      <c r="E1067" s="877"/>
      <c r="F1067" s="257" t="s">
        <v>252</v>
      </c>
      <c r="G1067" s="253" t="s">
        <v>2590</v>
      </c>
      <c r="H1067" s="877"/>
      <c r="I1067" s="877"/>
      <c r="J1067" s="877"/>
      <c r="K1067" s="877"/>
      <c r="L1067" s="877"/>
      <c r="M1067" s="877"/>
      <c r="N1067" s="877"/>
      <c r="O1067" s="877"/>
      <c r="P1067" s="878"/>
      <c r="Q1067" s="828"/>
      <c r="R1067" s="828"/>
      <c r="S1067" s="826"/>
      <c r="T1067" s="828"/>
    </row>
    <row r="1068" spans="1:20" s="3" customFormat="1" ht="12.75">
      <c r="A1068" s="850"/>
      <c r="B1068" s="850"/>
      <c r="C1068" s="850"/>
      <c r="D1068" s="878"/>
      <c r="E1068" s="877"/>
      <c r="F1068" s="257" t="s">
        <v>253</v>
      </c>
      <c r="G1068" s="253" t="s">
        <v>2591</v>
      </c>
      <c r="H1068" s="877"/>
      <c r="I1068" s="877"/>
      <c r="J1068" s="877"/>
      <c r="K1068" s="877"/>
      <c r="L1068" s="877"/>
      <c r="M1068" s="877"/>
      <c r="N1068" s="877"/>
      <c r="O1068" s="877"/>
      <c r="P1068" s="878"/>
      <c r="Q1068" s="828"/>
      <c r="R1068" s="828"/>
      <c r="S1068" s="826"/>
      <c r="T1068" s="828"/>
    </row>
    <row r="1069" spans="1:20" s="3" customFormat="1" ht="12.75">
      <c r="A1069" s="850"/>
      <c r="B1069" s="850"/>
      <c r="C1069" s="850"/>
      <c r="D1069" s="878"/>
      <c r="E1069" s="877"/>
      <c r="F1069" s="257" t="s">
        <v>254</v>
      </c>
      <c r="G1069" s="253" t="s">
        <v>2592</v>
      </c>
      <c r="H1069" s="877"/>
      <c r="I1069" s="877"/>
      <c r="J1069" s="877"/>
      <c r="K1069" s="877"/>
      <c r="L1069" s="877"/>
      <c r="M1069" s="877"/>
      <c r="N1069" s="877"/>
      <c r="O1069" s="877"/>
      <c r="P1069" s="878"/>
      <c r="Q1069" s="829"/>
      <c r="R1069" s="829"/>
      <c r="S1069" s="826"/>
      <c r="T1069" s="829"/>
    </row>
    <row r="1070" spans="1:20" s="3" customFormat="1" ht="12.75">
      <c r="A1070" s="850" t="s">
        <v>3275</v>
      </c>
      <c r="B1070" s="850" t="s">
        <v>2682</v>
      </c>
      <c r="C1070" s="850" t="s">
        <v>2683</v>
      </c>
      <c r="D1070" s="878" t="s">
        <v>2684</v>
      </c>
      <c r="E1070" s="877" t="s">
        <v>82</v>
      </c>
      <c r="F1070" s="257" t="s">
        <v>247</v>
      </c>
      <c r="G1070" s="253" t="s">
        <v>2595</v>
      </c>
      <c r="H1070" s="877"/>
      <c r="I1070" s="877"/>
      <c r="J1070" s="877"/>
      <c r="K1070" s="877"/>
      <c r="L1070" s="877"/>
      <c r="M1070" s="877"/>
      <c r="N1070" s="877" t="s">
        <v>229</v>
      </c>
      <c r="O1070" s="877"/>
      <c r="P1070" s="878" t="s">
        <v>3752</v>
      </c>
      <c r="Q1070" s="827" t="s">
        <v>230</v>
      </c>
      <c r="R1070" s="827" t="s">
        <v>213</v>
      </c>
      <c r="S1070" s="826" t="s">
        <v>213</v>
      </c>
      <c r="T1070" s="827" t="s">
        <v>5182</v>
      </c>
    </row>
    <row r="1071" spans="1:20" s="3" customFormat="1" ht="12.75">
      <c r="A1071" s="850"/>
      <c r="B1071" s="850"/>
      <c r="C1071" s="850"/>
      <c r="D1071" s="878"/>
      <c r="E1071" s="877"/>
      <c r="F1071" s="257" t="s">
        <v>249</v>
      </c>
      <c r="G1071" s="253" t="s">
        <v>2596</v>
      </c>
      <c r="H1071" s="877"/>
      <c r="I1071" s="877"/>
      <c r="J1071" s="877"/>
      <c r="K1071" s="877"/>
      <c r="L1071" s="877"/>
      <c r="M1071" s="877"/>
      <c r="N1071" s="877"/>
      <c r="O1071" s="877"/>
      <c r="P1071" s="878"/>
      <c r="Q1071" s="829"/>
      <c r="R1071" s="829"/>
      <c r="S1071" s="826"/>
      <c r="T1071" s="829"/>
    </row>
    <row r="1072" spans="1:20" s="3" customFormat="1" ht="12.75">
      <c r="A1072" s="261" t="s">
        <v>3276</v>
      </c>
      <c r="B1072" s="261" t="s">
        <v>2685</v>
      </c>
      <c r="C1072" s="261" t="s">
        <v>2686</v>
      </c>
      <c r="D1072" s="262" t="s">
        <v>2687</v>
      </c>
      <c r="E1072" s="263" t="s">
        <v>295</v>
      </c>
      <c r="F1072" s="264"/>
      <c r="G1072" s="263"/>
      <c r="H1072" s="263"/>
      <c r="I1072" s="263"/>
      <c r="J1072" s="263"/>
      <c r="K1072" s="263"/>
      <c r="L1072" s="264"/>
      <c r="M1072" s="261"/>
      <c r="N1072" s="263" t="s">
        <v>229</v>
      </c>
      <c r="O1072" s="263"/>
      <c r="P1072" s="262" t="s">
        <v>2688</v>
      </c>
      <c r="Q1072" s="265" t="s">
        <v>230</v>
      </c>
      <c r="R1072" s="265" t="s">
        <v>213</v>
      </c>
      <c r="S1072" s="265" t="s">
        <v>213</v>
      </c>
      <c r="T1072" s="265" t="s">
        <v>5060</v>
      </c>
    </row>
    <row r="1073" spans="1:20" s="3" customFormat="1" ht="12.75">
      <c r="A1073" s="849" t="s">
        <v>3277</v>
      </c>
      <c r="B1073" s="849" t="s">
        <v>2689</v>
      </c>
      <c r="C1073" s="850" t="s">
        <v>2690</v>
      </c>
      <c r="D1073" s="851" t="s">
        <v>5952</v>
      </c>
      <c r="E1073" s="852" t="s">
        <v>487</v>
      </c>
      <c r="F1073" s="877"/>
      <c r="G1073" s="877"/>
      <c r="H1073" s="877"/>
      <c r="I1073" s="877"/>
      <c r="J1073" s="877"/>
      <c r="K1073" s="877"/>
      <c r="L1073" s="257" t="s">
        <v>2691</v>
      </c>
      <c r="M1073" s="252" t="s">
        <v>2692</v>
      </c>
      <c r="N1073" s="877" t="s">
        <v>229</v>
      </c>
      <c r="O1073" s="877"/>
      <c r="P1073" s="878" t="s">
        <v>3753</v>
      </c>
      <c r="Q1073" s="827" t="s">
        <v>230</v>
      </c>
      <c r="R1073" s="827" t="s">
        <v>213</v>
      </c>
      <c r="S1073" s="826" t="s">
        <v>213</v>
      </c>
      <c r="T1073" s="827" t="s">
        <v>2627</v>
      </c>
    </row>
    <row r="1074" spans="1:20" s="3" customFormat="1" ht="12.75">
      <c r="A1074" s="850"/>
      <c r="B1074" s="850"/>
      <c r="C1074" s="850"/>
      <c r="D1074" s="851"/>
      <c r="E1074" s="852"/>
      <c r="F1074" s="877"/>
      <c r="G1074" s="877"/>
      <c r="H1074" s="877"/>
      <c r="I1074" s="877"/>
      <c r="J1074" s="877"/>
      <c r="K1074" s="877"/>
      <c r="L1074" s="257" t="s">
        <v>2693</v>
      </c>
      <c r="M1074" s="252" t="s">
        <v>2694</v>
      </c>
      <c r="N1074" s="877"/>
      <c r="O1074" s="877"/>
      <c r="P1074" s="878"/>
      <c r="Q1074" s="829"/>
      <c r="R1074" s="829"/>
      <c r="S1074" s="826"/>
      <c r="T1074" s="829"/>
    </row>
    <row r="1075" spans="1:20" s="3" customFormat="1" ht="42.6" customHeight="1">
      <c r="A1075" s="261" t="s">
        <v>3278</v>
      </c>
      <c r="B1075" s="261" t="s">
        <v>2695</v>
      </c>
      <c r="C1075" s="261" t="s">
        <v>3736</v>
      </c>
      <c r="D1075" s="262" t="s">
        <v>2696</v>
      </c>
      <c r="E1075" s="263" t="s">
        <v>2571</v>
      </c>
      <c r="F1075" s="257"/>
      <c r="G1075" s="253"/>
      <c r="H1075" s="263"/>
      <c r="I1075" s="263"/>
      <c r="J1075" s="263"/>
      <c r="K1075" s="263"/>
      <c r="L1075" s="257"/>
      <c r="M1075" s="252"/>
      <c r="N1075" s="263" t="s">
        <v>229</v>
      </c>
      <c r="O1075" s="263"/>
      <c r="P1075" s="262" t="s">
        <v>5425</v>
      </c>
      <c r="Q1075" s="265" t="s">
        <v>230</v>
      </c>
      <c r="R1075" s="265" t="s">
        <v>213</v>
      </c>
      <c r="S1075" s="265" t="s">
        <v>213</v>
      </c>
      <c r="T1075" s="265" t="s">
        <v>5060</v>
      </c>
    </row>
    <row r="1076" spans="1:20" s="3" customFormat="1" ht="12.75" customHeight="1">
      <c r="A1076" s="850" t="s">
        <v>3279</v>
      </c>
      <c r="B1076" s="850" t="s">
        <v>2697</v>
      </c>
      <c r="C1076" s="850" t="s">
        <v>3737</v>
      </c>
      <c r="D1076" s="878" t="s">
        <v>2698</v>
      </c>
      <c r="E1076" s="877" t="s">
        <v>82</v>
      </c>
      <c r="F1076" s="257" t="s">
        <v>247</v>
      </c>
      <c r="G1076" s="253" t="s">
        <v>2573</v>
      </c>
      <c r="H1076" s="877"/>
      <c r="I1076" s="877"/>
      <c r="J1076" s="877"/>
      <c r="K1076" s="877"/>
      <c r="L1076" s="877"/>
      <c r="M1076" s="877"/>
      <c r="N1076" s="877" t="s">
        <v>229</v>
      </c>
      <c r="O1076" s="877"/>
      <c r="P1076" s="878" t="s">
        <v>5426</v>
      </c>
      <c r="Q1076" s="827" t="s">
        <v>230</v>
      </c>
      <c r="R1076" s="827" t="s">
        <v>213</v>
      </c>
      <c r="S1076" s="826" t="s">
        <v>213</v>
      </c>
      <c r="T1076" s="827" t="s">
        <v>5182</v>
      </c>
    </row>
    <row r="1077" spans="1:20" s="3" customFormat="1" ht="12.75">
      <c r="A1077" s="850"/>
      <c r="B1077" s="850"/>
      <c r="C1077" s="850"/>
      <c r="D1077" s="878"/>
      <c r="E1077" s="877"/>
      <c r="F1077" s="257" t="s">
        <v>249</v>
      </c>
      <c r="G1077" s="253" t="s">
        <v>2574</v>
      </c>
      <c r="H1077" s="877"/>
      <c r="I1077" s="877"/>
      <c r="J1077" s="877"/>
      <c r="K1077" s="877"/>
      <c r="L1077" s="877"/>
      <c r="M1077" s="877"/>
      <c r="N1077" s="877"/>
      <c r="O1077" s="877"/>
      <c r="P1077" s="878"/>
      <c r="Q1077" s="828"/>
      <c r="R1077" s="828"/>
      <c r="S1077" s="826"/>
      <c r="T1077" s="828"/>
    </row>
    <row r="1078" spans="1:20" s="3" customFormat="1" ht="12.75">
      <c r="A1078" s="850"/>
      <c r="B1078" s="850"/>
      <c r="C1078" s="850"/>
      <c r="D1078" s="878"/>
      <c r="E1078" s="877"/>
      <c r="F1078" s="257" t="s">
        <v>250</v>
      </c>
      <c r="G1078" s="253" t="s">
        <v>2575</v>
      </c>
      <c r="H1078" s="877"/>
      <c r="I1078" s="877"/>
      <c r="J1078" s="877"/>
      <c r="K1078" s="877"/>
      <c r="L1078" s="877"/>
      <c r="M1078" s="877"/>
      <c r="N1078" s="877"/>
      <c r="O1078" s="877"/>
      <c r="P1078" s="878"/>
      <c r="Q1078" s="828"/>
      <c r="R1078" s="828"/>
      <c r="S1078" s="826"/>
      <c r="T1078" s="828"/>
    </row>
    <row r="1079" spans="1:20" s="3" customFormat="1" ht="12.75">
      <c r="A1079" s="850"/>
      <c r="B1079" s="850"/>
      <c r="C1079" s="850"/>
      <c r="D1079" s="878"/>
      <c r="E1079" s="877"/>
      <c r="F1079" s="257" t="s">
        <v>251</v>
      </c>
      <c r="G1079" s="253" t="s">
        <v>2576</v>
      </c>
      <c r="H1079" s="877"/>
      <c r="I1079" s="877"/>
      <c r="J1079" s="877"/>
      <c r="K1079" s="877"/>
      <c r="L1079" s="877"/>
      <c r="M1079" s="877"/>
      <c r="N1079" s="877"/>
      <c r="O1079" s="877"/>
      <c r="P1079" s="878"/>
      <c r="Q1079" s="828"/>
      <c r="R1079" s="828"/>
      <c r="S1079" s="826"/>
      <c r="T1079" s="828"/>
    </row>
    <row r="1080" spans="1:20" s="3" customFormat="1" ht="12.75">
      <c r="A1080" s="850"/>
      <c r="B1080" s="850"/>
      <c r="C1080" s="850"/>
      <c r="D1080" s="878"/>
      <c r="E1080" s="877"/>
      <c r="F1080" s="257" t="s">
        <v>252</v>
      </c>
      <c r="G1080" s="253" t="s">
        <v>2577</v>
      </c>
      <c r="H1080" s="877"/>
      <c r="I1080" s="877"/>
      <c r="J1080" s="877"/>
      <c r="K1080" s="877"/>
      <c r="L1080" s="877"/>
      <c r="M1080" s="877"/>
      <c r="N1080" s="877"/>
      <c r="O1080" s="877"/>
      <c r="P1080" s="878"/>
      <c r="Q1080" s="828"/>
      <c r="R1080" s="828"/>
      <c r="S1080" s="826"/>
      <c r="T1080" s="828"/>
    </row>
    <row r="1081" spans="1:20" s="3" customFormat="1" ht="12.75">
      <c r="A1081" s="850"/>
      <c r="B1081" s="850"/>
      <c r="C1081" s="850"/>
      <c r="D1081" s="878"/>
      <c r="E1081" s="877"/>
      <c r="F1081" s="257" t="s">
        <v>253</v>
      </c>
      <c r="G1081" s="253" t="s">
        <v>2578</v>
      </c>
      <c r="H1081" s="877"/>
      <c r="I1081" s="877"/>
      <c r="J1081" s="877"/>
      <c r="K1081" s="877"/>
      <c r="L1081" s="877"/>
      <c r="M1081" s="877"/>
      <c r="N1081" s="877"/>
      <c r="O1081" s="877"/>
      <c r="P1081" s="878"/>
      <c r="Q1081" s="828"/>
      <c r="R1081" s="828"/>
      <c r="S1081" s="826"/>
      <c r="T1081" s="828"/>
    </row>
    <row r="1082" spans="1:20" s="3" customFormat="1" ht="12.75">
      <c r="A1082" s="850"/>
      <c r="B1082" s="850"/>
      <c r="C1082" s="850"/>
      <c r="D1082" s="878"/>
      <c r="E1082" s="877"/>
      <c r="F1082" s="257" t="s">
        <v>254</v>
      </c>
      <c r="G1082" s="253" t="s">
        <v>2579</v>
      </c>
      <c r="H1082" s="877"/>
      <c r="I1082" s="877"/>
      <c r="J1082" s="877"/>
      <c r="K1082" s="877"/>
      <c r="L1082" s="877"/>
      <c r="M1082" s="877"/>
      <c r="N1082" s="877"/>
      <c r="O1082" s="877"/>
      <c r="P1082" s="878"/>
      <c r="Q1082" s="828"/>
      <c r="R1082" s="828"/>
      <c r="S1082" s="826"/>
      <c r="T1082" s="828"/>
    </row>
    <row r="1083" spans="1:20" s="3" customFormat="1" ht="12.75">
      <c r="A1083" s="850"/>
      <c r="B1083" s="850"/>
      <c r="C1083" s="850"/>
      <c r="D1083" s="878"/>
      <c r="E1083" s="877"/>
      <c r="F1083" s="257" t="s">
        <v>296</v>
      </c>
      <c r="G1083" s="253" t="s">
        <v>2580</v>
      </c>
      <c r="H1083" s="877"/>
      <c r="I1083" s="877"/>
      <c r="J1083" s="877"/>
      <c r="K1083" s="877"/>
      <c r="L1083" s="877"/>
      <c r="M1083" s="877"/>
      <c r="N1083" s="877"/>
      <c r="O1083" s="877"/>
      <c r="P1083" s="878"/>
      <c r="Q1083" s="828"/>
      <c r="R1083" s="828"/>
      <c r="S1083" s="826"/>
      <c r="T1083" s="828"/>
    </row>
    <row r="1084" spans="1:20" s="3" customFormat="1" ht="12.75">
      <c r="A1084" s="850"/>
      <c r="B1084" s="850"/>
      <c r="C1084" s="850"/>
      <c r="D1084" s="878"/>
      <c r="E1084" s="877"/>
      <c r="F1084" s="257" t="s">
        <v>297</v>
      </c>
      <c r="G1084" s="253" t="s">
        <v>2581</v>
      </c>
      <c r="H1084" s="877"/>
      <c r="I1084" s="877"/>
      <c r="J1084" s="877"/>
      <c r="K1084" s="877"/>
      <c r="L1084" s="877"/>
      <c r="M1084" s="877"/>
      <c r="N1084" s="877"/>
      <c r="O1084" s="877"/>
      <c r="P1084" s="878"/>
      <c r="Q1084" s="828"/>
      <c r="R1084" s="828"/>
      <c r="S1084" s="826"/>
      <c r="T1084" s="828"/>
    </row>
    <row r="1085" spans="1:20" s="3" customFormat="1" ht="12.75">
      <c r="A1085" s="850"/>
      <c r="B1085" s="850"/>
      <c r="C1085" s="850"/>
      <c r="D1085" s="878"/>
      <c r="E1085" s="877"/>
      <c r="F1085" s="257" t="s">
        <v>298</v>
      </c>
      <c r="G1085" s="253" t="s">
        <v>2582</v>
      </c>
      <c r="H1085" s="877"/>
      <c r="I1085" s="877"/>
      <c r="J1085" s="877"/>
      <c r="K1085" s="877"/>
      <c r="L1085" s="877"/>
      <c r="M1085" s="877"/>
      <c r="N1085" s="877"/>
      <c r="O1085" s="877"/>
      <c r="P1085" s="878"/>
      <c r="Q1085" s="828"/>
      <c r="R1085" s="828"/>
      <c r="S1085" s="826"/>
      <c r="T1085" s="828"/>
    </row>
    <row r="1086" spans="1:20" s="3" customFormat="1" ht="12.75">
      <c r="A1086" s="850"/>
      <c r="B1086" s="850"/>
      <c r="C1086" s="850"/>
      <c r="D1086" s="878"/>
      <c r="E1086" s="877"/>
      <c r="F1086" s="257" t="s">
        <v>299</v>
      </c>
      <c r="G1086" s="253" t="s">
        <v>2583</v>
      </c>
      <c r="H1086" s="877"/>
      <c r="I1086" s="877"/>
      <c r="J1086" s="877"/>
      <c r="K1086" s="877"/>
      <c r="L1086" s="877"/>
      <c r="M1086" s="877"/>
      <c r="N1086" s="877"/>
      <c r="O1086" s="877"/>
      <c r="P1086" s="878"/>
      <c r="Q1086" s="828"/>
      <c r="R1086" s="828"/>
      <c r="S1086" s="826"/>
      <c r="T1086" s="828"/>
    </row>
    <row r="1087" spans="1:20" s="3" customFormat="1" ht="12.75">
      <c r="A1087" s="850"/>
      <c r="B1087" s="850"/>
      <c r="C1087" s="850"/>
      <c r="D1087" s="878"/>
      <c r="E1087" s="877"/>
      <c r="F1087" s="257" t="s">
        <v>300</v>
      </c>
      <c r="G1087" s="253" t="s">
        <v>2584</v>
      </c>
      <c r="H1087" s="877"/>
      <c r="I1087" s="877"/>
      <c r="J1087" s="877"/>
      <c r="K1087" s="877"/>
      <c r="L1087" s="877"/>
      <c r="M1087" s="877"/>
      <c r="N1087" s="877"/>
      <c r="O1087" s="877"/>
      <c r="P1087" s="878"/>
      <c r="Q1087" s="829"/>
      <c r="R1087" s="829"/>
      <c r="S1087" s="826"/>
      <c r="T1087" s="829"/>
    </row>
    <row r="1088" spans="1:20" s="3" customFormat="1" ht="12.75" customHeight="1">
      <c r="A1088" s="850" t="s">
        <v>3280</v>
      </c>
      <c r="B1088" s="850" t="s">
        <v>2699</v>
      </c>
      <c r="C1088" s="850" t="s">
        <v>2700</v>
      </c>
      <c r="D1088" s="878" t="s">
        <v>2701</v>
      </c>
      <c r="E1088" s="877" t="s">
        <v>82</v>
      </c>
      <c r="F1088" s="257" t="s">
        <v>247</v>
      </c>
      <c r="G1088" s="253" t="s">
        <v>2586</v>
      </c>
      <c r="H1088" s="877"/>
      <c r="I1088" s="877"/>
      <c r="J1088" s="877"/>
      <c r="K1088" s="877"/>
      <c r="L1088" s="877"/>
      <c r="M1088" s="877"/>
      <c r="N1088" s="877" t="s">
        <v>229</v>
      </c>
      <c r="O1088" s="877"/>
      <c r="P1088" s="878" t="s">
        <v>3282</v>
      </c>
      <c r="Q1088" s="827" t="s">
        <v>230</v>
      </c>
      <c r="R1088" s="827" t="s">
        <v>213</v>
      </c>
      <c r="S1088" s="826" t="s">
        <v>213</v>
      </c>
      <c r="T1088" s="827" t="s">
        <v>5182</v>
      </c>
    </row>
    <row r="1089" spans="1:20" s="3" customFormat="1" ht="12.75">
      <c r="A1089" s="850"/>
      <c r="B1089" s="850"/>
      <c r="C1089" s="850"/>
      <c r="D1089" s="878"/>
      <c r="E1089" s="877"/>
      <c r="F1089" s="257" t="s">
        <v>249</v>
      </c>
      <c r="G1089" s="253" t="s">
        <v>2587</v>
      </c>
      <c r="H1089" s="877"/>
      <c r="I1089" s="877"/>
      <c r="J1089" s="877"/>
      <c r="K1089" s="877"/>
      <c r="L1089" s="877"/>
      <c r="M1089" s="877"/>
      <c r="N1089" s="877"/>
      <c r="O1089" s="877"/>
      <c r="P1089" s="878"/>
      <c r="Q1089" s="828"/>
      <c r="R1089" s="828"/>
      <c r="S1089" s="826"/>
      <c r="T1089" s="828"/>
    </row>
    <row r="1090" spans="1:20" s="3" customFormat="1" ht="12.75">
      <c r="A1090" s="850"/>
      <c r="B1090" s="850"/>
      <c r="C1090" s="850"/>
      <c r="D1090" s="878"/>
      <c r="E1090" s="877"/>
      <c r="F1090" s="257" t="s">
        <v>250</v>
      </c>
      <c r="G1090" s="253" t="s">
        <v>2588</v>
      </c>
      <c r="H1090" s="877"/>
      <c r="I1090" s="877"/>
      <c r="J1090" s="877"/>
      <c r="K1090" s="877"/>
      <c r="L1090" s="877"/>
      <c r="M1090" s="877"/>
      <c r="N1090" s="877"/>
      <c r="O1090" s="877"/>
      <c r="P1090" s="878"/>
      <c r="Q1090" s="828"/>
      <c r="R1090" s="828"/>
      <c r="S1090" s="826"/>
      <c r="T1090" s="828"/>
    </row>
    <row r="1091" spans="1:20" s="3" customFormat="1" ht="12.75">
      <c r="A1091" s="850"/>
      <c r="B1091" s="850"/>
      <c r="C1091" s="850"/>
      <c r="D1091" s="878"/>
      <c r="E1091" s="877"/>
      <c r="F1091" s="257" t="s">
        <v>251</v>
      </c>
      <c r="G1091" s="253" t="s">
        <v>2589</v>
      </c>
      <c r="H1091" s="877"/>
      <c r="I1091" s="877"/>
      <c r="J1091" s="877"/>
      <c r="K1091" s="877"/>
      <c r="L1091" s="877"/>
      <c r="M1091" s="877"/>
      <c r="N1091" s="877"/>
      <c r="O1091" s="877"/>
      <c r="P1091" s="878"/>
      <c r="Q1091" s="828"/>
      <c r="R1091" s="828"/>
      <c r="S1091" s="826"/>
      <c r="T1091" s="828"/>
    </row>
    <row r="1092" spans="1:20" s="3" customFormat="1" ht="12.75">
      <c r="A1092" s="850"/>
      <c r="B1092" s="850"/>
      <c r="C1092" s="850"/>
      <c r="D1092" s="878"/>
      <c r="E1092" s="877"/>
      <c r="F1092" s="257" t="s">
        <v>252</v>
      </c>
      <c r="G1092" s="253" t="s">
        <v>2590</v>
      </c>
      <c r="H1092" s="877"/>
      <c r="I1092" s="877"/>
      <c r="J1092" s="877"/>
      <c r="K1092" s="877"/>
      <c r="L1092" s="877"/>
      <c r="M1092" s="877"/>
      <c r="N1092" s="877"/>
      <c r="O1092" s="877"/>
      <c r="P1092" s="878"/>
      <c r="Q1092" s="828"/>
      <c r="R1092" s="828"/>
      <c r="S1092" s="826"/>
      <c r="T1092" s="828"/>
    </row>
    <row r="1093" spans="1:20" s="3" customFormat="1" ht="12.75">
      <c r="A1093" s="850"/>
      <c r="B1093" s="850"/>
      <c r="C1093" s="850"/>
      <c r="D1093" s="878"/>
      <c r="E1093" s="877"/>
      <c r="F1093" s="257" t="s">
        <v>253</v>
      </c>
      <c r="G1093" s="253" t="s">
        <v>2591</v>
      </c>
      <c r="H1093" s="877"/>
      <c r="I1093" s="877"/>
      <c r="J1093" s="877"/>
      <c r="K1093" s="877"/>
      <c r="L1093" s="877"/>
      <c r="M1093" s="877"/>
      <c r="N1093" s="877"/>
      <c r="O1093" s="877"/>
      <c r="P1093" s="878"/>
      <c r="Q1093" s="828"/>
      <c r="R1093" s="828"/>
      <c r="S1093" s="826"/>
      <c r="T1093" s="828"/>
    </row>
    <row r="1094" spans="1:20" s="3" customFormat="1" ht="12.75">
      <c r="A1094" s="850"/>
      <c r="B1094" s="850"/>
      <c r="C1094" s="850"/>
      <c r="D1094" s="878"/>
      <c r="E1094" s="877"/>
      <c r="F1094" s="257" t="s">
        <v>254</v>
      </c>
      <c r="G1094" s="253" t="s">
        <v>2592</v>
      </c>
      <c r="H1094" s="877"/>
      <c r="I1094" s="877"/>
      <c r="J1094" s="877"/>
      <c r="K1094" s="877"/>
      <c r="L1094" s="877"/>
      <c r="M1094" s="877"/>
      <c r="N1094" s="877"/>
      <c r="O1094" s="877"/>
      <c r="P1094" s="878"/>
      <c r="Q1094" s="829"/>
      <c r="R1094" s="829"/>
      <c r="S1094" s="826"/>
      <c r="T1094" s="829"/>
    </row>
    <row r="1095" spans="1:20" s="3" customFormat="1" ht="30.75" customHeight="1">
      <c r="A1095" s="850" t="s">
        <v>3281</v>
      </c>
      <c r="B1095" s="850" t="s">
        <v>2702</v>
      </c>
      <c r="C1095" s="850" t="s">
        <v>3738</v>
      </c>
      <c r="D1095" s="878" t="s">
        <v>2703</v>
      </c>
      <c r="E1095" s="877" t="s">
        <v>82</v>
      </c>
      <c r="F1095" s="257" t="s">
        <v>247</v>
      </c>
      <c r="G1095" s="253" t="s">
        <v>2595</v>
      </c>
      <c r="H1095" s="877"/>
      <c r="I1095" s="877"/>
      <c r="J1095" s="877"/>
      <c r="K1095" s="877"/>
      <c r="L1095" s="877"/>
      <c r="M1095" s="877"/>
      <c r="N1095" s="877" t="s">
        <v>229</v>
      </c>
      <c r="O1095" s="877"/>
      <c r="P1095" s="878" t="s">
        <v>3754</v>
      </c>
      <c r="Q1095" s="827" t="s">
        <v>230</v>
      </c>
      <c r="R1095" s="827" t="s">
        <v>213</v>
      </c>
      <c r="S1095" s="826" t="s">
        <v>213</v>
      </c>
      <c r="T1095" s="827" t="s">
        <v>5182</v>
      </c>
    </row>
    <row r="1096" spans="1:20" s="3" customFormat="1" ht="37.5" customHeight="1">
      <c r="A1096" s="850"/>
      <c r="B1096" s="850"/>
      <c r="C1096" s="850"/>
      <c r="D1096" s="878"/>
      <c r="E1096" s="877"/>
      <c r="F1096" s="257" t="s">
        <v>249</v>
      </c>
      <c r="G1096" s="253" t="s">
        <v>2596</v>
      </c>
      <c r="H1096" s="877"/>
      <c r="I1096" s="877"/>
      <c r="J1096" s="877"/>
      <c r="K1096" s="877"/>
      <c r="L1096" s="877"/>
      <c r="M1096" s="877"/>
      <c r="N1096" s="877"/>
      <c r="O1096" s="877"/>
      <c r="P1096" s="878"/>
      <c r="Q1096" s="829"/>
      <c r="R1096" s="829"/>
      <c r="S1096" s="826"/>
      <c r="T1096" s="829"/>
    </row>
    <row r="1097" spans="1:20" s="3" customFormat="1" ht="33" customHeight="1">
      <c r="A1097" s="776" t="s">
        <v>4833</v>
      </c>
      <c r="B1097" s="776" t="s">
        <v>4831</v>
      </c>
      <c r="C1097" s="776" t="s">
        <v>4832</v>
      </c>
      <c r="D1097" s="899" t="s">
        <v>2599</v>
      </c>
      <c r="E1097" s="891" t="s">
        <v>394</v>
      </c>
      <c r="F1097" s="254" t="s">
        <v>213</v>
      </c>
      <c r="G1097" s="251" t="s">
        <v>301</v>
      </c>
      <c r="H1097" s="897"/>
      <c r="I1097" s="897"/>
      <c r="J1097" s="897"/>
      <c r="K1097" s="897"/>
      <c r="L1097" s="893"/>
      <c r="M1097" s="895"/>
      <c r="N1097" s="891" t="s">
        <v>229</v>
      </c>
      <c r="O1097" s="897"/>
      <c r="P1097" s="899" t="s">
        <v>2601</v>
      </c>
      <c r="Q1097" s="891" t="s">
        <v>230</v>
      </c>
      <c r="R1097" s="891" t="s">
        <v>213</v>
      </c>
      <c r="S1097" s="891" t="s">
        <v>213</v>
      </c>
      <c r="T1097" s="891" t="s">
        <v>5538</v>
      </c>
    </row>
    <row r="1098" spans="1:20" s="3" customFormat="1" ht="33" customHeight="1">
      <c r="A1098" s="777"/>
      <c r="B1098" s="777"/>
      <c r="C1098" s="777"/>
      <c r="D1098" s="901"/>
      <c r="E1098" s="892"/>
      <c r="F1098" s="254" t="s">
        <v>230</v>
      </c>
      <c r="G1098" s="251" t="s">
        <v>302</v>
      </c>
      <c r="H1098" s="898"/>
      <c r="I1098" s="898"/>
      <c r="J1098" s="898"/>
      <c r="K1098" s="898"/>
      <c r="L1098" s="894"/>
      <c r="M1098" s="896"/>
      <c r="N1098" s="892"/>
      <c r="O1098" s="898"/>
      <c r="P1098" s="900"/>
      <c r="Q1098" s="892"/>
      <c r="R1098" s="892"/>
      <c r="S1098" s="892"/>
      <c r="T1098" s="892"/>
    </row>
    <row r="1099" spans="1:20" s="39" customFormat="1" ht="33.75" customHeight="1">
      <c r="A1099" s="261" t="s">
        <v>4985</v>
      </c>
      <c r="B1099" s="261" t="s">
        <v>4943</v>
      </c>
      <c r="C1099" s="261" t="s">
        <v>219</v>
      </c>
      <c r="D1099" s="262" t="s">
        <v>4945</v>
      </c>
      <c r="E1099" s="263" t="s">
        <v>1841</v>
      </c>
      <c r="F1099" s="263"/>
      <c r="G1099" s="263"/>
      <c r="H1099" s="263"/>
      <c r="I1099" s="263"/>
      <c r="J1099" s="263"/>
      <c r="K1099" s="263"/>
      <c r="L1099" s="263"/>
      <c r="M1099" s="263"/>
      <c r="N1099" s="263" t="s">
        <v>229</v>
      </c>
      <c r="O1099" s="263"/>
      <c r="P1099" s="262" t="s">
        <v>4948</v>
      </c>
      <c r="Q1099" s="263" t="s">
        <v>230</v>
      </c>
      <c r="R1099" s="263" t="s">
        <v>230</v>
      </c>
      <c r="S1099" s="263" t="s">
        <v>213</v>
      </c>
      <c r="T1099" s="263" t="s">
        <v>5846</v>
      </c>
    </row>
    <row r="1100" spans="1:20" s="3" customFormat="1" ht="12.75">
      <c r="A1100" s="261" t="s">
        <v>4986</v>
      </c>
      <c r="B1100" s="261" t="s">
        <v>4944</v>
      </c>
      <c r="C1100" s="261" t="s">
        <v>222</v>
      </c>
      <c r="D1100" s="262" t="s">
        <v>4946</v>
      </c>
      <c r="E1100" s="263" t="s">
        <v>1841</v>
      </c>
      <c r="F1100" s="263"/>
      <c r="G1100" s="263"/>
      <c r="H1100" s="263"/>
      <c r="I1100" s="263"/>
      <c r="J1100" s="263"/>
      <c r="K1100" s="263"/>
      <c r="L1100" s="263"/>
      <c r="M1100" s="263"/>
      <c r="N1100" s="263" t="s">
        <v>229</v>
      </c>
      <c r="O1100" s="263"/>
      <c r="P1100" s="262" t="s">
        <v>4947</v>
      </c>
      <c r="Q1100" s="263" t="s">
        <v>230</v>
      </c>
      <c r="R1100" s="263" t="s">
        <v>230</v>
      </c>
      <c r="S1100" s="263" t="s">
        <v>213</v>
      </c>
      <c r="T1100" s="263" t="s">
        <v>5846</v>
      </c>
    </row>
    <row r="1101" spans="1:20" s="3" customFormat="1" ht="38.1" customHeight="1">
      <c r="A1101" s="291" t="s">
        <v>6033</v>
      </c>
      <c r="B1101" s="291" t="s">
        <v>6010</v>
      </c>
      <c r="C1101" s="291" t="s">
        <v>6011</v>
      </c>
      <c r="D1101" s="292" t="s">
        <v>6062</v>
      </c>
      <c r="E1101" s="260" t="s">
        <v>6013</v>
      </c>
      <c r="F1101" s="293"/>
      <c r="G1101" s="294"/>
      <c r="H1101" s="294"/>
      <c r="I1101" s="294"/>
      <c r="J1101" s="294"/>
      <c r="K1101" s="294"/>
      <c r="L1101" s="293"/>
      <c r="M1101" s="292"/>
      <c r="N1101" s="260" t="s">
        <v>229</v>
      </c>
      <c r="O1101" s="294"/>
      <c r="P1101" s="292" t="s">
        <v>6014</v>
      </c>
      <c r="Q1101" s="260" t="s">
        <v>230</v>
      </c>
      <c r="R1101" s="260" t="s">
        <v>230</v>
      </c>
      <c r="S1101" s="260" t="s">
        <v>213</v>
      </c>
      <c r="T1101" s="251" t="s">
        <v>5846</v>
      </c>
    </row>
    <row r="1102" spans="1:20" s="39" customFormat="1" ht="33.75">
      <c r="A1102" s="110" t="s">
        <v>2263</v>
      </c>
      <c r="B1102" s="110" t="s">
        <v>811</v>
      </c>
      <c r="C1102" s="110" t="s">
        <v>1349</v>
      </c>
      <c r="D1102" s="36" t="s">
        <v>1397</v>
      </c>
      <c r="E1102" s="35" t="s">
        <v>217</v>
      </c>
      <c r="F1102" s="36"/>
      <c r="G1102" s="36"/>
      <c r="H1102" s="35" t="s">
        <v>210</v>
      </c>
      <c r="I1102" s="35" t="s">
        <v>210</v>
      </c>
      <c r="J1102" s="35" t="s">
        <v>21</v>
      </c>
      <c r="K1102" s="36"/>
      <c r="L1102" s="37" t="s">
        <v>211</v>
      </c>
      <c r="M1102" s="36" t="s">
        <v>233</v>
      </c>
      <c r="N1102" s="35" t="s">
        <v>31</v>
      </c>
      <c r="O1102" s="36" t="s">
        <v>5427</v>
      </c>
      <c r="P1102" s="94"/>
      <c r="Q1102" s="95" t="s">
        <v>213</v>
      </c>
      <c r="R1102" s="95" t="s">
        <v>213</v>
      </c>
      <c r="S1102" s="111" t="s">
        <v>213</v>
      </c>
      <c r="T1102" s="95" t="s">
        <v>5060</v>
      </c>
    </row>
    <row r="1103" spans="1:20" s="39" customFormat="1" ht="186.6" customHeight="1">
      <c r="A1103" s="133" t="s">
        <v>2264</v>
      </c>
      <c r="B1103" s="133" t="s">
        <v>1010</v>
      </c>
      <c r="C1103" s="176" t="s">
        <v>1012</v>
      </c>
      <c r="D1103" s="156" t="s">
        <v>2374</v>
      </c>
      <c r="E1103" s="38" t="s">
        <v>1841</v>
      </c>
      <c r="F1103" s="131"/>
      <c r="G1103" s="132"/>
      <c r="H1103" s="150" t="s">
        <v>210</v>
      </c>
      <c r="I1103" s="150" t="s">
        <v>210</v>
      </c>
      <c r="J1103" s="150" t="s">
        <v>21</v>
      </c>
      <c r="K1103" s="156" t="s">
        <v>3443</v>
      </c>
      <c r="L1103" s="131" t="s">
        <v>884</v>
      </c>
      <c r="M1103" s="132" t="s">
        <v>885</v>
      </c>
      <c r="N1103" s="150" t="s">
        <v>31</v>
      </c>
      <c r="O1103" s="36" t="s">
        <v>5428</v>
      </c>
      <c r="P1103" s="148"/>
      <c r="Q1103" s="144" t="s">
        <v>213</v>
      </c>
      <c r="R1103" s="144" t="s">
        <v>213</v>
      </c>
      <c r="S1103" s="144" t="s">
        <v>213</v>
      </c>
      <c r="T1103" s="95" t="s">
        <v>4307</v>
      </c>
    </row>
    <row r="1104" spans="1:20" s="39" customFormat="1" ht="120.6" customHeight="1">
      <c r="A1104" s="133" t="s">
        <v>2265</v>
      </c>
      <c r="B1104" s="133" t="s">
        <v>1011</v>
      </c>
      <c r="C1104" s="176" t="s">
        <v>1013</v>
      </c>
      <c r="D1104" s="156" t="s">
        <v>2375</v>
      </c>
      <c r="E1104" s="38" t="s">
        <v>1846</v>
      </c>
      <c r="F1104" s="131"/>
      <c r="G1104" s="132"/>
      <c r="H1104" s="150" t="s">
        <v>21</v>
      </c>
      <c r="I1104" s="150" t="s">
        <v>210</v>
      </c>
      <c r="J1104" s="150" t="s">
        <v>21</v>
      </c>
      <c r="K1104" s="156" t="s">
        <v>2534</v>
      </c>
      <c r="L1104" s="131" t="s">
        <v>884</v>
      </c>
      <c r="M1104" s="132" t="s">
        <v>885</v>
      </c>
      <c r="N1104" s="150" t="s">
        <v>155</v>
      </c>
      <c r="O1104" s="36" t="s">
        <v>5429</v>
      </c>
      <c r="P1104" s="148"/>
      <c r="Q1104" s="144" t="s">
        <v>213</v>
      </c>
      <c r="R1104" s="144" t="s">
        <v>213</v>
      </c>
      <c r="S1104" s="144" t="s">
        <v>213</v>
      </c>
      <c r="T1104" s="131" t="s">
        <v>2473</v>
      </c>
    </row>
    <row r="1105" spans="1:20" s="39" customFormat="1" ht="144" customHeight="1">
      <c r="A1105" s="176" t="s">
        <v>2266</v>
      </c>
      <c r="B1105" s="176" t="s">
        <v>993</v>
      </c>
      <c r="C1105" s="176" t="s">
        <v>994</v>
      </c>
      <c r="D1105" s="149" t="s">
        <v>1438</v>
      </c>
      <c r="E1105" s="150" t="s">
        <v>445</v>
      </c>
      <c r="F1105" s="131"/>
      <c r="G1105" s="132"/>
      <c r="H1105" s="150" t="s">
        <v>243</v>
      </c>
      <c r="I1105" s="150" t="s">
        <v>210</v>
      </c>
      <c r="J1105" s="150" t="s">
        <v>21</v>
      </c>
      <c r="K1105" s="156" t="s">
        <v>2482</v>
      </c>
      <c r="L1105" s="147" t="s">
        <v>886</v>
      </c>
      <c r="M1105" s="132" t="s">
        <v>887</v>
      </c>
      <c r="N1105" s="150" t="s">
        <v>155</v>
      </c>
      <c r="O1105" s="36" t="s">
        <v>5430</v>
      </c>
      <c r="P1105" s="148"/>
      <c r="Q1105" s="144" t="s">
        <v>213</v>
      </c>
      <c r="R1105" s="144" t="s">
        <v>213</v>
      </c>
      <c r="S1105" s="144" t="s">
        <v>213</v>
      </c>
      <c r="T1105" s="131" t="s">
        <v>4865</v>
      </c>
    </row>
    <row r="1106" spans="1:20" s="3" customFormat="1" ht="53.25" customHeight="1">
      <c r="A1106" s="904" t="s">
        <v>2267</v>
      </c>
      <c r="B1106" s="904" t="s">
        <v>1439</v>
      </c>
      <c r="C1106" s="883" t="s">
        <v>1440</v>
      </c>
      <c r="D1106" s="785" t="s">
        <v>1142</v>
      </c>
      <c r="E1106" s="773" t="s">
        <v>394</v>
      </c>
      <c r="F1106" s="131" t="s">
        <v>213</v>
      </c>
      <c r="G1106" s="130" t="s">
        <v>2018</v>
      </c>
      <c r="H1106" s="773" t="s">
        <v>21</v>
      </c>
      <c r="I1106" s="773" t="s">
        <v>210</v>
      </c>
      <c r="J1106" s="773" t="s">
        <v>243</v>
      </c>
      <c r="K1106" s="785"/>
      <c r="L1106" s="773" t="s">
        <v>211</v>
      </c>
      <c r="M1106" s="785" t="s">
        <v>1828</v>
      </c>
      <c r="N1106" s="773" t="s">
        <v>155</v>
      </c>
      <c r="O1106" s="887" t="s">
        <v>5431</v>
      </c>
      <c r="P1106" s="889"/>
      <c r="Q1106" s="885" t="s">
        <v>213</v>
      </c>
      <c r="R1106" s="885" t="s">
        <v>213</v>
      </c>
      <c r="S1106" s="808" t="s">
        <v>213</v>
      </c>
      <c r="T1106" s="902" t="s">
        <v>2473</v>
      </c>
    </row>
    <row r="1107" spans="1:20" s="3" customFormat="1" ht="37.5" customHeight="1">
      <c r="A1107" s="905"/>
      <c r="B1107" s="905"/>
      <c r="C1107" s="884"/>
      <c r="D1107" s="787"/>
      <c r="E1107" s="775"/>
      <c r="F1107" s="131" t="s">
        <v>230</v>
      </c>
      <c r="G1107" s="130" t="s">
        <v>2019</v>
      </c>
      <c r="H1107" s="775"/>
      <c r="I1107" s="775"/>
      <c r="J1107" s="775"/>
      <c r="K1107" s="787"/>
      <c r="L1107" s="775"/>
      <c r="M1107" s="787"/>
      <c r="N1107" s="775"/>
      <c r="O1107" s="888"/>
      <c r="P1107" s="890"/>
      <c r="Q1107" s="886"/>
      <c r="R1107" s="886"/>
      <c r="S1107" s="810"/>
      <c r="T1107" s="903"/>
    </row>
    <row r="1108" spans="1:20" s="3" customFormat="1" ht="68.25" customHeight="1">
      <c r="A1108" s="249" t="s">
        <v>4174</v>
      </c>
      <c r="B1108" s="249" t="s">
        <v>4181</v>
      </c>
      <c r="C1108" s="249" t="s">
        <v>4182</v>
      </c>
      <c r="D1108" s="250" t="s">
        <v>2551</v>
      </c>
      <c r="E1108" s="251" t="s">
        <v>6115</v>
      </c>
      <c r="F1108" s="297"/>
      <c r="G1108" s="298"/>
      <c r="H1108" s="298"/>
      <c r="I1108" s="298"/>
      <c r="J1108" s="298"/>
      <c r="K1108" s="298"/>
      <c r="L1108" s="297"/>
      <c r="M1108" s="250" t="s">
        <v>2552</v>
      </c>
      <c r="N1108" s="253" t="s">
        <v>229</v>
      </c>
      <c r="O1108" s="299"/>
      <c r="P1108" s="250" t="s">
        <v>5869</v>
      </c>
      <c r="Q1108" s="251" t="s">
        <v>230</v>
      </c>
      <c r="R1108" s="251" t="s">
        <v>213</v>
      </c>
      <c r="S1108" s="251" t="s">
        <v>213</v>
      </c>
      <c r="T1108" s="251" t="s">
        <v>5846</v>
      </c>
    </row>
    <row r="1109" spans="1:20" s="3" customFormat="1" ht="37.5" customHeight="1">
      <c r="A1109" s="249" t="s">
        <v>4175</v>
      </c>
      <c r="B1109" s="249" t="s">
        <v>964</v>
      </c>
      <c r="C1109" s="249" t="s">
        <v>2553</v>
      </c>
      <c r="D1109" s="250" t="s">
        <v>2631</v>
      </c>
      <c r="E1109" s="251" t="s">
        <v>967</v>
      </c>
      <c r="F1109" s="254"/>
      <c r="G1109" s="300"/>
      <c r="H1109" s="300"/>
      <c r="I1109" s="300"/>
      <c r="J1109" s="300"/>
      <c r="K1109" s="300"/>
      <c r="L1109" s="301"/>
      <c r="M1109" s="250" t="s">
        <v>2555</v>
      </c>
      <c r="N1109" s="251" t="s">
        <v>229</v>
      </c>
      <c r="O1109" s="300"/>
      <c r="P1109" s="250" t="s">
        <v>2834</v>
      </c>
      <c r="Q1109" s="251" t="s">
        <v>230</v>
      </c>
      <c r="R1109" s="251" t="s">
        <v>213</v>
      </c>
      <c r="S1109" s="251" t="s">
        <v>213</v>
      </c>
      <c r="T1109" s="251" t="s">
        <v>5060</v>
      </c>
    </row>
    <row r="1110" spans="1:20" s="3" customFormat="1" ht="70.5" customHeight="1">
      <c r="A1110" s="249" t="s">
        <v>4176</v>
      </c>
      <c r="B1110" s="249" t="s">
        <v>2547</v>
      </c>
      <c r="C1110" s="249" t="s">
        <v>2548</v>
      </c>
      <c r="D1110" s="250" t="s">
        <v>5871</v>
      </c>
      <c r="E1110" s="251" t="s">
        <v>2549</v>
      </c>
      <c r="F1110" s="301"/>
      <c r="G1110" s="300"/>
      <c r="H1110" s="300"/>
      <c r="I1110" s="300"/>
      <c r="J1110" s="300"/>
      <c r="K1110" s="300"/>
      <c r="L1110" s="301"/>
      <c r="M1110" s="250" t="s">
        <v>2550</v>
      </c>
      <c r="N1110" s="251" t="s">
        <v>229</v>
      </c>
      <c r="O1110" s="300"/>
      <c r="P1110" s="252" t="s">
        <v>5867</v>
      </c>
      <c r="Q1110" s="251" t="s">
        <v>230</v>
      </c>
      <c r="R1110" s="251" t="s">
        <v>213</v>
      </c>
      <c r="S1110" s="260" t="s">
        <v>213</v>
      </c>
      <c r="T1110" s="251" t="s">
        <v>5846</v>
      </c>
    </row>
    <row r="1111" spans="1:20" s="3" customFormat="1" ht="37.5" customHeight="1">
      <c r="A1111" s="249" t="s">
        <v>4177</v>
      </c>
      <c r="B1111" s="249" t="s">
        <v>4891</v>
      </c>
      <c r="C1111" s="249" t="s">
        <v>4893</v>
      </c>
      <c r="D1111" s="250" t="s">
        <v>4917</v>
      </c>
      <c r="E1111" s="251" t="s">
        <v>2558</v>
      </c>
      <c r="F1111" s="301"/>
      <c r="G1111" s="300"/>
      <c r="H1111" s="300"/>
      <c r="I1111" s="300"/>
      <c r="J1111" s="300"/>
      <c r="K1111" s="300"/>
      <c r="L1111" s="301"/>
      <c r="M1111" s="250" t="s">
        <v>2565</v>
      </c>
      <c r="N1111" s="251" t="s">
        <v>229</v>
      </c>
      <c r="O1111" s="300"/>
      <c r="P1111" s="250" t="s">
        <v>5899</v>
      </c>
      <c r="Q1111" s="251" t="s">
        <v>230</v>
      </c>
      <c r="R1111" s="251" t="s">
        <v>213</v>
      </c>
      <c r="S1111" s="260" t="s">
        <v>213</v>
      </c>
      <c r="T1111" s="251" t="s">
        <v>6267</v>
      </c>
    </row>
    <row r="1112" spans="1:20" s="3" customFormat="1" ht="37.5" customHeight="1">
      <c r="A1112" s="249" t="s">
        <v>4178</v>
      </c>
      <c r="B1112" s="261" t="s">
        <v>5794</v>
      </c>
      <c r="C1112" s="261" t="s">
        <v>5515</v>
      </c>
      <c r="D1112" s="262" t="s">
        <v>6078</v>
      </c>
      <c r="E1112" s="263" t="s">
        <v>6071</v>
      </c>
      <c r="F1112" s="264"/>
      <c r="G1112" s="263"/>
      <c r="H1112" s="263"/>
      <c r="I1112" s="263"/>
      <c r="J1112" s="263"/>
      <c r="K1112" s="263"/>
      <c r="L1112" s="264"/>
      <c r="M1112" s="262" t="s">
        <v>2636</v>
      </c>
      <c r="N1112" s="263" t="s">
        <v>229</v>
      </c>
      <c r="O1112" s="263"/>
      <c r="P1112" s="262" t="s">
        <v>6072</v>
      </c>
      <c r="Q1112" s="265" t="s">
        <v>230</v>
      </c>
      <c r="R1112" s="265" t="s">
        <v>230</v>
      </c>
      <c r="S1112" s="302" t="s">
        <v>213</v>
      </c>
      <c r="T1112" s="251" t="s">
        <v>5846</v>
      </c>
    </row>
    <row r="1113" spans="1:20" s="3" customFormat="1" ht="37.5" customHeight="1">
      <c r="A1113" s="249" t="s">
        <v>4179</v>
      </c>
      <c r="B1113" s="249" t="s">
        <v>5790</v>
      </c>
      <c r="C1113" s="249" t="s">
        <v>5514</v>
      </c>
      <c r="D1113" s="250" t="s">
        <v>6079</v>
      </c>
      <c r="E1113" s="251" t="s">
        <v>6071</v>
      </c>
      <c r="F1113" s="254"/>
      <c r="G1113" s="251"/>
      <c r="H1113" s="251"/>
      <c r="I1113" s="251"/>
      <c r="J1113" s="251"/>
      <c r="K1113" s="251"/>
      <c r="L1113" s="254"/>
      <c r="M1113" s="250" t="s">
        <v>2559</v>
      </c>
      <c r="N1113" s="251" t="s">
        <v>229</v>
      </c>
      <c r="O1113" s="251"/>
      <c r="P1113" s="250" t="s">
        <v>6072</v>
      </c>
      <c r="Q1113" s="251" t="s">
        <v>230</v>
      </c>
      <c r="R1113" s="251" t="s">
        <v>230</v>
      </c>
      <c r="S1113" s="260" t="s">
        <v>213</v>
      </c>
      <c r="T1113" s="251" t="s">
        <v>5846</v>
      </c>
    </row>
    <row r="1114" spans="1:20" s="3" customFormat="1" ht="47.25" customHeight="1">
      <c r="A1114" s="249" t="s">
        <v>4180</v>
      </c>
      <c r="B1114" s="249" t="s">
        <v>2560</v>
      </c>
      <c r="C1114" s="249" t="s">
        <v>4903</v>
      </c>
      <c r="D1114" s="250" t="s">
        <v>5788</v>
      </c>
      <c r="E1114" s="251" t="s">
        <v>946</v>
      </c>
      <c r="F1114" s="254"/>
      <c r="G1114" s="300"/>
      <c r="H1114" s="300"/>
      <c r="I1114" s="300"/>
      <c r="J1114" s="300"/>
      <c r="K1114" s="300"/>
      <c r="L1114" s="301"/>
      <c r="M1114" s="250" t="s">
        <v>2562</v>
      </c>
      <c r="N1114" s="251" t="s">
        <v>229</v>
      </c>
      <c r="O1114" s="300"/>
      <c r="P1114" s="250" t="s">
        <v>5917</v>
      </c>
      <c r="Q1114" s="251" t="s">
        <v>230</v>
      </c>
      <c r="R1114" s="251" t="s">
        <v>213</v>
      </c>
      <c r="S1114" s="251" t="s">
        <v>213</v>
      </c>
      <c r="T1114" s="251" t="s">
        <v>5846</v>
      </c>
    </row>
    <row r="1115" spans="1:20" s="39" customFormat="1" ht="34.5" customHeight="1">
      <c r="A1115" s="249" t="s">
        <v>4987</v>
      </c>
      <c r="B1115" s="261" t="s">
        <v>4943</v>
      </c>
      <c r="C1115" s="261" t="s">
        <v>219</v>
      </c>
      <c r="D1115" s="262" t="s">
        <v>4945</v>
      </c>
      <c r="E1115" s="263" t="s">
        <v>1841</v>
      </c>
      <c r="F1115" s="263"/>
      <c r="G1115" s="263"/>
      <c r="H1115" s="263"/>
      <c r="I1115" s="263"/>
      <c r="J1115" s="263"/>
      <c r="K1115" s="263"/>
      <c r="L1115" s="263"/>
      <c r="M1115" s="263"/>
      <c r="N1115" s="263" t="s">
        <v>229</v>
      </c>
      <c r="O1115" s="263"/>
      <c r="P1115" s="262" t="s">
        <v>4948</v>
      </c>
      <c r="Q1115" s="263" t="s">
        <v>230</v>
      </c>
      <c r="R1115" s="263" t="s">
        <v>230</v>
      </c>
      <c r="S1115" s="263" t="s">
        <v>213</v>
      </c>
      <c r="T1115" s="251" t="s">
        <v>5846</v>
      </c>
    </row>
    <row r="1116" spans="1:20" s="3" customFormat="1" ht="12.75">
      <c r="A1116" s="249" t="s">
        <v>4988</v>
      </c>
      <c r="B1116" s="261" t="s">
        <v>4944</v>
      </c>
      <c r="C1116" s="261" t="s">
        <v>222</v>
      </c>
      <c r="D1116" s="262" t="s">
        <v>4946</v>
      </c>
      <c r="E1116" s="263" t="s">
        <v>1841</v>
      </c>
      <c r="F1116" s="263"/>
      <c r="G1116" s="263"/>
      <c r="H1116" s="263"/>
      <c r="I1116" s="263"/>
      <c r="J1116" s="263"/>
      <c r="K1116" s="263"/>
      <c r="L1116" s="263"/>
      <c r="M1116" s="263"/>
      <c r="N1116" s="263" t="s">
        <v>229</v>
      </c>
      <c r="O1116" s="263"/>
      <c r="P1116" s="262" t="s">
        <v>4947</v>
      </c>
      <c r="Q1116" s="263" t="s">
        <v>230</v>
      </c>
      <c r="R1116" s="263" t="s">
        <v>230</v>
      </c>
      <c r="S1116" s="263" t="s">
        <v>213</v>
      </c>
      <c r="T1116" s="251" t="s">
        <v>5846</v>
      </c>
    </row>
    <row r="1117" spans="1:20" s="3" customFormat="1" ht="12.75">
      <c r="A1117" s="291" t="s">
        <v>6034</v>
      </c>
      <c r="B1117" s="291" t="s">
        <v>6010</v>
      </c>
      <c r="C1117" s="291" t="s">
        <v>6011</v>
      </c>
      <c r="D1117" s="292" t="s">
        <v>6062</v>
      </c>
      <c r="E1117" s="260" t="s">
        <v>6013</v>
      </c>
      <c r="F1117" s="293"/>
      <c r="G1117" s="294"/>
      <c r="H1117" s="294"/>
      <c r="I1117" s="294"/>
      <c r="J1117" s="294"/>
      <c r="K1117" s="294"/>
      <c r="L1117" s="293"/>
      <c r="M1117" s="292"/>
      <c r="N1117" s="260" t="s">
        <v>229</v>
      </c>
      <c r="O1117" s="294"/>
      <c r="P1117" s="292" t="s">
        <v>6014</v>
      </c>
      <c r="Q1117" s="260" t="s">
        <v>230</v>
      </c>
      <c r="R1117" s="260" t="s">
        <v>230</v>
      </c>
      <c r="S1117" s="260" t="s">
        <v>213</v>
      </c>
      <c r="T1117" s="251" t="s">
        <v>5846</v>
      </c>
    </row>
    <row r="1118" spans="1:20" s="39" customFormat="1" ht="53.25" customHeight="1">
      <c r="A1118" s="110" t="s">
        <v>2268</v>
      </c>
      <c r="B1118" s="110" t="s">
        <v>811</v>
      </c>
      <c r="C1118" s="110" t="s">
        <v>1349</v>
      </c>
      <c r="D1118" s="36" t="s">
        <v>1397</v>
      </c>
      <c r="E1118" s="35" t="s">
        <v>217</v>
      </c>
      <c r="F1118" s="36"/>
      <c r="G1118" s="36"/>
      <c r="H1118" s="35" t="s">
        <v>210</v>
      </c>
      <c r="I1118" s="35" t="s">
        <v>210</v>
      </c>
      <c r="J1118" s="35" t="s">
        <v>21</v>
      </c>
      <c r="K1118" s="36"/>
      <c r="L1118" s="92" t="s">
        <v>211</v>
      </c>
      <c r="M1118" s="36" t="s">
        <v>233</v>
      </c>
      <c r="N1118" s="35" t="s">
        <v>31</v>
      </c>
      <c r="O1118" s="36" t="s">
        <v>5432</v>
      </c>
      <c r="P1118" s="94"/>
      <c r="Q1118" s="95" t="s">
        <v>213</v>
      </c>
      <c r="R1118" s="95" t="s">
        <v>213</v>
      </c>
      <c r="S1118" s="111" t="s">
        <v>213</v>
      </c>
      <c r="T1118" s="95" t="s">
        <v>5060</v>
      </c>
    </row>
    <row r="1119" spans="1:20" s="39" customFormat="1" ht="43.5" customHeight="1">
      <c r="A1119" s="764" t="s">
        <v>2269</v>
      </c>
      <c r="B1119" s="764" t="s">
        <v>317</v>
      </c>
      <c r="C1119" s="803" t="s">
        <v>318</v>
      </c>
      <c r="D1119" s="785" t="s">
        <v>521</v>
      </c>
      <c r="E1119" s="773" t="s">
        <v>82</v>
      </c>
      <c r="F1119" s="183" t="s">
        <v>249</v>
      </c>
      <c r="G1119" s="37" t="s">
        <v>320</v>
      </c>
      <c r="H1119" s="773" t="s">
        <v>210</v>
      </c>
      <c r="I1119" s="773" t="s">
        <v>210</v>
      </c>
      <c r="J1119" s="773" t="s">
        <v>210</v>
      </c>
      <c r="K1119" s="785"/>
      <c r="L1119" s="767" t="s">
        <v>321</v>
      </c>
      <c r="M1119" s="785" t="s">
        <v>322</v>
      </c>
      <c r="N1119" s="773" t="s">
        <v>31</v>
      </c>
      <c r="O1119" s="785" t="s">
        <v>5433</v>
      </c>
      <c r="P1119" s="785"/>
      <c r="Q1119" s="761" t="s">
        <v>213</v>
      </c>
      <c r="R1119" s="761" t="s">
        <v>213</v>
      </c>
      <c r="S1119" s="761" t="s">
        <v>213</v>
      </c>
      <c r="T1119" s="761" t="s">
        <v>4307</v>
      </c>
    </row>
    <row r="1120" spans="1:20" s="39" customFormat="1" ht="28.5" customHeight="1">
      <c r="A1120" s="765"/>
      <c r="B1120" s="765"/>
      <c r="C1120" s="804"/>
      <c r="D1120" s="786"/>
      <c r="E1120" s="774"/>
      <c r="F1120" s="183" t="s">
        <v>251</v>
      </c>
      <c r="G1120" s="37" t="s">
        <v>341</v>
      </c>
      <c r="H1120" s="774"/>
      <c r="I1120" s="774"/>
      <c r="J1120" s="774"/>
      <c r="K1120" s="786"/>
      <c r="L1120" s="768"/>
      <c r="M1120" s="786"/>
      <c r="N1120" s="774"/>
      <c r="O1120" s="786"/>
      <c r="P1120" s="786"/>
      <c r="Q1120" s="762"/>
      <c r="R1120" s="762"/>
      <c r="S1120" s="762"/>
      <c r="T1120" s="762"/>
    </row>
    <row r="1121" spans="1:20" s="39" customFormat="1" ht="29.25" customHeight="1">
      <c r="A1121" s="765"/>
      <c r="B1121" s="765"/>
      <c r="C1121" s="804"/>
      <c r="D1121" s="786"/>
      <c r="E1121" s="774"/>
      <c r="F1121" s="183" t="s">
        <v>252</v>
      </c>
      <c r="G1121" s="37" t="s">
        <v>323</v>
      </c>
      <c r="H1121" s="774"/>
      <c r="I1121" s="774"/>
      <c r="J1121" s="774"/>
      <c r="K1121" s="786"/>
      <c r="L1121" s="768"/>
      <c r="M1121" s="786"/>
      <c r="N1121" s="774"/>
      <c r="O1121" s="786"/>
      <c r="P1121" s="786"/>
      <c r="Q1121" s="762"/>
      <c r="R1121" s="762"/>
      <c r="S1121" s="762"/>
      <c r="T1121" s="762"/>
    </row>
    <row r="1122" spans="1:20" s="39" customFormat="1" ht="24.75" customHeight="1">
      <c r="A1122" s="766"/>
      <c r="B1122" s="766"/>
      <c r="C1122" s="805"/>
      <c r="D1122" s="787"/>
      <c r="E1122" s="775"/>
      <c r="F1122" s="183" t="s">
        <v>253</v>
      </c>
      <c r="G1122" s="37" t="s">
        <v>1856</v>
      </c>
      <c r="H1122" s="775"/>
      <c r="I1122" s="775"/>
      <c r="J1122" s="775"/>
      <c r="K1122" s="787"/>
      <c r="L1122" s="769"/>
      <c r="M1122" s="787"/>
      <c r="N1122" s="775"/>
      <c r="O1122" s="787"/>
      <c r="P1122" s="787"/>
      <c r="Q1122" s="763"/>
      <c r="R1122" s="763"/>
      <c r="S1122" s="763"/>
      <c r="T1122" s="763"/>
    </row>
    <row r="1123" spans="1:20" s="39" customFormat="1" ht="135">
      <c r="A1123" s="91" t="s">
        <v>2270</v>
      </c>
      <c r="B1123" s="91" t="s">
        <v>524</v>
      </c>
      <c r="C1123" s="110" t="s">
        <v>525</v>
      </c>
      <c r="D1123" s="37" t="s">
        <v>522</v>
      </c>
      <c r="E1123" s="38" t="s">
        <v>325</v>
      </c>
      <c r="F1123" s="38"/>
      <c r="G1123" s="37"/>
      <c r="H1123" s="38" t="s">
        <v>210</v>
      </c>
      <c r="I1123" s="38" t="s">
        <v>210</v>
      </c>
      <c r="J1123" s="38" t="s">
        <v>21</v>
      </c>
      <c r="K1123" s="37" t="s">
        <v>3506</v>
      </c>
      <c r="L1123" s="40" t="s">
        <v>326</v>
      </c>
      <c r="M1123" s="37" t="s">
        <v>523</v>
      </c>
      <c r="N1123" s="38" t="s">
        <v>31</v>
      </c>
      <c r="O1123" s="37" t="s">
        <v>5434</v>
      </c>
      <c r="P1123" s="37"/>
      <c r="Q1123" s="167" t="s">
        <v>213</v>
      </c>
      <c r="R1123" s="95" t="s">
        <v>213</v>
      </c>
      <c r="S1123" s="95" t="s">
        <v>213</v>
      </c>
      <c r="T1123" s="95" t="s">
        <v>4307</v>
      </c>
    </row>
    <row r="1124" spans="1:20" s="39" customFormat="1" ht="123.75">
      <c r="A1124" s="91" t="s">
        <v>2271</v>
      </c>
      <c r="B1124" s="91" t="s">
        <v>538</v>
      </c>
      <c r="C1124" s="110" t="s">
        <v>539</v>
      </c>
      <c r="D1124" s="37" t="s">
        <v>540</v>
      </c>
      <c r="E1124" s="38" t="s">
        <v>1841</v>
      </c>
      <c r="F1124" s="38"/>
      <c r="G1124" s="37"/>
      <c r="H1124" s="38" t="s">
        <v>243</v>
      </c>
      <c r="I1124" s="38" t="s">
        <v>210</v>
      </c>
      <c r="J1124" s="38" t="s">
        <v>21</v>
      </c>
      <c r="K1124" s="37" t="s">
        <v>2485</v>
      </c>
      <c r="L1124" s="40" t="s">
        <v>329</v>
      </c>
      <c r="M1124" s="37" t="s">
        <v>330</v>
      </c>
      <c r="N1124" s="38" t="s">
        <v>155</v>
      </c>
      <c r="O1124" s="37" t="s">
        <v>5435</v>
      </c>
      <c r="P1124" s="37"/>
      <c r="Q1124" s="95" t="s">
        <v>213</v>
      </c>
      <c r="R1124" s="95" t="s">
        <v>213</v>
      </c>
      <c r="S1124" s="95" t="s">
        <v>213</v>
      </c>
      <c r="T1124" s="95" t="s">
        <v>2473</v>
      </c>
    </row>
    <row r="1125" spans="1:20" s="39" customFormat="1" ht="77.099999999999994" customHeight="1">
      <c r="A1125" s="249" t="s">
        <v>4183</v>
      </c>
      <c r="B1125" s="249" t="s">
        <v>4190</v>
      </c>
      <c r="C1125" s="249" t="s">
        <v>4191</v>
      </c>
      <c r="D1125" s="250" t="s">
        <v>2551</v>
      </c>
      <c r="E1125" s="251" t="s">
        <v>6115</v>
      </c>
      <c r="F1125" s="297"/>
      <c r="G1125" s="298"/>
      <c r="H1125" s="298"/>
      <c r="I1125" s="298"/>
      <c r="J1125" s="298"/>
      <c r="K1125" s="298"/>
      <c r="L1125" s="297"/>
      <c r="M1125" s="250" t="s">
        <v>2552</v>
      </c>
      <c r="N1125" s="253" t="s">
        <v>229</v>
      </c>
      <c r="O1125" s="299"/>
      <c r="P1125" s="250" t="s">
        <v>5869</v>
      </c>
      <c r="Q1125" s="251" t="s">
        <v>230</v>
      </c>
      <c r="R1125" s="251" t="s">
        <v>213</v>
      </c>
      <c r="S1125" s="251" t="s">
        <v>213</v>
      </c>
      <c r="T1125" s="251" t="s">
        <v>5846</v>
      </c>
    </row>
    <row r="1126" spans="1:20" s="39" customFormat="1" ht="11.25">
      <c r="A1126" s="249" t="s">
        <v>4184</v>
      </c>
      <c r="B1126" s="249" t="s">
        <v>964</v>
      </c>
      <c r="C1126" s="249" t="s">
        <v>2553</v>
      </c>
      <c r="D1126" s="250" t="s">
        <v>2631</v>
      </c>
      <c r="E1126" s="251" t="s">
        <v>967</v>
      </c>
      <c r="F1126" s="254"/>
      <c r="G1126" s="300"/>
      <c r="H1126" s="300"/>
      <c r="I1126" s="300"/>
      <c r="J1126" s="300"/>
      <c r="K1126" s="300"/>
      <c r="L1126" s="301"/>
      <c r="M1126" s="250" t="s">
        <v>2555</v>
      </c>
      <c r="N1126" s="251" t="s">
        <v>229</v>
      </c>
      <c r="O1126" s="300"/>
      <c r="P1126" s="250" t="s">
        <v>2834</v>
      </c>
      <c r="Q1126" s="251" t="s">
        <v>230</v>
      </c>
      <c r="R1126" s="251" t="s">
        <v>213</v>
      </c>
      <c r="S1126" s="251" t="s">
        <v>213</v>
      </c>
      <c r="T1126" s="251" t="s">
        <v>5060</v>
      </c>
    </row>
    <row r="1127" spans="1:20" s="39" customFormat="1" ht="82.5" customHeight="1">
      <c r="A1127" s="249" t="s">
        <v>4185</v>
      </c>
      <c r="B1127" s="249" t="s">
        <v>2547</v>
      </c>
      <c r="C1127" s="249" t="s">
        <v>2548</v>
      </c>
      <c r="D1127" s="250" t="s">
        <v>5871</v>
      </c>
      <c r="E1127" s="251" t="s">
        <v>2549</v>
      </c>
      <c r="F1127" s="301"/>
      <c r="G1127" s="300"/>
      <c r="H1127" s="300"/>
      <c r="I1127" s="300"/>
      <c r="J1127" s="300"/>
      <c r="K1127" s="300"/>
      <c r="L1127" s="301"/>
      <c r="M1127" s="250" t="s">
        <v>2550</v>
      </c>
      <c r="N1127" s="251" t="s">
        <v>229</v>
      </c>
      <c r="O1127" s="300"/>
      <c r="P1127" s="252" t="s">
        <v>5867</v>
      </c>
      <c r="Q1127" s="251" t="s">
        <v>230</v>
      </c>
      <c r="R1127" s="251" t="s">
        <v>213</v>
      </c>
      <c r="S1127" s="260" t="s">
        <v>213</v>
      </c>
      <c r="T1127" s="251" t="s">
        <v>5846</v>
      </c>
    </row>
    <row r="1128" spans="1:20" s="39" customFormat="1" ht="11.25">
      <c r="A1128" s="249" t="s">
        <v>4186</v>
      </c>
      <c r="B1128" s="249" t="s">
        <v>4891</v>
      </c>
      <c r="C1128" s="249" t="s">
        <v>4893</v>
      </c>
      <c r="D1128" s="250" t="s">
        <v>4917</v>
      </c>
      <c r="E1128" s="251" t="s">
        <v>2558</v>
      </c>
      <c r="F1128" s="301"/>
      <c r="G1128" s="300"/>
      <c r="H1128" s="300"/>
      <c r="I1128" s="300"/>
      <c r="J1128" s="300"/>
      <c r="K1128" s="300"/>
      <c r="L1128" s="301"/>
      <c r="M1128" s="250" t="s">
        <v>2565</v>
      </c>
      <c r="N1128" s="251" t="s">
        <v>229</v>
      </c>
      <c r="O1128" s="300"/>
      <c r="P1128" s="250" t="s">
        <v>5899</v>
      </c>
      <c r="Q1128" s="251" t="s">
        <v>230</v>
      </c>
      <c r="R1128" s="251" t="s">
        <v>213</v>
      </c>
      <c r="S1128" s="260" t="s">
        <v>213</v>
      </c>
      <c r="T1128" s="251" t="s">
        <v>6267</v>
      </c>
    </row>
    <row r="1129" spans="1:20" s="39" customFormat="1" ht="33.6" customHeight="1">
      <c r="A1129" s="249" t="s">
        <v>4187</v>
      </c>
      <c r="B1129" s="261" t="s">
        <v>5794</v>
      </c>
      <c r="C1129" s="261" t="s">
        <v>5515</v>
      </c>
      <c r="D1129" s="262" t="s">
        <v>6078</v>
      </c>
      <c r="E1129" s="263" t="s">
        <v>6071</v>
      </c>
      <c r="F1129" s="264"/>
      <c r="G1129" s="263"/>
      <c r="H1129" s="263"/>
      <c r="I1129" s="263"/>
      <c r="J1129" s="263"/>
      <c r="K1129" s="263"/>
      <c r="L1129" s="264"/>
      <c r="M1129" s="262" t="s">
        <v>2636</v>
      </c>
      <c r="N1129" s="263" t="s">
        <v>229</v>
      </c>
      <c r="O1129" s="263"/>
      <c r="P1129" s="262" t="s">
        <v>6072</v>
      </c>
      <c r="Q1129" s="265" t="s">
        <v>230</v>
      </c>
      <c r="R1129" s="265" t="s">
        <v>230</v>
      </c>
      <c r="S1129" s="302" t="s">
        <v>213</v>
      </c>
      <c r="T1129" s="251" t="s">
        <v>5846</v>
      </c>
    </row>
    <row r="1130" spans="1:20" s="39" customFormat="1" ht="11.25">
      <c r="A1130" s="249" t="s">
        <v>4188</v>
      </c>
      <c r="B1130" s="249" t="s">
        <v>5790</v>
      </c>
      <c r="C1130" s="249" t="s">
        <v>5514</v>
      </c>
      <c r="D1130" s="250" t="s">
        <v>6079</v>
      </c>
      <c r="E1130" s="251" t="s">
        <v>6071</v>
      </c>
      <c r="F1130" s="254"/>
      <c r="G1130" s="251"/>
      <c r="H1130" s="251"/>
      <c r="I1130" s="251"/>
      <c r="J1130" s="251"/>
      <c r="K1130" s="251"/>
      <c r="L1130" s="254"/>
      <c r="M1130" s="250" t="s">
        <v>2559</v>
      </c>
      <c r="N1130" s="251" t="s">
        <v>229</v>
      </c>
      <c r="O1130" s="251"/>
      <c r="P1130" s="250" t="s">
        <v>6072</v>
      </c>
      <c r="Q1130" s="251" t="s">
        <v>230</v>
      </c>
      <c r="R1130" s="251" t="s">
        <v>230</v>
      </c>
      <c r="S1130" s="260" t="s">
        <v>213</v>
      </c>
      <c r="T1130" s="251" t="s">
        <v>5846</v>
      </c>
    </row>
    <row r="1131" spans="1:20" s="39" customFormat="1" ht="50.25" customHeight="1">
      <c r="A1131" s="249" t="s">
        <v>4189</v>
      </c>
      <c r="B1131" s="249" t="s">
        <v>2560</v>
      </c>
      <c r="C1131" s="249" t="s">
        <v>4903</v>
      </c>
      <c r="D1131" s="250" t="s">
        <v>5788</v>
      </c>
      <c r="E1131" s="251" t="s">
        <v>946</v>
      </c>
      <c r="F1131" s="254"/>
      <c r="G1131" s="300"/>
      <c r="H1131" s="300"/>
      <c r="I1131" s="300"/>
      <c r="J1131" s="300"/>
      <c r="K1131" s="300"/>
      <c r="L1131" s="301"/>
      <c r="M1131" s="250" t="s">
        <v>2562</v>
      </c>
      <c r="N1131" s="251" t="s">
        <v>229</v>
      </c>
      <c r="O1131" s="300"/>
      <c r="P1131" s="250" t="s">
        <v>5917</v>
      </c>
      <c r="Q1131" s="251" t="s">
        <v>230</v>
      </c>
      <c r="R1131" s="251" t="s">
        <v>213</v>
      </c>
      <c r="S1131" s="251" t="s">
        <v>213</v>
      </c>
      <c r="T1131" s="251" t="s">
        <v>5846</v>
      </c>
    </row>
    <row r="1132" spans="1:20" s="39" customFormat="1" ht="86.25" customHeight="1">
      <c r="A1132" s="255" t="s">
        <v>4192</v>
      </c>
      <c r="B1132" s="255" t="s">
        <v>3774</v>
      </c>
      <c r="C1132" s="261" t="s">
        <v>3775</v>
      </c>
      <c r="D1132" s="282" t="s">
        <v>5924</v>
      </c>
      <c r="E1132" s="263" t="s">
        <v>504</v>
      </c>
      <c r="F1132" s="263"/>
      <c r="G1132" s="263"/>
      <c r="H1132" s="263"/>
      <c r="I1132" s="263"/>
      <c r="J1132" s="263"/>
      <c r="K1132" s="263"/>
      <c r="L1132" s="263"/>
      <c r="M1132" s="263"/>
      <c r="N1132" s="263" t="s">
        <v>229</v>
      </c>
      <c r="O1132" s="263"/>
      <c r="P1132" s="282" t="s">
        <v>6124</v>
      </c>
      <c r="Q1132" s="251" t="s">
        <v>230</v>
      </c>
      <c r="R1132" s="263" t="s">
        <v>213</v>
      </c>
      <c r="S1132" s="263" t="s">
        <v>213</v>
      </c>
      <c r="T1132" s="251" t="s">
        <v>6267</v>
      </c>
    </row>
    <row r="1133" spans="1:20" s="39" customFormat="1" ht="80.25" customHeight="1">
      <c r="A1133" s="255" t="s">
        <v>4193</v>
      </c>
      <c r="B1133" s="255" t="s">
        <v>3777</v>
      </c>
      <c r="C1133" s="261" t="s">
        <v>3776</v>
      </c>
      <c r="D1133" s="282" t="s">
        <v>3778</v>
      </c>
      <c r="E1133" s="263" t="s">
        <v>3715</v>
      </c>
      <c r="F1133" s="263"/>
      <c r="G1133" s="263"/>
      <c r="H1133" s="263"/>
      <c r="I1133" s="263"/>
      <c r="J1133" s="263"/>
      <c r="K1133" s="263"/>
      <c r="L1133" s="263"/>
      <c r="M1133" s="263"/>
      <c r="N1133" s="263" t="s">
        <v>229</v>
      </c>
      <c r="O1133" s="263"/>
      <c r="P1133" s="282" t="s">
        <v>6124</v>
      </c>
      <c r="Q1133" s="251" t="s">
        <v>230</v>
      </c>
      <c r="R1133" s="263" t="s">
        <v>213</v>
      </c>
      <c r="S1133" s="263" t="s">
        <v>213</v>
      </c>
      <c r="T1133" s="251" t="s">
        <v>6267</v>
      </c>
    </row>
    <row r="1134" spans="1:20" s="39" customFormat="1" ht="143.1" customHeight="1">
      <c r="A1134" s="255" t="s">
        <v>4194</v>
      </c>
      <c r="B1134" s="255" t="s">
        <v>3779</v>
      </c>
      <c r="C1134" s="261" t="s">
        <v>3780</v>
      </c>
      <c r="D1134" s="282" t="s">
        <v>3781</v>
      </c>
      <c r="E1134" s="263" t="s">
        <v>504</v>
      </c>
      <c r="F1134" s="263"/>
      <c r="G1134" s="263"/>
      <c r="H1134" s="263"/>
      <c r="I1134" s="263"/>
      <c r="J1134" s="263"/>
      <c r="K1134" s="263"/>
      <c r="L1134" s="263"/>
      <c r="M1134" s="263"/>
      <c r="N1134" s="263" t="s">
        <v>229</v>
      </c>
      <c r="O1134" s="263"/>
      <c r="P1134" s="282" t="s">
        <v>4580</v>
      </c>
      <c r="Q1134" s="251" t="s">
        <v>230</v>
      </c>
      <c r="R1134" s="263" t="s">
        <v>213</v>
      </c>
      <c r="S1134" s="263" t="s">
        <v>213</v>
      </c>
      <c r="T1134" s="251" t="s">
        <v>5060</v>
      </c>
    </row>
    <row r="1135" spans="1:20" s="39" customFormat="1" ht="76.349999999999994" customHeight="1">
      <c r="A1135" s="255" t="s">
        <v>4195</v>
      </c>
      <c r="B1135" s="255" t="s">
        <v>3782</v>
      </c>
      <c r="C1135" s="261" t="s">
        <v>3783</v>
      </c>
      <c r="D1135" s="282" t="s">
        <v>3784</v>
      </c>
      <c r="E1135" s="263" t="s">
        <v>3715</v>
      </c>
      <c r="F1135" s="263"/>
      <c r="G1135" s="263"/>
      <c r="H1135" s="263"/>
      <c r="I1135" s="263"/>
      <c r="J1135" s="263"/>
      <c r="K1135" s="263"/>
      <c r="L1135" s="263"/>
      <c r="M1135" s="263"/>
      <c r="N1135" s="263" t="s">
        <v>229</v>
      </c>
      <c r="O1135" s="263"/>
      <c r="P1135" s="282" t="s">
        <v>5135</v>
      </c>
      <c r="Q1135" s="251" t="s">
        <v>230</v>
      </c>
      <c r="R1135" s="263" t="s">
        <v>213</v>
      </c>
      <c r="S1135" s="263" t="s">
        <v>213</v>
      </c>
      <c r="T1135" s="251" t="s">
        <v>5060</v>
      </c>
    </row>
    <row r="1136" spans="1:20" s="39" customFormat="1" ht="84" customHeight="1">
      <c r="A1136" s="255" t="s">
        <v>4196</v>
      </c>
      <c r="B1136" s="255" t="s">
        <v>3785</v>
      </c>
      <c r="C1136" s="261" t="s">
        <v>3786</v>
      </c>
      <c r="D1136" s="282" t="s">
        <v>3787</v>
      </c>
      <c r="E1136" s="263" t="s">
        <v>339</v>
      </c>
      <c r="F1136" s="263"/>
      <c r="G1136" s="263"/>
      <c r="H1136" s="263"/>
      <c r="I1136" s="263"/>
      <c r="J1136" s="263"/>
      <c r="K1136" s="263"/>
      <c r="L1136" s="263"/>
      <c r="M1136" s="263"/>
      <c r="N1136" s="263" t="s">
        <v>229</v>
      </c>
      <c r="O1136" s="263"/>
      <c r="P1136" s="282" t="s">
        <v>6124</v>
      </c>
      <c r="Q1136" s="251" t="s">
        <v>230</v>
      </c>
      <c r="R1136" s="263" t="s">
        <v>213</v>
      </c>
      <c r="S1136" s="263" t="s">
        <v>213</v>
      </c>
      <c r="T1136" s="251" t="s">
        <v>6267</v>
      </c>
    </row>
    <row r="1137" spans="1:20" s="39" customFormat="1" ht="90" customHeight="1">
      <c r="A1137" s="255" t="s">
        <v>4197</v>
      </c>
      <c r="B1137" s="255" t="s">
        <v>3788</v>
      </c>
      <c r="C1137" s="261" t="s">
        <v>3789</v>
      </c>
      <c r="D1137" s="282" t="s">
        <v>3790</v>
      </c>
      <c r="E1137" s="263" t="s">
        <v>5539</v>
      </c>
      <c r="F1137" s="263"/>
      <c r="G1137" s="263"/>
      <c r="H1137" s="263"/>
      <c r="I1137" s="263"/>
      <c r="J1137" s="263"/>
      <c r="K1137" s="263"/>
      <c r="L1137" s="263"/>
      <c r="M1137" s="263"/>
      <c r="N1137" s="263" t="s">
        <v>229</v>
      </c>
      <c r="O1137" s="263"/>
      <c r="P1137" s="282" t="s">
        <v>6124</v>
      </c>
      <c r="Q1137" s="251" t="s">
        <v>230</v>
      </c>
      <c r="R1137" s="263" t="s">
        <v>213</v>
      </c>
      <c r="S1137" s="263" t="s">
        <v>213</v>
      </c>
      <c r="T1137" s="251" t="s">
        <v>6267</v>
      </c>
    </row>
    <row r="1138" spans="1:20" s="39" customFormat="1" ht="81" customHeight="1">
      <c r="A1138" s="255" t="s">
        <v>4198</v>
      </c>
      <c r="B1138" s="255" t="s">
        <v>3791</v>
      </c>
      <c r="C1138" s="261" t="s">
        <v>3792</v>
      </c>
      <c r="D1138" s="282" t="s">
        <v>3793</v>
      </c>
      <c r="E1138" s="263" t="s">
        <v>339</v>
      </c>
      <c r="F1138" s="263"/>
      <c r="G1138" s="263"/>
      <c r="H1138" s="263"/>
      <c r="I1138" s="263"/>
      <c r="J1138" s="263"/>
      <c r="K1138" s="263"/>
      <c r="L1138" s="263"/>
      <c r="M1138" s="263"/>
      <c r="N1138" s="263" t="s">
        <v>229</v>
      </c>
      <c r="O1138" s="263"/>
      <c r="P1138" s="282" t="s">
        <v>6124</v>
      </c>
      <c r="Q1138" s="251" t="s">
        <v>230</v>
      </c>
      <c r="R1138" s="263" t="s">
        <v>213</v>
      </c>
      <c r="S1138" s="263" t="s">
        <v>213</v>
      </c>
      <c r="T1138" s="251" t="s">
        <v>6267</v>
      </c>
    </row>
    <row r="1139" spans="1:20" s="39" customFormat="1" ht="90" customHeight="1">
      <c r="A1139" s="255" t="s">
        <v>4199</v>
      </c>
      <c r="B1139" s="255" t="s">
        <v>3794</v>
      </c>
      <c r="C1139" s="261" t="s">
        <v>3795</v>
      </c>
      <c r="D1139" s="262" t="s">
        <v>3796</v>
      </c>
      <c r="E1139" s="263" t="s">
        <v>5539</v>
      </c>
      <c r="F1139" s="263"/>
      <c r="G1139" s="263"/>
      <c r="H1139" s="263"/>
      <c r="I1139" s="263"/>
      <c r="J1139" s="263"/>
      <c r="K1139" s="263"/>
      <c r="L1139" s="263"/>
      <c r="M1139" s="263"/>
      <c r="N1139" s="263" t="s">
        <v>229</v>
      </c>
      <c r="O1139" s="263"/>
      <c r="P1139" s="282" t="s">
        <v>6124</v>
      </c>
      <c r="Q1139" s="251" t="s">
        <v>230</v>
      </c>
      <c r="R1139" s="263" t="s">
        <v>213</v>
      </c>
      <c r="S1139" s="263" t="s">
        <v>213</v>
      </c>
      <c r="T1139" s="251" t="s">
        <v>6267</v>
      </c>
    </row>
    <row r="1140" spans="1:20" s="3" customFormat="1" ht="12.75">
      <c r="A1140" s="255" t="s">
        <v>4989</v>
      </c>
      <c r="B1140" s="261" t="s">
        <v>4943</v>
      </c>
      <c r="C1140" s="261" t="s">
        <v>219</v>
      </c>
      <c r="D1140" s="262" t="s">
        <v>4945</v>
      </c>
      <c r="E1140" s="263" t="s">
        <v>1841</v>
      </c>
      <c r="F1140" s="263"/>
      <c r="G1140" s="263"/>
      <c r="H1140" s="263"/>
      <c r="I1140" s="263"/>
      <c r="J1140" s="263"/>
      <c r="K1140" s="263"/>
      <c r="L1140" s="263"/>
      <c r="M1140" s="263"/>
      <c r="N1140" s="263" t="s">
        <v>229</v>
      </c>
      <c r="O1140" s="263"/>
      <c r="P1140" s="262" t="s">
        <v>4948</v>
      </c>
      <c r="Q1140" s="263" t="s">
        <v>230</v>
      </c>
      <c r="R1140" s="263" t="s">
        <v>230</v>
      </c>
      <c r="S1140" s="263" t="s">
        <v>213</v>
      </c>
      <c r="T1140" s="251" t="s">
        <v>5846</v>
      </c>
    </row>
    <row r="1141" spans="1:20" s="3" customFormat="1" ht="12.75">
      <c r="A1141" s="255" t="s">
        <v>4990</v>
      </c>
      <c r="B1141" s="261" t="s">
        <v>4944</v>
      </c>
      <c r="C1141" s="261" t="s">
        <v>222</v>
      </c>
      <c r="D1141" s="262" t="s">
        <v>4946</v>
      </c>
      <c r="E1141" s="263" t="s">
        <v>1841</v>
      </c>
      <c r="F1141" s="263"/>
      <c r="G1141" s="263"/>
      <c r="H1141" s="263"/>
      <c r="I1141" s="263"/>
      <c r="J1141" s="263"/>
      <c r="K1141" s="263"/>
      <c r="L1141" s="263"/>
      <c r="M1141" s="263"/>
      <c r="N1141" s="263" t="s">
        <v>229</v>
      </c>
      <c r="O1141" s="263"/>
      <c r="P1141" s="262" t="s">
        <v>4947</v>
      </c>
      <c r="Q1141" s="263" t="s">
        <v>230</v>
      </c>
      <c r="R1141" s="263" t="s">
        <v>230</v>
      </c>
      <c r="S1141" s="263" t="s">
        <v>213</v>
      </c>
      <c r="T1141" s="251" t="s">
        <v>5846</v>
      </c>
    </row>
    <row r="1142" spans="1:20" s="3" customFormat="1" ht="48.75" customHeight="1">
      <c r="A1142" s="291" t="s">
        <v>6035</v>
      </c>
      <c r="B1142" s="291" t="s">
        <v>6010</v>
      </c>
      <c r="C1142" s="291" t="s">
        <v>6011</v>
      </c>
      <c r="D1142" s="292" t="s">
        <v>6062</v>
      </c>
      <c r="E1142" s="260" t="s">
        <v>6013</v>
      </c>
      <c r="F1142" s="293"/>
      <c r="G1142" s="294"/>
      <c r="H1142" s="294"/>
      <c r="I1142" s="294"/>
      <c r="J1142" s="294"/>
      <c r="K1142" s="294"/>
      <c r="L1142" s="293"/>
      <c r="M1142" s="292"/>
      <c r="N1142" s="260" t="s">
        <v>229</v>
      </c>
      <c r="O1142" s="294"/>
      <c r="P1142" s="292" t="s">
        <v>6014</v>
      </c>
      <c r="Q1142" s="260" t="s">
        <v>230</v>
      </c>
      <c r="R1142" s="260" t="s">
        <v>230</v>
      </c>
      <c r="S1142" s="260" t="s">
        <v>213</v>
      </c>
      <c r="T1142" s="251" t="s">
        <v>5846</v>
      </c>
    </row>
    <row r="1143" spans="1:20" s="39" customFormat="1" ht="33.75">
      <c r="A1143" s="110" t="s">
        <v>2272</v>
      </c>
      <c r="B1143" s="110" t="s">
        <v>811</v>
      </c>
      <c r="C1143" s="110" t="s">
        <v>1349</v>
      </c>
      <c r="D1143" s="36" t="s">
        <v>1397</v>
      </c>
      <c r="E1143" s="35" t="s">
        <v>217</v>
      </c>
      <c r="F1143" s="36"/>
      <c r="G1143" s="36"/>
      <c r="H1143" s="35" t="s">
        <v>210</v>
      </c>
      <c r="I1143" s="35" t="s">
        <v>210</v>
      </c>
      <c r="J1143" s="35" t="s">
        <v>21</v>
      </c>
      <c r="K1143" s="36"/>
      <c r="L1143" s="92" t="s">
        <v>211</v>
      </c>
      <c r="M1143" s="36" t="s">
        <v>233</v>
      </c>
      <c r="N1143" s="35" t="s">
        <v>31</v>
      </c>
      <c r="O1143" s="36" t="s">
        <v>5436</v>
      </c>
      <c r="P1143" s="94"/>
      <c r="Q1143" s="95" t="s">
        <v>213</v>
      </c>
      <c r="R1143" s="95" t="s">
        <v>213</v>
      </c>
      <c r="S1143" s="111" t="s">
        <v>213</v>
      </c>
      <c r="T1143" s="95" t="s">
        <v>5060</v>
      </c>
    </row>
    <row r="1144" spans="1:20" s="39" customFormat="1" ht="40.5" customHeight="1">
      <c r="A1144" s="764" t="s">
        <v>2273</v>
      </c>
      <c r="B1144" s="764" t="s">
        <v>317</v>
      </c>
      <c r="C1144" s="803" t="s">
        <v>318</v>
      </c>
      <c r="D1144" s="785" t="s">
        <v>521</v>
      </c>
      <c r="E1144" s="773" t="s">
        <v>82</v>
      </c>
      <c r="F1144" s="183" t="s">
        <v>249</v>
      </c>
      <c r="G1144" s="37" t="s">
        <v>320</v>
      </c>
      <c r="H1144" s="773" t="s">
        <v>210</v>
      </c>
      <c r="I1144" s="773" t="s">
        <v>210</v>
      </c>
      <c r="J1144" s="773" t="s">
        <v>210</v>
      </c>
      <c r="K1144" s="785"/>
      <c r="L1144" s="767" t="s">
        <v>321</v>
      </c>
      <c r="M1144" s="785" t="s">
        <v>322</v>
      </c>
      <c r="N1144" s="773" t="s">
        <v>31</v>
      </c>
      <c r="O1144" s="785" t="s">
        <v>5437</v>
      </c>
      <c r="P1144" s="36"/>
      <c r="Q1144" s="761" t="s">
        <v>213</v>
      </c>
      <c r="R1144" s="761" t="s">
        <v>213</v>
      </c>
      <c r="S1144" s="761" t="s">
        <v>213</v>
      </c>
      <c r="T1144" s="761" t="s">
        <v>4307</v>
      </c>
    </row>
    <row r="1145" spans="1:20" s="39" customFormat="1" ht="30" customHeight="1">
      <c r="A1145" s="765"/>
      <c r="B1145" s="765"/>
      <c r="C1145" s="804"/>
      <c r="D1145" s="786"/>
      <c r="E1145" s="774"/>
      <c r="F1145" s="183" t="s">
        <v>251</v>
      </c>
      <c r="G1145" s="37" t="s">
        <v>341</v>
      </c>
      <c r="H1145" s="774"/>
      <c r="I1145" s="774"/>
      <c r="J1145" s="774"/>
      <c r="K1145" s="786"/>
      <c r="L1145" s="768"/>
      <c r="M1145" s="786"/>
      <c r="N1145" s="774"/>
      <c r="O1145" s="786"/>
      <c r="P1145" s="174"/>
      <c r="Q1145" s="762"/>
      <c r="R1145" s="762"/>
      <c r="S1145" s="762"/>
      <c r="T1145" s="762"/>
    </row>
    <row r="1146" spans="1:20" s="39" customFormat="1" ht="34.5" customHeight="1">
      <c r="A1146" s="765"/>
      <c r="B1146" s="765"/>
      <c r="C1146" s="804"/>
      <c r="D1146" s="786"/>
      <c r="E1146" s="774"/>
      <c r="F1146" s="183" t="s">
        <v>252</v>
      </c>
      <c r="G1146" s="37" t="s">
        <v>323</v>
      </c>
      <c r="H1146" s="774"/>
      <c r="I1146" s="774"/>
      <c r="J1146" s="774"/>
      <c r="K1146" s="786"/>
      <c r="L1146" s="768"/>
      <c r="M1146" s="786"/>
      <c r="N1146" s="774"/>
      <c r="O1146" s="786"/>
      <c r="P1146" s="174"/>
      <c r="Q1146" s="762"/>
      <c r="R1146" s="762"/>
      <c r="S1146" s="762"/>
      <c r="T1146" s="762"/>
    </row>
    <row r="1147" spans="1:20" s="39" customFormat="1" ht="25.5" customHeight="1">
      <c r="A1147" s="766"/>
      <c r="B1147" s="766"/>
      <c r="C1147" s="805"/>
      <c r="D1147" s="787"/>
      <c r="E1147" s="775"/>
      <c r="F1147" s="183" t="s">
        <v>253</v>
      </c>
      <c r="G1147" s="37" t="s">
        <v>1856</v>
      </c>
      <c r="H1147" s="775"/>
      <c r="I1147" s="775"/>
      <c r="J1147" s="775"/>
      <c r="K1147" s="787"/>
      <c r="L1147" s="769"/>
      <c r="M1147" s="787"/>
      <c r="N1147" s="775"/>
      <c r="O1147" s="787"/>
      <c r="P1147" s="175"/>
      <c r="Q1147" s="763"/>
      <c r="R1147" s="763"/>
      <c r="S1147" s="763"/>
      <c r="T1147" s="763"/>
    </row>
    <row r="1148" spans="1:20" s="39" customFormat="1" ht="219.75" customHeight="1">
      <c r="A1148" s="91" t="s">
        <v>2274</v>
      </c>
      <c r="B1148" s="91" t="s">
        <v>526</v>
      </c>
      <c r="C1148" s="110" t="s">
        <v>528</v>
      </c>
      <c r="D1148" s="37" t="s">
        <v>529</v>
      </c>
      <c r="E1148" s="38" t="s">
        <v>325</v>
      </c>
      <c r="F1148" s="38"/>
      <c r="G1148" s="37"/>
      <c r="H1148" s="38" t="s">
        <v>210</v>
      </c>
      <c r="I1148" s="38" t="s">
        <v>210</v>
      </c>
      <c r="J1148" s="38" t="s">
        <v>21</v>
      </c>
      <c r="K1148" s="37" t="s">
        <v>4913</v>
      </c>
      <c r="L1148" s="40" t="s">
        <v>326</v>
      </c>
      <c r="M1148" s="37" t="s">
        <v>523</v>
      </c>
      <c r="N1148" s="38" t="s">
        <v>31</v>
      </c>
      <c r="O1148" s="37" t="s">
        <v>5438</v>
      </c>
      <c r="P1148" s="37"/>
      <c r="Q1148" s="167" t="s">
        <v>213</v>
      </c>
      <c r="R1148" s="95" t="s">
        <v>213</v>
      </c>
      <c r="S1148" s="95" t="s">
        <v>213</v>
      </c>
      <c r="T1148" s="95" t="s">
        <v>4865</v>
      </c>
    </row>
    <row r="1149" spans="1:20" s="39" customFormat="1" ht="112.5">
      <c r="A1149" s="91" t="s">
        <v>2275</v>
      </c>
      <c r="B1149" s="91" t="s">
        <v>332</v>
      </c>
      <c r="C1149" s="110" t="s">
        <v>334</v>
      </c>
      <c r="D1149" s="37" t="s">
        <v>540</v>
      </c>
      <c r="E1149" s="38" t="s">
        <v>1841</v>
      </c>
      <c r="F1149" s="38"/>
      <c r="G1149" s="37"/>
      <c r="H1149" s="38" t="s">
        <v>243</v>
      </c>
      <c r="I1149" s="38" t="s">
        <v>210</v>
      </c>
      <c r="J1149" s="38" t="s">
        <v>21</v>
      </c>
      <c r="K1149" s="37" t="s">
        <v>2486</v>
      </c>
      <c r="L1149" s="40" t="s">
        <v>329</v>
      </c>
      <c r="M1149" s="37" t="s">
        <v>330</v>
      </c>
      <c r="N1149" s="38" t="s">
        <v>155</v>
      </c>
      <c r="O1149" s="37" t="s">
        <v>5439</v>
      </c>
      <c r="P1149" s="37"/>
      <c r="Q1149" s="95" t="s">
        <v>213</v>
      </c>
      <c r="R1149" s="95" t="s">
        <v>213</v>
      </c>
      <c r="S1149" s="95" t="s">
        <v>213</v>
      </c>
      <c r="T1149" s="95" t="s">
        <v>2473</v>
      </c>
    </row>
    <row r="1150" spans="1:20" s="39" customFormat="1" ht="77.25" customHeight="1">
      <c r="A1150" s="249" t="s">
        <v>4200</v>
      </c>
      <c r="B1150" s="249" t="s">
        <v>4207</v>
      </c>
      <c r="C1150" s="249" t="s">
        <v>4208</v>
      </c>
      <c r="D1150" s="250" t="s">
        <v>2551</v>
      </c>
      <c r="E1150" s="251" t="s">
        <v>6115</v>
      </c>
      <c r="F1150" s="297"/>
      <c r="G1150" s="298"/>
      <c r="H1150" s="298"/>
      <c r="I1150" s="298"/>
      <c r="J1150" s="298"/>
      <c r="K1150" s="298"/>
      <c r="L1150" s="297"/>
      <c r="M1150" s="250" t="s">
        <v>2552</v>
      </c>
      <c r="N1150" s="253" t="s">
        <v>229</v>
      </c>
      <c r="O1150" s="299"/>
      <c r="P1150" s="250" t="s">
        <v>5869</v>
      </c>
      <c r="Q1150" s="251" t="s">
        <v>230</v>
      </c>
      <c r="R1150" s="251" t="s">
        <v>213</v>
      </c>
      <c r="S1150" s="251" t="s">
        <v>213</v>
      </c>
      <c r="T1150" s="251" t="s">
        <v>5846</v>
      </c>
    </row>
    <row r="1151" spans="1:20" s="39" customFormat="1" ht="11.25">
      <c r="A1151" s="249" t="s">
        <v>4201</v>
      </c>
      <c r="B1151" s="249" t="s">
        <v>964</v>
      </c>
      <c r="C1151" s="249" t="s">
        <v>2553</v>
      </c>
      <c r="D1151" s="250" t="s">
        <v>2631</v>
      </c>
      <c r="E1151" s="251" t="s">
        <v>967</v>
      </c>
      <c r="F1151" s="254"/>
      <c r="G1151" s="300"/>
      <c r="H1151" s="300"/>
      <c r="I1151" s="300"/>
      <c r="J1151" s="300"/>
      <c r="K1151" s="300"/>
      <c r="L1151" s="301"/>
      <c r="M1151" s="250" t="s">
        <v>2555</v>
      </c>
      <c r="N1151" s="251" t="s">
        <v>229</v>
      </c>
      <c r="O1151" s="300"/>
      <c r="P1151" s="250" t="s">
        <v>2834</v>
      </c>
      <c r="Q1151" s="251" t="s">
        <v>230</v>
      </c>
      <c r="R1151" s="251" t="s">
        <v>213</v>
      </c>
      <c r="S1151" s="251" t="s">
        <v>213</v>
      </c>
      <c r="T1151" s="251" t="s">
        <v>5060</v>
      </c>
    </row>
    <row r="1152" spans="1:20" s="39" customFormat="1" ht="79.5" customHeight="1">
      <c r="A1152" s="249" t="s">
        <v>4202</v>
      </c>
      <c r="B1152" s="249" t="s">
        <v>2547</v>
      </c>
      <c r="C1152" s="249" t="s">
        <v>2548</v>
      </c>
      <c r="D1152" s="250" t="s">
        <v>5871</v>
      </c>
      <c r="E1152" s="251" t="s">
        <v>2549</v>
      </c>
      <c r="F1152" s="301"/>
      <c r="G1152" s="300"/>
      <c r="H1152" s="300"/>
      <c r="I1152" s="300"/>
      <c r="J1152" s="300"/>
      <c r="K1152" s="300"/>
      <c r="L1152" s="301"/>
      <c r="M1152" s="250" t="s">
        <v>2550</v>
      </c>
      <c r="N1152" s="251" t="s">
        <v>229</v>
      </c>
      <c r="O1152" s="300"/>
      <c r="P1152" s="252" t="s">
        <v>5867</v>
      </c>
      <c r="Q1152" s="251" t="s">
        <v>230</v>
      </c>
      <c r="R1152" s="251" t="s">
        <v>213</v>
      </c>
      <c r="S1152" s="260" t="s">
        <v>213</v>
      </c>
      <c r="T1152" s="251" t="s">
        <v>5846</v>
      </c>
    </row>
    <row r="1153" spans="1:20" s="39" customFormat="1" ht="11.25">
      <c r="A1153" s="249" t="s">
        <v>4203</v>
      </c>
      <c r="B1153" s="249" t="s">
        <v>4891</v>
      </c>
      <c r="C1153" s="249" t="s">
        <v>4893</v>
      </c>
      <c r="D1153" s="250" t="s">
        <v>4917</v>
      </c>
      <c r="E1153" s="251" t="s">
        <v>2558</v>
      </c>
      <c r="F1153" s="301"/>
      <c r="G1153" s="300"/>
      <c r="H1153" s="300"/>
      <c r="I1153" s="300"/>
      <c r="J1153" s="300"/>
      <c r="K1153" s="300"/>
      <c r="L1153" s="301"/>
      <c r="M1153" s="250" t="s">
        <v>2565</v>
      </c>
      <c r="N1153" s="251" t="s">
        <v>229</v>
      </c>
      <c r="O1153" s="300"/>
      <c r="P1153" s="250" t="s">
        <v>5899</v>
      </c>
      <c r="Q1153" s="251" t="s">
        <v>230</v>
      </c>
      <c r="R1153" s="251" t="s">
        <v>213</v>
      </c>
      <c r="S1153" s="260" t="s">
        <v>213</v>
      </c>
      <c r="T1153" s="251" t="s">
        <v>6267</v>
      </c>
    </row>
    <row r="1154" spans="1:20" s="39" customFormat="1" ht="11.25">
      <c r="A1154" s="249" t="s">
        <v>4204</v>
      </c>
      <c r="B1154" s="261" t="s">
        <v>5794</v>
      </c>
      <c r="C1154" s="261" t="s">
        <v>5515</v>
      </c>
      <c r="D1154" s="262" t="s">
        <v>6078</v>
      </c>
      <c r="E1154" s="263" t="s">
        <v>6071</v>
      </c>
      <c r="F1154" s="264"/>
      <c r="G1154" s="263"/>
      <c r="H1154" s="263"/>
      <c r="I1154" s="263"/>
      <c r="J1154" s="263"/>
      <c r="K1154" s="263"/>
      <c r="L1154" s="264"/>
      <c r="M1154" s="262" t="s">
        <v>2636</v>
      </c>
      <c r="N1154" s="263" t="s">
        <v>229</v>
      </c>
      <c r="O1154" s="263"/>
      <c r="P1154" s="262" t="s">
        <v>6072</v>
      </c>
      <c r="Q1154" s="265" t="s">
        <v>230</v>
      </c>
      <c r="R1154" s="265" t="s">
        <v>230</v>
      </c>
      <c r="S1154" s="302" t="s">
        <v>213</v>
      </c>
      <c r="T1154" s="251" t="s">
        <v>5846</v>
      </c>
    </row>
    <row r="1155" spans="1:20" s="39" customFormat="1" ht="11.25">
      <c r="A1155" s="249" t="s">
        <v>4205</v>
      </c>
      <c r="B1155" s="249" t="s">
        <v>5790</v>
      </c>
      <c r="C1155" s="249" t="s">
        <v>5514</v>
      </c>
      <c r="D1155" s="250" t="s">
        <v>6079</v>
      </c>
      <c r="E1155" s="251" t="s">
        <v>6071</v>
      </c>
      <c r="F1155" s="254"/>
      <c r="G1155" s="251"/>
      <c r="H1155" s="251"/>
      <c r="I1155" s="251"/>
      <c r="J1155" s="251"/>
      <c r="K1155" s="251"/>
      <c r="L1155" s="254"/>
      <c r="M1155" s="250" t="s">
        <v>2559</v>
      </c>
      <c r="N1155" s="251" t="s">
        <v>229</v>
      </c>
      <c r="O1155" s="251"/>
      <c r="P1155" s="250" t="s">
        <v>6072</v>
      </c>
      <c r="Q1155" s="251" t="s">
        <v>230</v>
      </c>
      <c r="R1155" s="251" t="s">
        <v>230</v>
      </c>
      <c r="S1155" s="260" t="s">
        <v>213</v>
      </c>
      <c r="T1155" s="251" t="s">
        <v>5846</v>
      </c>
    </row>
    <row r="1156" spans="1:20" s="39" customFormat="1" ht="56.25" customHeight="1">
      <c r="A1156" s="249" t="s">
        <v>4206</v>
      </c>
      <c r="B1156" s="249" t="s">
        <v>2560</v>
      </c>
      <c r="C1156" s="249" t="s">
        <v>4903</v>
      </c>
      <c r="D1156" s="250" t="s">
        <v>5879</v>
      </c>
      <c r="E1156" s="251" t="s">
        <v>946</v>
      </c>
      <c r="F1156" s="254"/>
      <c r="G1156" s="300"/>
      <c r="H1156" s="300"/>
      <c r="I1156" s="300"/>
      <c r="J1156" s="300"/>
      <c r="K1156" s="300"/>
      <c r="L1156" s="301"/>
      <c r="M1156" s="250" t="s">
        <v>2562</v>
      </c>
      <c r="N1156" s="251" t="s">
        <v>229</v>
      </c>
      <c r="O1156" s="300"/>
      <c r="P1156" s="250" t="s">
        <v>5917</v>
      </c>
      <c r="Q1156" s="251" t="s">
        <v>230</v>
      </c>
      <c r="R1156" s="251" t="s">
        <v>213</v>
      </c>
      <c r="S1156" s="251" t="s">
        <v>213</v>
      </c>
      <c r="T1156" s="251" t="s">
        <v>5846</v>
      </c>
    </row>
    <row r="1157" spans="1:20" s="39" customFormat="1" ht="84" customHeight="1">
      <c r="A1157" s="255" t="s">
        <v>4209</v>
      </c>
      <c r="B1157" s="255" t="s">
        <v>2842</v>
      </c>
      <c r="C1157" s="261" t="s">
        <v>3707</v>
      </c>
      <c r="D1157" s="282" t="s">
        <v>2841</v>
      </c>
      <c r="E1157" s="263" t="s">
        <v>504</v>
      </c>
      <c r="F1157" s="263"/>
      <c r="G1157" s="263"/>
      <c r="H1157" s="263"/>
      <c r="I1157" s="263"/>
      <c r="J1157" s="263"/>
      <c r="K1157" s="263"/>
      <c r="L1157" s="263"/>
      <c r="M1157" s="263"/>
      <c r="N1157" s="263" t="s">
        <v>229</v>
      </c>
      <c r="O1157" s="263"/>
      <c r="P1157" s="282" t="s">
        <v>6124</v>
      </c>
      <c r="Q1157" s="251" t="s">
        <v>230</v>
      </c>
      <c r="R1157" s="263" t="s">
        <v>213</v>
      </c>
      <c r="S1157" s="263" t="s">
        <v>213</v>
      </c>
      <c r="T1157" s="251" t="s">
        <v>6267</v>
      </c>
    </row>
    <row r="1158" spans="1:20" s="39" customFormat="1" ht="84.75" customHeight="1">
      <c r="A1158" s="255" t="s">
        <v>4210</v>
      </c>
      <c r="B1158" s="255" t="s">
        <v>2843</v>
      </c>
      <c r="C1158" s="261" t="s">
        <v>3708</v>
      </c>
      <c r="D1158" s="282" t="s">
        <v>3688</v>
      </c>
      <c r="E1158" s="263" t="s">
        <v>3715</v>
      </c>
      <c r="F1158" s="263"/>
      <c r="G1158" s="263"/>
      <c r="H1158" s="263"/>
      <c r="I1158" s="263"/>
      <c r="J1158" s="263"/>
      <c r="K1158" s="263"/>
      <c r="L1158" s="263"/>
      <c r="M1158" s="263"/>
      <c r="N1158" s="263" t="s">
        <v>229</v>
      </c>
      <c r="O1158" s="263"/>
      <c r="P1158" s="282" t="s">
        <v>6124</v>
      </c>
      <c r="Q1158" s="251" t="s">
        <v>230</v>
      </c>
      <c r="R1158" s="263" t="s">
        <v>213</v>
      </c>
      <c r="S1158" s="263" t="s">
        <v>213</v>
      </c>
      <c r="T1158" s="251" t="s">
        <v>6267</v>
      </c>
    </row>
    <row r="1159" spans="1:20" s="39" customFormat="1" ht="150.75" customHeight="1">
      <c r="A1159" s="255" t="s">
        <v>4211</v>
      </c>
      <c r="B1159" s="255" t="s">
        <v>2844</v>
      </c>
      <c r="C1159" s="261" t="s">
        <v>3709</v>
      </c>
      <c r="D1159" s="282" t="s">
        <v>2851</v>
      </c>
      <c r="E1159" s="263" t="s">
        <v>504</v>
      </c>
      <c r="F1159" s="263"/>
      <c r="G1159" s="263"/>
      <c r="H1159" s="263"/>
      <c r="I1159" s="263"/>
      <c r="J1159" s="263"/>
      <c r="K1159" s="263"/>
      <c r="L1159" s="263"/>
      <c r="M1159" s="263"/>
      <c r="N1159" s="263" t="s">
        <v>229</v>
      </c>
      <c r="O1159" s="263"/>
      <c r="P1159" s="282" t="s">
        <v>4588</v>
      </c>
      <c r="Q1159" s="251" t="s">
        <v>230</v>
      </c>
      <c r="R1159" s="263" t="s">
        <v>213</v>
      </c>
      <c r="S1159" s="263" t="s">
        <v>213</v>
      </c>
      <c r="T1159" s="251" t="s">
        <v>5060</v>
      </c>
    </row>
    <row r="1160" spans="1:20" s="39" customFormat="1" ht="77.099999999999994" customHeight="1">
      <c r="A1160" s="255" t="s">
        <v>4212</v>
      </c>
      <c r="B1160" s="255" t="s">
        <v>2845</v>
      </c>
      <c r="C1160" s="261" t="s">
        <v>3710</v>
      </c>
      <c r="D1160" s="282" t="s">
        <v>3687</v>
      </c>
      <c r="E1160" s="263" t="s">
        <v>3715</v>
      </c>
      <c r="F1160" s="263"/>
      <c r="G1160" s="263"/>
      <c r="H1160" s="263"/>
      <c r="I1160" s="263"/>
      <c r="J1160" s="263"/>
      <c r="K1160" s="263"/>
      <c r="L1160" s="263"/>
      <c r="M1160" s="263"/>
      <c r="N1160" s="263" t="s">
        <v>229</v>
      </c>
      <c r="O1160" s="263"/>
      <c r="P1160" s="282" t="s">
        <v>5141</v>
      </c>
      <c r="Q1160" s="251" t="s">
        <v>230</v>
      </c>
      <c r="R1160" s="263" t="s">
        <v>213</v>
      </c>
      <c r="S1160" s="263" t="s">
        <v>213</v>
      </c>
      <c r="T1160" s="251" t="s">
        <v>5060</v>
      </c>
    </row>
    <row r="1161" spans="1:20" s="39" customFormat="1" ht="88.5" customHeight="1">
      <c r="A1161" s="255" t="s">
        <v>4213</v>
      </c>
      <c r="B1161" s="255" t="s">
        <v>2846</v>
      </c>
      <c r="C1161" s="261" t="s">
        <v>3711</v>
      </c>
      <c r="D1161" s="282" t="s">
        <v>2850</v>
      </c>
      <c r="E1161" s="263" t="s">
        <v>339</v>
      </c>
      <c r="F1161" s="263"/>
      <c r="G1161" s="263"/>
      <c r="H1161" s="263"/>
      <c r="I1161" s="263"/>
      <c r="J1161" s="263"/>
      <c r="K1161" s="263"/>
      <c r="L1161" s="263"/>
      <c r="M1161" s="263"/>
      <c r="N1161" s="263" t="s">
        <v>229</v>
      </c>
      <c r="O1161" s="263"/>
      <c r="P1161" s="282" t="s">
        <v>6124</v>
      </c>
      <c r="Q1161" s="251" t="s">
        <v>230</v>
      </c>
      <c r="R1161" s="263" t="s">
        <v>213</v>
      </c>
      <c r="S1161" s="263" t="s">
        <v>213</v>
      </c>
      <c r="T1161" s="251" t="s">
        <v>6267</v>
      </c>
    </row>
    <row r="1162" spans="1:20" s="39" customFormat="1" ht="91.5" customHeight="1">
      <c r="A1162" s="255" t="s">
        <v>4214</v>
      </c>
      <c r="B1162" s="255" t="s">
        <v>2847</v>
      </c>
      <c r="C1162" s="261" t="s">
        <v>3712</v>
      </c>
      <c r="D1162" s="282" t="s">
        <v>3686</v>
      </c>
      <c r="E1162" s="263" t="s">
        <v>5539</v>
      </c>
      <c r="F1162" s="263"/>
      <c r="G1162" s="263"/>
      <c r="H1162" s="263"/>
      <c r="I1162" s="263"/>
      <c r="J1162" s="263"/>
      <c r="K1162" s="263"/>
      <c r="L1162" s="263"/>
      <c r="M1162" s="263"/>
      <c r="N1162" s="263" t="s">
        <v>229</v>
      </c>
      <c r="O1162" s="263"/>
      <c r="P1162" s="282" t="s">
        <v>6124</v>
      </c>
      <c r="Q1162" s="251" t="s">
        <v>230</v>
      </c>
      <c r="R1162" s="263" t="s">
        <v>213</v>
      </c>
      <c r="S1162" s="263" t="s">
        <v>213</v>
      </c>
      <c r="T1162" s="251" t="s">
        <v>6267</v>
      </c>
    </row>
    <row r="1163" spans="1:20" s="39" customFormat="1" ht="83.25" customHeight="1">
      <c r="A1163" s="255" t="s">
        <v>4215</v>
      </c>
      <c r="B1163" s="255" t="s">
        <v>2848</v>
      </c>
      <c r="C1163" s="261" t="s">
        <v>3713</v>
      </c>
      <c r="D1163" s="282" t="s">
        <v>2852</v>
      </c>
      <c r="E1163" s="263" t="s">
        <v>339</v>
      </c>
      <c r="F1163" s="263"/>
      <c r="G1163" s="263"/>
      <c r="H1163" s="263"/>
      <c r="I1163" s="263"/>
      <c r="J1163" s="263"/>
      <c r="K1163" s="263"/>
      <c r="L1163" s="263"/>
      <c r="M1163" s="263"/>
      <c r="N1163" s="263" t="s">
        <v>229</v>
      </c>
      <c r="O1163" s="263"/>
      <c r="P1163" s="282" t="s">
        <v>6124</v>
      </c>
      <c r="Q1163" s="251" t="s">
        <v>230</v>
      </c>
      <c r="R1163" s="263" t="s">
        <v>213</v>
      </c>
      <c r="S1163" s="263" t="s">
        <v>213</v>
      </c>
      <c r="T1163" s="251" t="s">
        <v>6267</v>
      </c>
    </row>
    <row r="1164" spans="1:20" s="39" customFormat="1" ht="78.75" customHeight="1">
      <c r="A1164" s="255" t="s">
        <v>4216</v>
      </c>
      <c r="B1164" s="255" t="s">
        <v>2849</v>
      </c>
      <c r="C1164" s="261" t="s">
        <v>3714</v>
      </c>
      <c r="D1164" s="262" t="s">
        <v>3689</v>
      </c>
      <c r="E1164" s="263" t="s">
        <v>5539</v>
      </c>
      <c r="F1164" s="263"/>
      <c r="G1164" s="263"/>
      <c r="H1164" s="263"/>
      <c r="I1164" s="263"/>
      <c r="J1164" s="263"/>
      <c r="K1164" s="263"/>
      <c r="L1164" s="263"/>
      <c r="M1164" s="263"/>
      <c r="N1164" s="263" t="s">
        <v>229</v>
      </c>
      <c r="O1164" s="263"/>
      <c r="P1164" s="282" t="s">
        <v>6124</v>
      </c>
      <c r="Q1164" s="251" t="s">
        <v>230</v>
      </c>
      <c r="R1164" s="263" t="s">
        <v>213</v>
      </c>
      <c r="S1164" s="263" t="s">
        <v>213</v>
      </c>
      <c r="T1164" s="251" t="s">
        <v>6267</v>
      </c>
    </row>
    <row r="1165" spans="1:20" s="39" customFormat="1" ht="35.25" customHeight="1">
      <c r="A1165" s="255" t="s">
        <v>4991</v>
      </c>
      <c r="B1165" s="261" t="s">
        <v>4943</v>
      </c>
      <c r="C1165" s="261" t="s">
        <v>219</v>
      </c>
      <c r="D1165" s="262" t="s">
        <v>4945</v>
      </c>
      <c r="E1165" s="263" t="s">
        <v>1841</v>
      </c>
      <c r="F1165" s="263"/>
      <c r="G1165" s="263"/>
      <c r="H1165" s="263"/>
      <c r="I1165" s="263"/>
      <c r="J1165" s="263"/>
      <c r="K1165" s="263"/>
      <c r="L1165" s="263"/>
      <c r="M1165" s="263"/>
      <c r="N1165" s="263" t="s">
        <v>229</v>
      </c>
      <c r="O1165" s="263"/>
      <c r="P1165" s="262" t="s">
        <v>4948</v>
      </c>
      <c r="Q1165" s="263" t="s">
        <v>230</v>
      </c>
      <c r="R1165" s="263" t="s">
        <v>230</v>
      </c>
      <c r="S1165" s="263" t="s">
        <v>213</v>
      </c>
      <c r="T1165" s="251" t="s">
        <v>5846</v>
      </c>
    </row>
    <row r="1166" spans="1:20" s="3" customFormat="1" ht="12.75">
      <c r="A1166" s="255" t="s">
        <v>4992</v>
      </c>
      <c r="B1166" s="261" t="s">
        <v>4944</v>
      </c>
      <c r="C1166" s="261" t="s">
        <v>222</v>
      </c>
      <c r="D1166" s="262" t="s">
        <v>4946</v>
      </c>
      <c r="E1166" s="263" t="s">
        <v>1841</v>
      </c>
      <c r="F1166" s="263"/>
      <c r="G1166" s="263"/>
      <c r="H1166" s="263"/>
      <c r="I1166" s="263"/>
      <c r="J1166" s="263"/>
      <c r="K1166" s="263"/>
      <c r="L1166" s="263"/>
      <c r="M1166" s="263"/>
      <c r="N1166" s="263" t="s">
        <v>229</v>
      </c>
      <c r="O1166" s="263"/>
      <c r="P1166" s="262" t="s">
        <v>4947</v>
      </c>
      <c r="Q1166" s="263" t="s">
        <v>230</v>
      </c>
      <c r="R1166" s="263" t="s">
        <v>230</v>
      </c>
      <c r="S1166" s="263" t="s">
        <v>213</v>
      </c>
      <c r="T1166" s="251" t="s">
        <v>5846</v>
      </c>
    </row>
    <row r="1167" spans="1:20" s="3" customFormat="1" ht="24.6" customHeight="1">
      <c r="A1167" s="291" t="s">
        <v>6036</v>
      </c>
      <c r="B1167" s="291" t="s">
        <v>6010</v>
      </c>
      <c r="C1167" s="291" t="s">
        <v>6011</v>
      </c>
      <c r="D1167" s="292" t="s">
        <v>6062</v>
      </c>
      <c r="E1167" s="260" t="s">
        <v>6013</v>
      </c>
      <c r="F1167" s="293"/>
      <c r="G1167" s="294"/>
      <c r="H1167" s="294"/>
      <c r="I1167" s="294"/>
      <c r="J1167" s="294"/>
      <c r="K1167" s="294"/>
      <c r="L1167" s="293"/>
      <c r="M1167" s="292"/>
      <c r="N1167" s="260" t="s">
        <v>229</v>
      </c>
      <c r="O1167" s="294"/>
      <c r="P1167" s="292" t="s">
        <v>6014</v>
      </c>
      <c r="Q1167" s="260" t="s">
        <v>230</v>
      </c>
      <c r="R1167" s="260" t="s">
        <v>230</v>
      </c>
      <c r="S1167" s="260" t="s">
        <v>213</v>
      </c>
      <c r="T1167" s="251" t="s">
        <v>5846</v>
      </c>
    </row>
    <row r="1168" spans="1:20" s="3" customFormat="1" ht="33.75">
      <c r="A1168" s="110" t="s">
        <v>2276</v>
      </c>
      <c r="B1168" s="110" t="s">
        <v>896</v>
      </c>
      <c r="C1168" s="110" t="s">
        <v>1355</v>
      </c>
      <c r="D1168" s="36" t="s">
        <v>1006</v>
      </c>
      <c r="E1168" s="35" t="s">
        <v>217</v>
      </c>
      <c r="F1168" s="36"/>
      <c r="G1168" s="36"/>
      <c r="H1168" s="35" t="s">
        <v>210</v>
      </c>
      <c r="I1168" s="35" t="s">
        <v>210</v>
      </c>
      <c r="J1168" s="35" t="s">
        <v>21</v>
      </c>
      <c r="K1168" s="36"/>
      <c r="L1168" s="130" t="s">
        <v>756</v>
      </c>
      <c r="M1168" s="130" t="s">
        <v>712</v>
      </c>
      <c r="N1168" s="35" t="s">
        <v>31</v>
      </c>
      <c r="O1168" s="36" t="s">
        <v>5440</v>
      </c>
      <c r="P1168" s="94"/>
      <c r="Q1168" s="95" t="s">
        <v>213</v>
      </c>
      <c r="R1168" s="95" t="s">
        <v>213</v>
      </c>
      <c r="S1168" s="111" t="s">
        <v>213</v>
      </c>
      <c r="T1168" s="95" t="s">
        <v>2473</v>
      </c>
    </row>
    <row r="1169" spans="1:20" s="39" customFormat="1" ht="33.75">
      <c r="A1169" s="110" t="s">
        <v>2277</v>
      </c>
      <c r="B1169" s="110" t="s">
        <v>811</v>
      </c>
      <c r="C1169" s="110" t="s">
        <v>1349</v>
      </c>
      <c r="D1169" s="36" t="s">
        <v>1397</v>
      </c>
      <c r="E1169" s="35" t="s">
        <v>217</v>
      </c>
      <c r="F1169" s="36"/>
      <c r="G1169" s="36" t="s">
        <v>6103</v>
      </c>
      <c r="H1169" s="35" t="s">
        <v>210</v>
      </c>
      <c r="I1169" s="35" t="s">
        <v>210</v>
      </c>
      <c r="J1169" s="35" t="s">
        <v>21</v>
      </c>
      <c r="K1169" s="36"/>
      <c r="L1169" s="92" t="s">
        <v>211</v>
      </c>
      <c r="M1169" s="36" t="s">
        <v>233</v>
      </c>
      <c r="N1169" s="35" t="s">
        <v>31</v>
      </c>
      <c r="O1169" s="36" t="s">
        <v>5441</v>
      </c>
      <c r="P1169" s="94"/>
      <c r="Q1169" s="95" t="s">
        <v>213</v>
      </c>
      <c r="R1169" s="95" t="s">
        <v>213</v>
      </c>
      <c r="S1169" s="111" t="s">
        <v>213</v>
      </c>
      <c r="T1169" s="95" t="s">
        <v>5060</v>
      </c>
    </row>
    <row r="1170" spans="1:20" s="39" customFormat="1" ht="123.75">
      <c r="A1170" s="133" t="s">
        <v>2278</v>
      </c>
      <c r="B1170" s="133" t="s">
        <v>1441</v>
      </c>
      <c r="C1170" s="134" t="s">
        <v>1443</v>
      </c>
      <c r="D1170" s="130" t="s">
        <v>1444</v>
      </c>
      <c r="E1170" s="131" t="s">
        <v>1841</v>
      </c>
      <c r="F1170" s="131"/>
      <c r="G1170" s="130"/>
      <c r="H1170" s="131" t="s">
        <v>210</v>
      </c>
      <c r="I1170" s="131" t="s">
        <v>210</v>
      </c>
      <c r="J1170" s="131" t="s">
        <v>21</v>
      </c>
      <c r="K1170" s="132" t="s">
        <v>4171</v>
      </c>
      <c r="L1170" s="132" t="s">
        <v>329</v>
      </c>
      <c r="M1170" s="132" t="s">
        <v>715</v>
      </c>
      <c r="N1170" s="131" t="s">
        <v>31</v>
      </c>
      <c r="O1170" s="36" t="s">
        <v>5442</v>
      </c>
      <c r="P1170" s="94"/>
      <c r="Q1170" s="95" t="s">
        <v>213</v>
      </c>
      <c r="R1170" s="95" t="s">
        <v>213</v>
      </c>
      <c r="S1170" s="95" t="s">
        <v>213</v>
      </c>
      <c r="T1170" s="95" t="s">
        <v>4307</v>
      </c>
    </row>
    <row r="1171" spans="1:20" s="39" customFormat="1" ht="45">
      <c r="A1171" s="133" t="s">
        <v>2279</v>
      </c>
      <c r="B1171" s="133" t="s">
        <v>1445</v>
      </c>
      <c r="C1171" s="134" t="s">
        <v>1446</v>
      </c>
      <c r="D1171" s="130" t="s">
        <v>1883</v>
      </c>
      <c r="E1171" s="131" t="s">
        <v>1846</v>
      </c>
      <c r="F1171" s="131"/>
      <c r="G1171" s="130"/>
      <c r="H1171" s="131" t="s">
        <v>21</v>
      </c>
      <c r="I1171" s="131" t="s">
        <v>210</v>
      </c>
      <c r="J1171" s="131" t="s">
        <v>21</v>
      </c>
      <c r="K1171" s="132" t="s">
        <v>2535</v>
      </c>
      <c r="L1171" s="132" t="s">
        <v>211</v>
      </c>
      <c r="M1171" s="132" t="s">
        <v>1806</v>
      </c>
      <c r="N1171" s="131" t="s">
        <v>155</v>
      </c>
      <c r="O1171" s="36" t="s">
        <v>5443</v>
      </c>
      <c r="P1171" s="94"/>
      <c r="Q1171" s="95" t="s">
        <v>213</v>
      </c>
      <c r="R1171" s="95" t="s">
        <v>213</v>
      </c>
      <c r="S1171" s="95" t="s">
        <v>213</v>
      </c>
      <c r="T1171" s="95" t="s">
        <v>2473</v>
      </c>
    </row>
    <row r="1172" spans="1:20" s="39" customFormat="1" ht="110.85" customHeight="1">
      <c r="A1172" s="133" t="s">
        <v>2280</v>
      </c>
      <c r="B1172" s="133" t="s">
        <v>759</v>
      </c>
      <c r="C1172" s="134" t="s">
        <v>1974</v>
      </c>
      <c r="D1172" s="130" t="s">
        <v>761</v>
      </c>
      <c r="E1172" s="131" t="s">
        <v>708</v>
      </c>
      <c r="F1172" s="131"/>
      <c r="G1172" s="130"/>
      <c r="H1172" s="131" t="s">
        <v>21</v>
      </c>
      <c r="I1172" s="131" t="s">
        <v>210</v>
      </c>
      <c r="J1172" s="131" t="s">
        <v>21</v>
      </c>
      <c r="K1172" s="132" t="s">
        <v>509</v>
      </c>
      <c r="L1172" s="132" t="s">
        <v>735</v>
      </c>
      <c r="M1172" s="132" t="s">
        <v>715</v>
      </c>
      <c r="N1172" s="131" t="s">
        <v>155</v>
      </c>
      <c r="O1172" s="36" t="s">
        <v>3991</v>
      </c>
      <c r="P1172" s="94"/>
      <c r="Q1172" s="95" t="s">
        <v>213</v>
      </c>
      <c r="R1172" s="95" t="s">
        <v>213</v>
      </c>
      <c r="S1172" s="95" t="s">
        <v>213</v>
      </c>
      <c r="T1172" s="95" t="s">
        <v>2473</v>
      </c>
    </row>
    <row r="1173" spans="1:20" s="39" customFormat="1" ht="33.75">
      <c r="A1173" s="133" t="s">
        <v>2281</v>
      </c>
      <c r="B1173" s="133" t="s">
        <v>517</v>
      </c>
      <c r="C1173" s="134" t="s">
        <v>1339</v>
      </c>
      <c r="D1173" s="130" t="s">
        <v>515</v>
      </c>
      <c r="E1173" s="130" t="s">
        <v>217</v>
      </c>
      <c r="F1173" s="130"/>
      <c r="G1173" s="130"/>
      <c r="H1173" s="131" t="s">
        <v>21</v>
      </c>
      <c r="I1173" s="131" t="s">
        <v>210</v>
      </c>
      <c r="J1173" s="131" t="s">
        <v>21</v>
      </c>
      <c r="K1173" s="130" t="s">
        <v>2431</v>
      </c>
      <c r="L1173" s="130" t="s">
        <v>516</v>
      </c>
      <c r="M1173" s="130" t="s">
        <v>516</v>
      </c>
      <c r="N1173" s="131" t="s">
        <v>155</v>
      </c>
      <c r="O1173" s="36" t="s">
        <v>5444</v>
      </c>
      <c r="P1173" s="133"/>
      <c r="Q1173" s="131" t="s">
        <v>213</v>
      </c>
      <c r="R1173" s="131" t="s">
        <v>213</v>
      </c>
      <c r="S1173" s="131" t="s">
        <v>213</v>
      </c>
      <c r="T1173" s="95" t="s">
        <v>2473</v>
      </c>
    </row>
    <row r="1174" spans="1:20" s="39" customFormat="1" ht="71.099999999999994" customHeight="1">
      <c r="A1174" s="133" t="s">
        <v>2282</v>
      </c>
      <c r="B1174" s="133" t="s">
        <v>1227</v>
      </c>
      <c r="C1174" s="134" t="s">
        <v>1226</v>
      </c>
      <c r="D1174" s="130" t="s">
        <v>1228</v>
      </c>
      <c r="E1174" s="131" t="s">
        <v>217</v>
      </c>
      <c r="F1174" s="131"/>
      <c r="G1174" s="130"/>
      <c r="H1174" s="131" t="s">
        <v>21</v>
      </c>
      <c r="I1174" s="131" t="s">
        <v>210</v>
      </c>
      <c r="J1174" s="131" t="s">
        <v>21</v>
      </c>
      <c r="K1174" s="132"/>
      <c r="L1174" s="132" t="s">
        <v>21</v>
      </c>
      <c r="M1174" s="132" t="s">
        <v>1820</v>
      </c>
      <c r="N1174" s="131" t="s">
        <v>155</v>
      </c>
      <c r="O1174" s="36" t="s">
        <v>3993</v>
      </c>
      <c r="P1174" s="94"/>
      <c r="Q1174" s="95" t="s">
        <v>213</v>
      </c>
      <c r="R1174" s="95" t="s">
        <v>213</v>
      </c>
      <c r="S1174" s="95" t="s">
        <v>213</v>
      </c>
      <c r="T1174" s="131" t="s">
        <v>2473</v>
      </c>
    </row>
    <row r="1175" spans="1:20" s="39" customFormat="1" ht="40.5" customHeight="1">
      <c r="A1175" s="803" t="s">
        <v>2283</v>
      </c>
      <c r="B1175" s="803" t="s">
        <v>893</v>
      </c>
      <c r="C1175" s="803" t="s">
        <v>894</v>
      </c>
      <c r="D1175" s="785" t="s">
        <v>1007</v>
      </c>
      <c r="E1175" s="773" t="s">
        <v>394</v>
      </c>
      <c r="F1175" s="131" t="s">
        <v>213</v>
      </c>
      <c r="G1175" s="130" t="s">
        <v>2021</v>
      </c>
      <c r="H1175" s="773" t="s">
        <v>21</v>
      </c>
      <c r="I1175" s="773" t="s">
        <v>210</v>
      </c>
      <c r="J1175" s="773" t="s">
        <v>243</v>
      </c>
      <c r="K1175" s="785"/>
      <c r="L1175" s="767" t="s">
        <v>211</v>
      </c>
      <c r="M1175" s="785" t="s">
        <v>1829</v>
      </c>
      <c r="N1175" s="773" t="s">
        <v>155</v>
      </c>
      <c r="O1175" s="785" t="s">
        <v>5445</v>
      </c>
      <c r="P1175" s="779"/>
      <c r="Q1175" s="761" t="s">
        <v>213</v>
      </c>
      <c r="R1175" s="761" t="s">
        <v>213</v>
      </c>
      <c r="S1175" s="761" t="s">
        <v>213</v>
      </c>
      <c r="T1175" s="761" t="s">
        <v>2473</v>
      </c>
    </row>
    <row r="1176" spans="1:20" s="39" customFormat="1" ht="22.5">
      <c r="A1176" s="805"/>
      <c r="B1176" s="805"/>
      <c r="C1176" s="805"/>
      <c r="D1176" s="787"/>
      <c r="E1176" s="775"/>
      <c r="F1176" s="131" t="s">
        <v>230</v>
      </c>
      <c r="G1176" s="130" t="s">
        <v>2022</v>
      </c>
      <c r="H1176" s="775"/>
      <c r="I1176" s="775"/>
      <c r="J1176" s="775"/>
      <c r="K1176" s="787"/>
      <c r="L1176" s="769"/>
      <c r="M1176" s="787"/>
      <c r="N1176" s="775"/>
      <c r="O1176" s="787"/>
      <c r="P1176" s="781"/>
      <c r="Q1176" s="763"/>
      <c r="R1176" s="763"/>
      <c r="S1176" s="763"/>
      <c r="T1176" s="763"/>
    </row>
    <row r="1177" spans="1:20" s="39" customFormat="1" ht="46.5" customHeight="1">
      <c r="A1177" s="764" t="s">
        <v>2284</v>
      </c>
      <c r="B1177" s="764" t="s">
        <v>762</v>
      </c>
      <c r="C1177" s="803" t="s">
        <v>763</v>
      </c>
      <c r="D1177" s="811" t="s">
        <v>545</v>
      </c>
      <c r="E1177" s="808" t="s">
        <v>82</v>
      </c>
      <c r="F1177" s="182" t="s">
        <v>249</v>
      </c>
      <c r="G1177" s="130" t="s">
        <v>1008</v>
      </c>
      <c r="H1177" s="808" t="s">
        <v>21</v>
      </c>
      <c r="I1177" s="808" t="s">
        <v>210</v>
      </c>
      <c r="J1177" s="808" t="s">
        <v>243</v>
      </c>
      <c r="K1177" s="853" t="s">
        <v>2432</v>
      </c>
      <c r="L1177" s="853" t="s">
        <v>326</v>
      </c>
      <c r="M1177" s="853" t="s">
        <v>1052</v>
      </c>
      <c r="N1177" s="808" t="s">
        <v>155</v>
      </c>
      <c r="O1177" s="811" t="s">
        <v>5446</v>
      </c>
      <c r="P1177" s="823"/>
      <c r="Q1177" s="808" t="s">
        <v>213</v>
      </c>
      <c r="R1177" s="808" t="s">
        <v>213</v>
      </c>
      <c r="S1177" s="808" t="s">
        <v>213</v>
      </c>
      <c r="T1177" s="808" t="s">
        <v>2473</v>
      </c>
    </row>
    <row r="1178" spans="1:20" s="39" customFormat="1" ht="47.25" customHeight="1">
      <c r="A1178" s="765"/>
      <c r="B1178" s="765"/>
      <c r="C1178" s="804"/>
      <c r="D1178" s="812"/>
      <c r="E1178" s="809"/>
      <c r="F1178" s="182" t="s">
        <v>251</v>
      </c>
      <c r="G1178" s="130" t="s">
        <v>341</v>
      </c>
      <c r="H1178" s="809"/>
      <c r="I1178" s="809"/>
      <c r="J1178" s="809"/>
      <c r="K1178" s="854"/>
      <c r="L1178" s="854"/>
      <c r="M1178" s="854"/>
      <c r="N1178" s="809"/>
      <c r="O1178" s="812"/>
      <c r="P1178" s="824"/>
      <c r="Q1178" s="809"/>
      <c r="R1178" s="809"/>
      <c r="S1178" s="809"/>
      <c r="T1178" s="809"/>
    </row>
    <row r="1179" spans="1:20" s="39" customFormat="1" ht="33.75" customHeight="1">
      <c r="A1179" s="765"/>
      <c r="B1179" s="765"/>
      <c r="C1179" s="804"/>
      <c r="D1179" s="812"/>
      <c r="E1179" s="809"/>
      <c r="F1179" s="182" t="s">
        <v>252</v>
      </c>
      <c r="G1179" s="130" t="s">
        <v>343</v>
      </c>
      <c r="H1179" s="809"/>
      <c r="I1179" s="809"/>
      <c r="J1179" s="809"/>
      <c r="K1179" s="854"/>
      <c r="L1179" s="854"/>
      <c r="M1179" s="854"/>
      <c r="N1179" s="809"/>
      <c r="O1179" s="812"/>
      <c r="P1179" s="824"/>
      <c r="Q1179" s="809"/>
      <c r="R1179" s="809"/>
      <c r="S1179" s="809"/>
      <c r="T1179" s="809"/>
    </row>
    <row r="1180" spans="1:20" s="39" customFormat="1" ht="35.25" customHeight="1">
      <c r="A1180" s="766"/>
      <c r="B1180" s="766"/>
      <c r="C1180" s="805"/>
      <c r="D1180" s="813"/>
      <c r="E1180" s="810"/>
      <c r="F1180" s="182" t="s">
        <v>253</v>
      </c>
      <c r="G1180" s="130" t="s">
        <v>1856</v>
      </c>
      <c r="H1180" s="810"/>
      <c r="I1180" s="810"/>
      <c r="J1180" s="810"/>
      <c r="K1180" s="855"/>
      <c r="L1180" s="855"/>
      <c r="M1180" s="855"/>
      <c r="N1180" s="810"/>
      <c r="O1180" s="813"/>
      <c r="P1180" s="825"/>
      <c r="Q1180" s="810"/>
      <c r="R1180" s="810"/>
      <c r="S1180" s="810"/>
      <c r="T1180" s="810"/>
    </row>
    <row r="1181" spans="1:20" s="39" customFormat="1" ht="146.25">
      <c r="A1181" s="91" t="s">
        <v>2285</v>
      </c>
      <c r="B1181" s="91" t="s">
        <v>1768</v>
      </c>
      <c r="C1181" s="110" t="s">
        <v>765</v>
      </c>
      <c r="D1181" s="130" t="s">
        <v>1759</v>
      </c>
      <c r="E1181" s="131" t="s">
        <v>1785</v>
      </c>
      <c r="F1181" s="131"/>
      <c r="G1181" s="130"/>
      <c r="H1181" s="131" t="s">
        <v>21</v>
      </c>
      <c r="I1181" s="131" t="s">
        <v>210</v>
      </c>
      <c r="J1181" s="131" t="s">
        <v>21</v>
      </c>
      <c r="K1181" s="132" t="s">
        <v>3028</v>
      </c>
      <c r="L1181" s="132" t="s">
        <v>326</v>
      </c>
      <c r="M1181" s="132" t="s">
        <v>1052</v>
      </c>
      <c r="N1181" s="131" t="s">
        <v>155</v>
      </c>
      <c r="O1181" s="130" t="s">
        <v>5447</v>
      </c>
      <c r="P1181" s="133"/>
      <c r="Q1181" s="131" t="s">
        <v>213</v>
      </c>
      <c r="R1181" s="131" t="s">
        <v>213</v>
      </c>
      <c r="S1181" s="131" t="s">
        <v>213</v>
      </c>
      <c r="T1181" s="131" t="s">
        <v>2627</v>
      </c>
    </row>
    <row r="1182" spans="1:20" s="39" customFormat="1" ht="32.25" customHeight="1">
      <c r="A1182" s="764" t="s">
        <v>2286</v>
      </c>
      <c r="B1182" s="764" t="s">
        <v>543</v>
      </c>
      <c r="C1182" s="803" t="s">
        <v>544</v>
      </c>
      <c r="D1182" s="811" t="s">
        <v>1715</v>
      </c>
      <c r="E1182" s="808" t="s">
        <v>82</v>
      </c>
      <c r="F1182" s="131" t="s">
        <v>247</v>
      </c>
      <c r="G1182" s="130" t="s">
        <v>320</v>
      </c>
      <c r="H1182" s="808" t="s">
        <v>21</v>
      </c>
      <c r="I1182" s="808" t="s">
        <v>210</v>
      </c>
      <c r="J1182" s="808" t="s">
        <v>243</v>
      </c>
      <c r="K1182" s="853" t="s">
        <v>2416</v>
      </c>
      <c r="L1182" s="853" t="s">
        <v>326</v>
      </c>
      <c r="M1182" s="853" t="s">
        <v>1052</v>
      </c>
      <c r="N1182" s="808" t="s">
        <v>155</v>
      </c>
      <c r="O1182" s="811" t="s">
        <v>5448</v>
      </c>
      <c r="P1182" s="823"/>
      <c r="Q1182" s="808" t="s">
        <v>213</v>
      </c>
      <c r="R1182" s="808" t="s">
        <v>213</v>
      </c>
      <c r="S1182" s="808" t="s">
        <v>213</v>
      </c>
      <c r="T1182" s="808" t="s">
        <v>2473</v>
      </c>
    </row>
    <row r="1183" spans="1:20" s="39" customFormat="1" ht="42" customHeight="1">
      <c r="A1183" s="765"/>
      <c r="B1183" s="765"/>
      <c r="C1183" s="804"/>
      <c r="D1183" s="812"/>
      <c r="E1183" s="809"/>
      <c r="F1183" s="131" t="s">
        <v>249</v>
      </c>
      <c r="G1183" s="130" t="s">
        <v>341</v>
      </c>
      <c r="H1183" s="809"/>
      <c r="I1183" s="809"/>
      <c r="J1183" s="809"/>
      <c r="K1183" s="854"/>
      <c r="L1183" s="854"/>
      <c r="M1183" s="854"/>
      <c r="N1183" s="809"/>
      <c r="O1183" s="812"/>
      <c r="P1183" s="824"/>
      <c r="Q1183" s="809"/>
      <c r="R1183" s="809"/>
      <c r="S1183" s="809"/>
      <c r="T1183" s="874"/>
    </row>
    <row r="1184" spans="1:20" s="39" customFormat="1" ht="29.25" customHeight="1">
      <c r="A1184" s="765"/>
      <c r="B1184" s="765"/>
      <c r="C1184" s="804"/>
      <c r="D1184" s="812"/>
      <c r="E1184" s="809"/>
      <c r="F1184" s="131" t="s">
        <v>250</v>
      </c>
      <c r="G1184" s="130" t="s">
        <v>343</v>
      </c>
      <c r="H1184" s="809"/>
      <c r="I1184" s="809"/>
      <c r="J1184" s="809"/>
      <c r="K1184" s="854"/>
      <c r="L1184" s="854"/>
      <c r="M1184" s="854"/>
      <c r="N1184" s="809"/>
      <c r="O1184" s="812"/>
      <c r="P1184" s="824"/>
      <c r="Q1184" s="809"/>
      <c r="R1184" s="809"/>
      <c r="S1184" s="809"/>
      <c r="T1184" s="874"/>
    </row>
    <row r="1185" spans="1:20" s="39" customFormat="1" ht="44.25" customHeight="1">
      <c r="A1185" s="766"/>
      <c r="B1185" s="766"/>
      <c r="C1185" s="805"/>
      <c r="D1185" s="813"/>
      <c r="E1185" s="810"/>
      <c r="F1185" s="131" t="s">
        <v>251</v>
      </c>
      <c r="G1185" s="130" t="s">
        <v>1856</v>
      </c>
      <c r="H1185" s="810"/>
      <c r="I1185" s="810"/>
      <c r="J1185" s="810"/>
      <c r="K1185" s="855"/>
      <c r="L1185" s="855"/>
      <c r="M1185" s="855"/>
      <c r="N1185" s="810"/>
      <c r="O1185" s="813"/>
      <c r="P1185" s="825"/>
      <c r="Q1185" s="810"/>
      <c r="R1185" s="810"/>
      <c r="S1185" s="810"/>
      <c r="T1185" s="875"/>
    </row>
    <row r="1186" spans="1:20" s="39" customFormat="1" ht="123.75">
      <c r="A1186" s="91" t="s">
        <v>2287</v>
      </c>
      <c r="B1186" s="91" t="s">
        <v>546</v>
      </c>
      <c r="C1186" s="110" t="s">
        <v>547</v>
      </c>
      <c r="D1186" s="130" t="s">
        <v>548</v>
      </c>
      <c r="E1186" s="131" t="s">
        <v>325</v>
      </c>
      <c r="F1186" s="131"/>
      <c r="G1186" s="130"/>
      <c r="H1186" s="131" t="s">
        <v>21</v>
      </c>
      <c r="I1186" s="131" t="s">
        <v>210</v>
      </c>
      <c r="J1186" s="131" t="s">
        <v>21</v>
      </c>
      <c r="K1186" s="132" t="s">
        <v>3025</v>
      </c>
      <c r="L1186" s="132" t="s">
        <v>326</v>
      </c>
      <c r="M1186" s="132" t="s">
        <v>1052</v>
      </c>
      <c r="N1186" s="131" t="s">
        <v>155</v>
      </c>
      <c r="O1186" s="130" t="s">
        <v>5449</v>
      </c>
      <c r="P1186" s="133"/>
      <c r="Q1186" s="131" t="s">
        <v>213</v>
      </c>
      <c r="R1186" s="131" t="s">
        <v>213</v>
      </c>
      <c r="S1186" s="131" t="s">
        <v>213</v>
      </c>
      <c r="T1186" s="95" t="s">
        <v>2627</v>
      </c>
    </row>
    <row r="1187" spans="1:20" s="39" customFormat="1" ht="54.75" customHeight="1">
      <c r="A1187" s="764" t="s">
        <v>2288</v>
      </c>
      <c r="B1187" s="764" t="s">
        <v>549</v>
      </c>
      <c r="C1187" s="803" t="s">
        <v>1348</v>
      </c>
      <c r="D1187" s="811" t="s">
        <v>551</v>
      </c>
      <c r="E1187" s="808" t="s">
        <v>82</v>
      </c>
      <c r="F1187" s="182" t="s">
        <v>247</v>
      </c>
      <c r="G1187" s="130" t="s">
        <v>341</v>
      </c>
      <c r="H1187" s="808" t="s">
        <v>21</v>
      </c>
      <c r="I1187" s="808" t="s">
        <v>210</v>
      </c>
      <c r="J1187" s="808" t="s">
        <v>243</v>
      </c>
      <c r="K1187" s="853" t="s">
        <v>2418</v>
      </c>
      <c r="L1187" s="853" t="s">
        <v>326</v>
      </c>
      <c r="M1187" s="853" t="s">
        <v>1052</v>
      </c>
      <c r="N1187" s="808" t="s">
        <v>155</v>
      </c>
      <c r="O1187" s="811" t="s">
        <v>5450</v>
      </c>
      <c r="P1187" s="823"/>
      <c r="Q1187" s="808" t="s">
        <v>213</v>
      </c>
      <c r="R1187" s="808" t="s">
        <v>213</v>
      </c>
      <c r="S1187" s="808" t="s">
        <v>213</v>
      </c>
      <c r="T1187" s="808" t="s">
        <v>2473</v>
      </c>
    </row>
    <row r="1188" spans="1:20" s="39" customFormat="1" ht="48" customHeight="1">
      <c r="A1188" s="765"/>
      <c r="B1188" s="765"/>
      <c r="C1188" s="804"/>
      <c r="D1188" s="812"/>
      <c r="E1188" s="809"/>
      <c r="F1188" s="182" t="s">
        <v>249</v>
      </c>
      <c r="G1188" s="130" t="s">
        <v>343</v>
      </c>
      <c r="H1188" s="809"/>
      <c r="I1188" s="809"/>
      <c r="J1188" s="809"/>
      <c r="K1188" s="854"/>
      <c r="L1188" s="854"/>
      <c r="M1188" s="854"/>
      <c r="N1188" s="809"/>
      <c r="O1188" s="812"/>
      <c r="P1188" s="824"/>
      <c r="Q1188" s="809"/>
      <c r="R1188" s="809"/>
      <c r="S1188" s="809"/>
      <c r="T1188" s="809"/>
    </row>
    <row r="1189" spans="1:20" s="39" customFormat="1" ht="39.75" customHeight="1">
      <c r="A1189" s="765"/>
      <c r="B1189" s="765"/>
      <c r="C1189" s="804"/>
      <c r="D1189" s="812"/>
      <c r="E1189" s="809"/>
      <c r="F1189" s="182" t="s">
        <v>250</v>
      </c>
      <c r="G1189" s="130" t="s">
        <v>1856</v>
      </c>
      <c r="H1189" s="809"/>
      <c r="I1189" s="809"/>
      <c r="J1189" s="809"/>
      <c r="K1189" s="854"/>
      <c r="L1189" s="854"/>
      <c r="M1189" s="854"/>
      <c r="N1189" s="809"/>
      <c r="O1189" s="812"/>
      <c r="P1189" s="824"/>
      <c r="Q1189" s="809"/>
      <c r="R1189" s="809"/>
      <c r="S1189" s="809"/>
      <c r="T1189" s="809"/>
    </row>
    <row r="1190" spans="1:20" s="39" customFormat="1" ht="135">
      <c r="A1190" s="91" t="s">
        <v>2289</v>
      </c>
      <c r="B1190" s="91" t="s">
        <v>552</v>
      </c>
      <c r="C1190" s="110" t="s">
        <v>553</v>
      </c>
      <c r="D1190" s="132" t="s">
        <v>554</v>
      </c>
      <c r="E1190" s="132" t="s">
        <v>95</v>
      </c>
      <c r="F1190" s="132"/>
      <c r="G1190" s="132"/>
      <c r="H1190" s="131" t="s">
        <v>21</v>
      </c>
      <c r="I1190" s="131" t="s">
        <v>210</v>
      </c>
      <c r="J1190" s="131" t="s">
        <v>21</v>
      </c>
      <c r="K1190" s="132" t="s">
        <v>3725</v>
      </c>
      <c r="L1190" s="132" t="s">
        <v>326</v>
      </c>
      <c r="M1190" s="132" t="s">
        <v>1052</v>
      </c>
      <c r="N1190" s="131" t="s">
        <v>155</v>
      </c>
      <c r="O1190" s="130" t="s">
        <v>5451</v>
      </c>
      <c r="P1190" s="133"/>
      <c r="Q1190" s="131" t="s">
        <v>213</v>
      </c>
      <c r="R1190" s="131" t="s">
        <v>213</v>
      </c>
      <c r="S1190" s="131" t="s">
        <v>213</v>
      </c>
      <c r="T1190" s="95" t="s">
        <v>2627</v>
      </c>
    </row>
    <row r="1191" spans="1:20" s="39" customFormat="1" ht="56.25">
      <c r="A1191" s="91" t="s">
        <v>2290</v>
      </c>
      <c r="B1191" s="91" t="s">
        <v>555</v>
      </c>
      <c r="C1191" s="110" t="s">
        <v>556</v>
      </c>
      <c r="D1191" s="130" t="s">
        <v>557</v>
      </c>
      <c r="E1191" s="131" t="s">
        <v>558</v>
      </c>
      <c r="F1191" s="131"/>
      <c r="G1191" s="130"/>
      <c r="H1191" s="131" t="s">
        <v>21</v>
      </c>
      <c r="I1191" s="131" t="s">
        <v>210</v>
      </c>
      <c r="J1191" s="131" t="s">
        <v>21</v>
      </c>
      <c r="K1191" s="132" t="s">
        <v>4705</v>
      </c>
      <c r="L1191" s="132" t="s">
        <v>326</v>
      </c>
      <c r="M1191" s="132" t="s">
        <v>559</v>
      </c>
      <c r="N1191" s="131" t="s">
        <v>155</v>
      </c>
      <c r="O1191" s="130" t="s">
        <v>5452</v>
      </c>
      <c r="P1191" s="133"/>
      <c r="Q1191" s="131" t="s">
        <v>213</v>
      </c>
      <c r="R1191" s="131" t="s">
        <v>213</v>
      </c>
      <c r="S1191" s="131" t="s">
        <v>213</v>
      </c>
      <c r="T1191" s="95" t="s">
        <v>4307</v>
      </c>
    </row>
    <row r="1192" spans="1:20" s="39" customFormat="1" ht="131.25" customHeight="1">
      <c r="A1192" s="91" t="s">
        <v>2291</v>
      </c>
      <c r="B1192" s="91" t="s">
        <v>560</v>
      </c>
      <c r="C1192" s="110" t="s">
        <v>561</v>
      </c>
      <c r="D1192" s="130" t="s">
        <v>562</v>
      </c>
      <c r="E1192" s="131" t="s">
        <v>558</v>
      </c>
      <c r="F1192" s="131"/>
      <c r="G1192" s="130"/>
      <c r="H1192" s="131" t="s">
        <v>21</v>
      </c>
      <c r="I1192" s="131" t="s">
        <v>210</v>
      </c>
      <c r="J1192" s="131" t="s">
        <v>21</v>
      </c>
      <c r="K1192" s="132" t="s">
        <v>5816</v>
      </c>
      <c r="L1192" s="132" t="s">
        <v>326</v>
      </c>
      <c r="M1192" s="132" t="s">
        <v>559</v>
      </c>
      <c r="N1192" s="131" t="s">
        <v>155</v>
      </c>
      <c r="O1192" s="130" t="s">
        <v>5845</v>
      </c>
      <c r="P1192" s="133"/>
      <c r="Q1192" s="131" t="s">
        <v>213</v>
      </c>
      <c r="R1192" s="131" t="s">
        <v>213</v>
      </c>
      <c r="S1192" s="131" t="s">
        <v>213</v>
      </c>
      <c r="T1192" s="95" t="s">
        <v>5846</v>
      </c>
    </row>
    <row r="1193" spans="1:20" s="39" customFormat="1" ht="56.25">
      <c r="A1193" s="110" t="s">
        <v>2292</v>
      </c>
      <c r="B1193" s="110" t="s">
        <v>1155</v>
      </c>
      <c r="C1193" s="110" t="s">
        <v>1874</v>
      </c>
      <c r="D1193" s="36" t="s">
        <v>1009</v>
      </c>
      <c r="E1193" s="35" t="s">
        <v>303</v>
      </c>
      <c r="F1193" s="36"/>
      <c r="G1193" s="36"/>
      <c r="H1193" s="35" t="s">
        <v>21</v>
      </c>
      <c r="I1193" s="35" t="s">
        <v>210</v>
      </c>
      <c r="J1193" s="35" t="s">
        <v>21</v>
      </c>
      <c r="K1193" s="36" t="s">
        <v>2460</v>
      </c>
      <c r="L1193" s="146" t="s">
        <v>211</v>
      </c>
      <c r="M1193" s="130" t="s">
        <v>1807</v>
      </c>
      <c r="N1193" s="35" t="s">
        <v>155</v>
      </c>
      <c r="O1193" s="130" t="s">
        <v>5453</v>
      </c>
      <c r="P1193" s="94"/>
      <c r="Q1193" s="167" t="s">
        <v>213</v>
      </c>
      <c r="R1193" s="95" t="s">
        <v>213</v>
      </c>
      <c r="S1193" s="111" t="s">
        <v>213</v>
      </c>
      <c r="T1193" s="95" t="s">
        <v>2627</v>
      </c>
    </row>
    <row r="1194" spans="1:20" s="39" customFormat="1" ht="71.25" customHeight="1">
      <c r="A1194" s="249" t="s">
        <v>4217</v>
      </c>
      <c r="B1194" s="249" t="s">
        <v>4224</v>
      </c>
      <c r="C1194" s="249" t="s">
        <v>4225</v>
      </c>
      <c r="D1194" s="250" t="s">
        <v>2551</v>
      </c>
      <c r="E1194" s="251" t="s">
        <v>6115</v>
      </c>
      <c r="F1194" s="297"/>
      <c r="G1194" s="298"/>
      <c r="H1194" s="298"/>
      <c r="I1194" s="298"/>
      <c r="J1194" s="298"/>
      <c r="K1194" s="298"/>
      <c r="L1194" s="297"/>
      <c r="M1194" s="250" t="s">
        <v>2552</v>
      </c>
      <c r="N1194" s="253" t="s">
        <v>229</v>
      </c>
      <c r="O1194" s="299"/>
      <c r="P1194" s="250" t="s">
        <v>5869</v>
      </c>
      <c r="Q1194" s="251" t="s">
        <v>230</v>
      </c>
      <c r="R1194" s="251" t="s">
        <v>213</v>
      </c>
      <c r="S1194" s="251" t="s">
        <v>213</v>
      </c>
      <c r="T1194" s="251" t="s">
        <v>5846</v>
      </c>
    </row>
    <row r="1195" spans="1:20" s="39" customFormat="1" ht="11.25">
      <c r="A1195" s="249" t="s">
        <v>4218</v>
      </c>
      <c r="B1195" s="249" t="s">
        <v>964</v>
      </c>
      <c r="C1195" s="249" t="s">
        <v>2553</v>
      </c>
      <c r="D1195" s="250" t="s">
        <v>2631</v>
      </c>
      <c r="E1195" s="251" t="s">
        <v>967</v>
      </c>
      <c r="F1195" s="254"/>
      <c r="G1195" s="300"/>
      <c r="H1195" s="300"/>
      <c r="I1195" s="300"/>
      <c r="J1195" s="300"/>
      <c r="K1195" s="300"/>
      <c r="L1195" s="301"/>
      <c r="M1195" s="250" t="s">
        <v>2555</v>
      </c>
      <c r="N1195" s="251" t="s">
        <v>229</v>
      </c>
      <c r="O1195" s="300"/>
      <c r="P1195" s="250" t="s">
        <v>2834</v>
      </c>
      <c r="Q1195" s="251" t="s">
        <v>230</v>
      </c>
      <c r="R1195" s="251" t="s">
        <v>213</v>
      </c>
      <c r="S1195" s="251" t="s">
        <v>213</v>
      </c>
      <c r="T1195" s="251" t="s">
        <v>5060</v>
      </c>
    </row>
    <row r="1196" spans="1:20" s="39" customFormat="1" ht="82.5" customHeight="1">
      <c r="A1196" s="249" t="s">
        <v>4219</v>
      </c>
      <c r="B1196" s="249" t="s">
        <v>2547</v>
      </c>
      <c r="C1196" s="249" t="s">
        <v>2548</v>
      </c>
      <c r="D1196" s="250" t="s">
        <v>5871</v>
      </c>
      <c r="E1196" s="251" t="s">
        <v>2549</v>
      </c>
      <c r="F1196" s="301"/>
      <c r="G1196" s="300"/>
      <c r="H1196" s="300"/>
      <c r="I1196" s="300"/>
      <c r="J1196" s="300"/>
      <c r="K1196" s="300"/>
      <c r="L1196" s="301"/>
      <c r="M1196" s="250" t="s">
        <v>2550</v>
      </c>
      <c r="N1196" s="251" t="s">
        <v>229</v>
      </c>
      <c r="O1196" s="300"/>
      <c r="P1196" s="252" t="s">
        <v>5867</v>
      </c>
      <c r="Q1196" s="251" t="s">
        <v>230</v>
      </c>
      <c r="R1196" s="251" t="s">
        <v>213</v>
      </c>
      <c r="S1196" s="260" t="s">
        <v>213</v>
      </c>
      <c r="T1196" s="251" t="s">
        <v>5846</v>
      </c>
    </row>
    <row r="1197" spans="1:20" s="39" customFormat="1" ht="11.25">
      <c r="A1197" s="249" t="s">
        <v>4220</v>
      </c>
      <c r="B1197" s="249" t="s">
        <v>4891</v>
      </c>
      <c r="C1197" s="249" t="s">
        <v>4893</v>
      </c>
      <c r="D1197" s="250" t="s">
        <v>4917</v>
      </c>
      <c r="E1197" s="251" t="s">
        <v>2558</v>
      </c>
      <c r="F1197" s="301"/>
      <c r="G1197" s="300"/>
      <c r="H1197" s="300"/>
      <c r="I1197" s="300"/>
      <c r="J1197" s="300"/>
      <c r="K1197" s="300"/>
      <c r="L1197" s="301"/>
      <c r="M1197" s="250" t="s">
        <v>2565</v>
      </c>
      <c r="N1197" s="251" t="s">
        <v>229</v>
      </c>
      <c r="O1197" s="300"/>
      <c r="P1197" s="250" t="s">
        <v>5899</v>
      </c>
      <c r="Q1197" s="251" t="s">
        <v>230</v>
      </c>
      <c r="R1197" s="251" t="s">
        <v>213</v>
      </c>
      <c r="S1197" s="260" t="s">
        <v>213</v>
      </c>
      <c r="T1197" s="251" t="s">
        <v>6267</v>
      </c>
    </row>
    <row r="1198" spans="1:20" s="39" customFormat="1" ht="11.25">
      <c r="A1198" s="249" t="s">
        <v>4221</v>
      </c>
      <c r="B1198" s="261" t="s">
        <v>5794</v>
      </c>
      <c r="C1198" s="261" t="s">
        <v>5515</v>
      </c>
      <c r="D1198" s="262" t="s">
        <v>6078</v>
      </c>
      <c r="E1198" s="263" t="s">
        <v>6071</v>
      </c>
      <c r="F1198" s="264"/>
      <c r="G1198" s="263"/>
      <c r="H1198" s="263"/>
      <c r="I1198" s="263"/>
      <c r="J1198" s="263"/>
      <c r="K1198" s="263"/>
      <c r="L1198" s="264"/>
      <c r="M1198" s="262" t="s">
        <v>2636</v>
      </c>
      <c r="N1198" s="263" t="s">
        <v>229</v>
      </c>
      <c r="O1198" s="263"/>
      <c r="P1198" s="262" t="s">
        <v>6072</v>
      </c>
      <c r="Q1198" s="265" t="s">
        <v>230</v>
      </c>
      <c r="R1198" s="265" t="s">
        <v>230</v>
      </c>
      <c r="S1198" s="302" t="s">
        <v>213</v>
      </c>
      <c r="T1198" s="251" t="s">
        <v>5846</v>
      </c>
    </row>
    <row r="1199" spans="1:20" s="39" customFormat="1" ht="11.25">
      <c r="A1199" s="249" t="s">
        <v>4222</v>
      </c>
      <c r="B1199" s="249" t="s">
        <v>5790</v>
      </c>
      <c r="C1199" s="249" t="s">
        <v>5514</v>
      </c>
      <c r="D1199" s="250" t="s">
        <v>6079</v>
      </c>
      <c r="E1199" s="251" t="s">
        <v>6071</v>
      </c>
      <c r="F1199" s="254"/>
      <c r="G1199" s="251"/>
      <c r="H1199" s="251"/>
      <c r="I1199" s="251"/>
      <c r="J1199" s="251"/>
      <c r="K1199" s="251"/>
      <c r="L1199" s="254"/>
      <c r="M1199" s="250" t="s">
        <v>2559</v>
      </c>
      <c r="N1199" s="251" t="s">
        <v>229</v>
      </c>
      <c r="O1199" s="251"/>
      <c r="P1199" s="250" t="s">
        <v>6072</v>
      </c>
      <c r="Q1199" s="251" t="s">
        <v>230</v>
      </c>
      <c r="R1199" s="251" t="s">
        <v>230</v>
      </c>
      <c r="S1199" s="260" t="s">
        <v>213</v>
      </c>
      <c r="T1199" s="251" t="s">
        <v>5846</v>
      </c>
    </row>
    <row r="1200" spans="1:20" s="39" customFormat="1" ht="54.75" customHeight="1">
      <c r="A1200" s="249" t="s">
        <v>4223</v>
      </c>
      <c r="B1200" s="249" t="s">
        <v>2560</v>
      </c>
      <c r="C1200" s="249" t="s">
        <v>4903</v>
      </c>
      <c r="D1200" s="250" t="s">
        <v>5879</v>
      </c>
      <c r="E1200" s="251" t="s">
        <v>946</v>
      </c>
      <c r="F1200" s="254"/>
      <c r="G1200" s="300"/>
      <c r="H1200" s="300"/>
      <c r="I1200" s="300"/>
      <c r="J1200" s="300"/>
      <c r="K1200" s="300"/>
      <c r="L1200" s="301"/>
      <c r="M1200" s="250" t="s">
        <v>2562</v>
      </c>
      <c r="N1200" s="251" t="s">
        <v>229</v>
      </c>
      <c r="O1200" s="300"/>
      <c r="P1200" s="250" t="s">
        <v>5917</v>
      </c>
      <c r="Q1200" s="251" t="s">
        <v>230</v>
      </c>
      <c r="R1200" s="251" t="s">
        <v>213</v>
      </c>
      <c r="S1200" s="251" t="s">
        <v>213</v>
      </c>
      <c r="T1200" s="251" t="s">
        <v>5846</v>
      </c>
    </row>
    <row r="1201" spans="1:20" s="39" customFormat="1" ht="82.5" customHeight="1">
      <c r="A1201" s="255" t="s">
        <v>4226</v>
      </c>
      <c r="B1201" s="255" t="s">
        <v>4031</v>
      </c>
      <c r="C1201" s="261" t="s">
        <v>4032</v>
      </c>
      <c r="D1201" s="282" t="s">
        <v>5930</v>
      </c>
      <c r="E1201" s="263" t="s">
        <v>504</v>
      </c>
      <c r="F1201" s="263"/>
      <c r="G1201" s="263"/>
      <c r="H1201" s="263"/>
      <c r="I1201" s="263"/>
      <c r="J1201" s="263"/>
      <c r="K1201" s="263"/>
      <c r="L1201" s="263"/>
      <c r="M1201" s="263"/>
      <c r="N1201" s="263" t="s">
        <v>229</v>
      </c>
      <c r="O1201" s="263"/>
      <c r="P1201" s="282" t="s">
        <v>6124</v>
      </c>
      <c r="Q1201" s="263" t="s">
        <v>230</v>
      </c>
      <c r="R1201" s="263" t="s">
        <v>213</v>
      </c>
      <c r="S1201" s="263" t="s">
        <v>213</v>
      </c>
      <c r="T1201" s="251" t="s">
        <v>6267</v>
      </c>
    </row>
    <row r="1202" spans="1:20" s="39" customFormat="1" ht="84.75" customHeight="1">
      <c r="A1202" s="255" t="s">
        <v>4227</v>
      </c>
      <c r="B1202" s="255" t="s">
        <v>4033</v>
      </c>
      <c r="C1202" s="261" t="s">
        <v>4034</v>
      </c>
      <c r="D1202" s="282" t="s">
        <v>4035</v>
      </c>
      <c r="E1202" s="263" t="s">
        <v>3715</v>
      </c>
      <c r="F1202" s="263"/>
      <c r="G1202" s="263"/>
      <c r="H1202" s="263"/>
      <c r="I1202" s="263"/>
      <c r="J1202" s="263"/>
      <c r="K1202" s="263"/>
      <c r="L1202" s="263"/>
      <c r="M1202" s="263"/>
      <c r="N1202" s="263" t="s">
        <v>229</v>
      </c>
      <c r="O1202" s="263"/>
      <c r="P1202" s="282" t="s">
        <v>6124</v>
      </c>
      <c r="Q1202" s="263" t="s">
        <v>230</v>
      </c>
      <c r="R1202" s="263" t="s">
        <v>213</v>
      </c>
      <c r="S1202" s="263" t="s">
        <v>213</v>
      </c>
      <c r="T1202" s="251" t="s">
        <v>6267</v>
      </c>
    </row>
    <row r="1203" spans="1:20" s="39" customFormat="1" ht="141.6" customHeight="1">
      <c r="A1203" s="255" t="s">
        <v>4228</v>
      </c>
      <c r="B1203" s="255" t="s">
        <v>4036</v>
      </c>
      <c r="C1203" s="261" t="s">
        <v>4037</v>
      </c>
      <c r="D1203" s="282" t="s">
        <v>4038</v>
      </c>
      <c r="E1203" s="263" t="s">
        <v>5020</v>
      </c>
      <c r="F1203" s="263"/>
      <c r="G1203" s="263"/>
      <c r="H1203" s="263"/>
      <c r="I1203" s="263"/>
      <c r="J1203" s="263"/>
      <c r="K1203" s="263"/>
      <c r="L1203" s="263"/>
      <c r="M1203" s="263"/>
      <c r="N1203" s="263" t="s">
        <v>229</v>
      </c>
      <c r="O1203" s="263"/>
      <c r="P1203" s="282" t="s">
        <v>4596</v>
      </c>
      <c r="Q1203" s="263" t="s">
        <v>230</v>
      </c>
      <c r="R1203" s="263" t="s">
        <v>213</v>
      </c>
      <c r="S1203" s="263" t="s">
        <v>213</v>
      </c>
      <c r="T1203" s="251" t="s">
        <v>5060</v>
      </c>
    </row>
    <row r="1204" spans="1:20" s="39" customFormat="1" ht="80.099999999999994" customHeight="1">
      <c r="A1204" s="255" t="s">
        <v>4229</v>
      </c>
      <c r="B1204" s="255" t="s">
        <v>4039</v>
      </c>
      <c r="C1204" s="261" t="s">
        <v>4040</v>
      </c>
      <c r="D1204" s="282" t="s">
        <v>4041</v>
      </c>
      <c r="E1204" s="263" t="s">
        <v>3715</v>
      </c>
      <c r="F1204" s="263"/>
      <c r="G1204" s="263"/>
      <c r="H1204" s="263"/>
      <c r="I1204" s="263"/>
      <c r="J1204" s="263"/>
      <c r="K1204" s="263"/>
      <c r="L1204" s="263"/>
      <c r="M1204" s="263"/>
      <c r="N1204" s="263" t="s">
        <v>229</v>
      </c>
      <c r="O1204" s="263"/>
      <c r="P1204" s="282" t="s">
        <v>5147</v>
      </c>
      <c r="Q1204" s="263" t="s">
        <v>230</v>
      </c>
      <c r="R1204" s="263" t="s">
        <v>213</v>
      </c>
      <c r="S1204" s="263" t="s">
        <v>213</v>
      </c>
      <c r="T1204" s="251" t="s">
        <v>5060</v>
      </c>
    </row>
    <row r="1205" spans="1:20" s="39" customFormat="1" ht="94.5" customHeight="1">
      <c r="A1205" s="255" t="s">
        <v>4230</v>
      </c>
      <c r="B1205" s="255" t="s">
        <v>4042</v>
      </c>
      <c r="C1205" s="261" t="s">
        <v>4043</v>
      </c>
      <c r="D1205" s="282" t="s">
        <v>4044</v>
      </c>
      <c r="E1205" s="263" t="s">
        <v>1201</v>
      </c>
      <c r="F1205" s="263"/>
      <c r="G1205" s="263"/>
      <c r="H1205" s="263"/>
      <c r="I1205" s="263"/>
      <c r="J1205" s="263"/>
      <c r="K1205" s="263"/>
      <c r="L1205" s="263"/>
      <c r="M1205" s="263"/>
      <c r="N1205" s="263" t="s">
        <v>229</v>
      </c>
      <c r="O1205" s="263"/>
      <c r="P1205" s="282" t="s">
        <v>6124</v>
      </c>
      <c r="Q1205" s="263" t="s">
        <v>230</v>
      </c>
      <c r="R1205" s="263" t="s">
        <v>213</v>
      </c>
      <c r="S1205" s="263" t="s">
        <v>213</v>
      </c>
      <c r="T1205" s="251" t="s">
        <v>6267</v>
      </c>
    </row>
    <row r="1206" spans="1:20" s="39" customFormat="1" ht="88.5" customHeight="1">
      <c r="A1206" s="255" t="s">
        <v>4231</v>
      </c>
      <c r="B1206" s="255" t="s">
        <v>4045</v>
      </c>
      <c r="C1206" s="261" t="s">
        <v>4046</v>
      </c>
      <c r="D1206" s="282" t="s">
        <v>4047</v>
      </c>
      <c r="E1206" s="263" t="s">
        <v>5540</v>
      </c>
      <c r="F1206" s="263"/>
      <c r="G1206" s="263"/>
      <c r="H1206" s="263"/>
      <c r="I1206" s="263"/>
      <c r="J1206" s="263"/>
      <c r="K1206" s="263"/>
      <c r="L1206" s="263"/>
      <c r="M1206" s="263"/>
      <c r="N1206" s="263" t="s">
        <v>229</v>
      </c>
      <c r="O1206" s="263"/>
      <c r="P1206" s="282" t="s">
        <v>6124</v>
      </c>
      <c r="Q1206" s="263" t="s">
        <v>230</v>
      </c>
      <c r="R1206" s="263" t="s">
        <v>213</v>
      </c>
      <c r="S1206" s="263" t="s">
        <v>213</v>
      </c>
      <c r="T1206" s="251" t="s">
        <v>6267</v>
      </c>
    </row>
    <row r="1207" spans="1:20" s="39" customFormat="1" ht="94.5" customHeight="1">
      <c r="A1207" s="255" t="s">
        <v>4232</v>
      </c>
      <c r="B1207" s="255" t="s">
        <v>4048</v>
      </c>
      <c r="C1207" s="261" t="s">
        <v>4049</v>
      </c>
      <c r="D1207" s="282" t="s">
        <v>4050</v>
      </c>
      <c r="E1207" s="263" t="s">
        <v>1201</v>
      </c>
      <c r="F1207" s="263"/>
      <c r="G1207" s="263"/>
      <c r="H1207" s="263"/>
      <c r="I1207" s="263"/>
      <c r="J1207" s="263"/>
      <c r="K1207" s="263"/>
      <c r="L1207" s="263"/>
      <c r="M1207" s="263"/>
      <c r="N1207" s="263" t="s">
        <v>229</v>
      </c>
      <c r="O1207" s="263"/>
      <c r="P1207" s="282" t="s">
        <v>6124</v>
      </c>
      <c r="Q1207" s="263" t="s">
        <v>230</v>
      </c>
      <c r="R1207" s="263" t="s">
        <v>213</v>
      </c>
      <c r="S1207" s="263" t="s">
        <v>213</v>
      </c>
      <c r="T1207" s="251" t="s">
        <v>6267</v>
      </c>
    </row>
    <row r="1208" spans="1:20" s="39" customFormat="1" ht="87.75" customHeight="1">
      <c r="A1208" s="255" t="s">
        <v>4233</v>
      </c>
      <c r="B1208" s="255" t="s">
        <v>4051</v>
      </c>
      <c r="C1208" s="261" t="s">
        <v>4052</v>
      </c>
      <c r="D1208" s="262" t="s">
        <v>4053</v>
      </c>
      <c r="E1208" s="263" t="s">
        <v>5540</v>
      </c>
      <c r="F1208" s="263"/>
      <c r="G1208" s="263"/>
      <c r="H1208" s="263"/>
      <c r="I1208" s="263"/>
      <c r="J1208" s="263"/>
      <c r="K1208" s="263"/>
      <c r="L1208" s="263"/>
      <c r="M1208" s="263"/>
      <c r="N1208" s="263" t="s">
        <v>229</v>
      </c>
      <c r="O1208" s="263"/>
      <c r="P1208" s="282" t="s">
        <v>6124</v>
      </c>
      <c r="Q1208" s="263" t="s">
        <v>230</v>
      </c>
      <c r="R1208" s="263" t="s">
        <v>213</v>
      </c>
      <c r="S1208" s="263" t="s">
        <v>213</v>
      </c>
      <c r="T1208" s="251" t="s">
        <v>6267</v>
      </c>
    </row>
    <row r="1209" spans="1:20" s="39" customFormat="1" ht="83.25" customHeight="1">
      <c r="A1209" s="255" t="s">
        <v>4234</v>
      </c>
      <c r="B1209" s="255" t="s">
        <v>3920</v>
      </c>
      <c r="C1209" s="261" t="s">
        <v>3921</v>
      </c>
      <c r="D1209" s="282" t="s">
        <v>5928</v>
      </c>
      <c r="E1209" s="263" t="s">
        <v>504</v>
      </c>
      <c r="F1209" s="263"/>
      <c r="G1209" s="263"/>
      <c r="H1209" s="263"/>
      <c r="I1209" s="263"/>
      <c r="J1209" s="263"/>
      <c r="K1209" s="263"/>
      <c r="L1209" s="263"/>
      <c r="M1209" s="263"/>
      <c r="N1209" s="263" t="s">
        <v>229</v>
      </c>
      <c r="O1209" s="263"/>
      <c r="P1209" s="282" t="s">
        <v>6124</v>
      </c>
      <c r="Q1209" s="263" t="s">
        <v>230</v>
      </c>
      <c r="R1209" s="263" t="s">
        <v>213</v>
      </c>
      <c r="S1209" s="263" t="s">
        <v>213</v>
      </c>
      <c r="T1209" s="251" t="s">
        <v>6267</v>
      </c>
    </row>
    <row r="1210" spans="1:20" s="39" customFormat="1" ht="81.599999999999994" customHeight="1">
      <c r="A1210" s="255" t="s">
        <v>4235</v>
      </c>
      <c r="B1210" s="255" t="s">
        <v>3922</v>
      </c>
      <c r="C1210" s="261" t="s">
        <v>3923</v>
      </c>
      <c r="D1210" s="282" t="s">
        <v>3924</v>
      </c>
      <c r="E1210" s="263" t="s">
        <v>3715</v>
      </c>
      <c r="F1210" s="263"/>
      <c r="G1210" s="263"/>
      <c r="H1210" s="263"/>
      <c r="I1210" s="263"/>
      <c r="J1210" s="263"/>
      <c r="K1210" s="263"/>
      <c r="L1210" s="263"/>
      <c r="M1210" s="263"/>
      <c r="N1210" s="263" t="s">
        <v>229</v>
      </c>
      <c r="O1210" s="263"/>
      <c r="P1210" s="282" t="s">
        <v>6124</v>
      </c>
      <c r="Q1210" s="263" t="s">
        <v>230</v>
      </c>
      <c r="R1210" s="263" t="s">
        <v>213</v>
      </c>
      <c r="S1210" s="263" t="s">
        <v>213</v>
      </c>
      <c r="T1210" s="251" t="s">
        <v>6267</v>
      </c>
    </row>
    <row r="1211" spans="1:20" s="39" customFormat="1" ht="101.25">
      <c r="A1211" s="255" t="s">
        <v>4236</v>
      </c>
      <c r="B1211" s="255" t="s">
        <v>3925</v>
      </c>
      <c r="C1211" s="261" t="s">
        <v>3926</v>
      </c>
      <c r="D1211" s="282" t="s">
        <v>3927</v>
      </c>
      <c r="E1211" s="263" t="s">
        <v>504</v>
      </c>
      <c r="F1211" s="263"/>
      <c r="G1211" s="263"/>
      <c r="H1211" s="263"/>
      <c r="I1211" s="263"/>
      <c r="J1211" s="263"/>
      <c r="K1211" s="263"/>
      <c r="L1211" s="263"/>
      <c r="M1211" s="263"/>
      <c r="N1211" s="263" t="s">
        <v>229</v>
      </c>
      <c r="O1211" s="263"/>
      <c r="P1211" s="282" t="s">
        <v>4604</v>
      </c>
      <c r="Q1211" s="263" t="s">
        <v>230</v>
      </c>
      <c r="R1211" s="263" t="s">
        <v>213</v>
      </c>
      <c r="S1211" s="263" t="s">
        <v>213</v>
      </c>
      <c r="T1211" s="251" t="s">
        <v>5060</v>
      </c>
    </row>
    <row r="1212" spans="1:20" s="39" customFormat="1" ht="81.599999999999994" customHeight="1">
      <c r="A1212" s="255" t="s">
        <v>4237</v>
      </c>
      <c r="B1212" s="255" t="s">
        <v>3928</v>
      </c>
      <c r="C1212" s="261" t="s">
        <v>3929</v>
      </c>
      <c r="D1212" s="282" t="s">
        <v>3930</v>
      </c>
      <c r="E1212" s="263" t="s">
        <v>3715</v>
      </c>
      <c r="F1212" s="263"/>
      <c r="G1212" s="263"/>
      <c r="H1212" s="263"/>
      <c r="I1212" s="263"/>
      <c r="J1212" s="263"/>
      <c r="K1212" s="263"/>
      <c r="L1212" s="263"/>
      <c r="M1212" s="263"/>
      <c r="N1212" s="263" t="s">
        <v>229</v>
      </c>
      <c r="O1212" s="263"/>
      <c r="P1212" s="282" t="s">
        <v>5152</v>
      </c>
      <c r="Q1212" s="263" t="s">
        <v>230</v>
      </c>
      <c r="R1212" s="263" t="s">
        <v>213</v>
      </c>
      <c r="S1212" s="263" t="s">
        <v>213</v>
      </c>
      <c r="T1212" s="251" t="s">
        <v>5060</v>
      </c>
    </row>
    <row r="1213" spans="1:20" s="39" customFormat="1" ht="81" customHeight="1">
      <c r="A1213" s="255" t="s">
        <v>4238</v>
      </c>
      <c r="B1213" s="255" t="s">
        <v>3931</v>
      </c>
      <c r="C1213" s="261" t="s">
        <v>3932</v>
      </c>
      <c r="D1213" s="282" t="s">
        <v>3933</v>
      </c>
      <c r="E1213" s="263" t="s">
        <v>339</v>
      </c>
      <c r="F1213" s="263"/>
      <c r="G1213" s="263"/>
      <c r="H1213" s="263"/>
      <c r="I1213" s="263"/>
      <c r="J1213" s="263"/>
      <c r="K1213" s="263"/>
      <c r="L1213" s="263"/>
      <c r="M1213" s="263"/>
      <c r="N1213" s="263" t="s">
        <v>229</v>
      </c>
      <c r="O1213" s="263"/>
      <c r="P1213" s="282" t="s">
        <v>6124</v>
      </c>
      <c r="Q1213" s="263" t="s">
        <v>230</v>
      </c>
      <c r="R1213" s="263" t="s">
        <v>213</v>
      </c>
      <c r="S1213" s="263" t="s">
        <v>213</v>
      </c>
      <c r="T1213" s="251" t="s">
        <v>6267</v>
      </c>
    </row>
    <row r="1214" spans="1:20" s="39" customFormat="1" ht="80.25" customHeight="1">
      <c r="A1214" s="255" t="s">
        <v>4239</v>
      </c>
      <c r="B1214" s="255" t="s">
        <v>3934</v>
      </c>
      <c r="C1214" s="261" t="s">
        <v>3935</v>
      </c>
      <c r="D1214" s="282" t="s">
        <v>3936</v>
      </c>
      <c r="E1214" s="263" t="s">
        <v>5539</v>
      </c>
      <c r="F1214" s="263"/>
      <c r="G1214" s="263"/>
      <c r="H1214" s="263"/>
      <c r="I1214" s="263"/>
      <c r="J1214" s="263"/>
      <c r="K1214" s="263"/>
      <c r="L1214" s="263"/>
      <c r="M1214" s="263"/>
      <c r="N1214" s="263" t="s">
        <v>229</v>
      </c>
      <c r="O1214" s="263"/>
      <c r="P1214" s="282" t="s">
        <v>6124</v>
      </c>
      <c r="Q1214" s="263" t="s">
        <v>230</v>
      </c>
      <c r="R1214" s="263" t="s">
        <v>213</v>
      </c>
      <c r="S1214" s="263" t="s">
        <v>213</v>
      </c>
      <c r="T1214" s="251" t="s">
        <v>6267</v>
      </c>
    </row>
    <row r="1215" spans="1:20" s="39" customFormat="1" ht="45">
      <c r="A1215" s="255" t="s">
        <v>4240</v>
      </c>
      <c r="B1215" s="255" t="s">
        <v>3937</v>
      </c>
      <c r="C1215" s="261" t="s">
        <v>3938</v>
      </c>
      <c r="D1215" s="282" t="s">
        <v>3939</v>
      </c>
      <c r="E1215" s="263" t="s">
        <v>339</v>
      </c>
      <c r="F1215" s="263"/>
      <c r="G1215" s="263"/>
      <c r="H1215" s="263"/>
      <c r="I1215" s="263"/>
      <c r="J1215" s="263"/>
      <c r="K1215" s="263"/>
      <c r="L1215" s="263"/>
      <c r="M1215" s="263"/>
      <c r="N1215" s="263" t="s">
        <v>229</v>
      </c>
      <c r="O1215" s="263"/>
      <c r="P1215" s="282" t="s">
        <v>6124</v>
      </c>
      <c r="Q1215" s="263" t="s">
        <v>230</v>
      </c>
      <c r="R1215" s="263" t="s">
        <v>213</v>
      </c>
      <c r="S1215" s="263" t="s">
        <v>213</v>
      </c>
      <c r="T1215" s="251" t="s">
        <v>6267</v>
      </c>
    </row>
    <row r="1216" spans="1:20" s="39" customFormat="1" ht="84" customHeight="1">
      <c r="A1216" s="255" t="s">
        <v>4241</v>
      </c>
      <c r="B1216" s="255" t="s">
        <v>3940</v>
      </c>
      <c r="C1216" s="261" t="s">
        <v>3941</v>
      </c>
      <c r="D1216" s="262" t="s">
        <v>3942</v>
      </c>
      <c r="E1216" s="263" t="s">
        <v>5539</v>
      </c>
      <c r="F1216" s="263"/>
      <c r="G1216" s="263"/>
      <c r="H1216" s="263"/>
      <c r="I1216" s="263"/>
      <c r="J1216" s="263"/>
      <c r="K1216" s="263"/>
      <c r="L1216" s="263"/>
      <c r="M1216" s="263"/>
      <c r="N1216" s="263" t="s">
        <v>229</v>
      </c>
      <c r="O1216" s="263"/>
      <c r="P1216" s="282" t="s">
        <v>6124</v>
      </c>
      <c r="Q1216" s="263" t="s">
        <v>230</v>
      </c>
      <c r="R1216" s="263" t="s">
        <v>213</v>
      </c>
      <c r="S1216" s="263" t="s">
        <v>213</v>
      </c>
      <c r="T1216" s="251" t="s">
        <v>6267</v>
      </c>
    </row>
    <row r="1217" spans="1:20" s="39" customFormat="1" ht="87.75" customHeight="1">
      <c r="A1217" s="255" t="s">
        <v>4242</v>
      </c>
      <c r="B1217" s="255" t="s">
        <v>3947</v>
      </c>
      <c r="C1217" s="261" t="s">
        <v>3948</v>
      </c>
      <c r="D1217" s="282" t="s">
        <v>5929</v>
      </c>
      <c r="E1217" s="263" t="s">
        <v>504</v>
      </c>
      <c r="F1217" s="263"/>
      <c r="G1217" s="263"/>
      <c r="H1217" s="263"/>
      <c r="I1217" s="263"/>
      <c r="J1217" s="263"/>
      <c r="K1217" s="263"/>
      <c r="L1217" s="263"/>
      <c r="M1217" s="263"/>
      <c r="N1217" s="263" t="s">
        <v>229</v>
      </c>
      <c r="O1217" s="263"/>
      <c r="P1217" s="282" t="s">
        <v>6124</v>
      </c>
      <c r="Q1217" s="263" t="s">
        <v>230</v>
      </c>
      <c r="R1217" s="263" t="s">
        <v>213</v>
      </c>
      <c r="S1217" s="263" t="s">
        <v>213</v>
      </c>
      <c r="T1217" s="251" t="s">
        <v>6267</v>
      </c>
    </row>
    <row r="1218" spans="1:20" s="39" customFormat="1" ht="80.099999999999994" customHeight="1">
      <c r="A1218" s="255" t="s">
        <v>4243</v>
      </c>
      <c r="B1218" s="255" t="s">
        <v>3949</v>
      </c>
      <c r="C1218" s="261" t="s">
        <v>3950</v>
      </c>
      <c r="D1218" s="282" t="s">
        <v>3951</v>
      </c>
      <c r="E1218" s="263" t="s">
        <v>3715</v>
      </c>
      <c r="F1218" s="263"/>
      <c r="G1218" s="263"/>
      <c r="H1218" s="263"/>
      <c r="I1218" s="263"/>
      <c r="J1218" s="263"/>
      <c r="K1218" s="263"/>
      <c r="L1218" s="263"/>
      <c r="M1218" s="263"/>
      <c r="N1218" s="263" t="s">
        <v>229</v>
      </c>
      <c r="O1218" s="263"/>
      <c r="P1218" s="282" t="s">
        <v>6124</v>
      </c>
      <c r="Q1218" s="263" t="s">
        <v>230</v>
      </c>
      <c r="R1218" s="263" t="s">
        <v>213</v>
      </c>
      <c r="S1218" s="263" t="s">
        <v>213</v>
      </c>
      <c r="T1218" s="251" t="s">
        <v>6267</v>
      </c>
    </row>
    <row r="1219" spans="1:20" s="39" customFormat="1" ht="178.5" customHeight="1">
      <c r="A1219" s="255" t="s">
        <v>4244</v>
      </c>
      <c r="B1219" s="255" t="s">
        <v>3952</v>
      </c>
      <c r="C1219" s="261" t="s">
        <v>3953</v>
      </c>
      <c r="D1219" s="282" t="s">
        <v>3954</v>
      </c>
      <c r="E1219" s="263" t="s">
        <v>504</v>
      </c>
      <c r="F1219" s="263"/>
      <c r="G1219" s="263"/>
      <c r="H1219" s="263"/>
      <c r="I1219" s="263"/>
      <c r="J1219" s="263"/>
      <c r="K1219" s="263"/>
      <c r="L1219" s="263"/>
      <c r="M1219" s="263"/>
      <c r="N1219" s="263" t="s">
        <v>229</v>
      </c>
      <c r="O1219" s="263"/>
      <c r="P1219" s="282" t="s">
        <v>5680</v>
      </c>
      <c r="Q1219" s="263" t="s">
        <v>230</v>
      </c>
      <c r="R1219" s="263" t="s">
        <v>213</v>
      </c>
      <c r="S1219" s="263" t="s">
        <v>213</v>
      </c>
      <c r="T1219" s="251" t="s">
        <v>5668</v>
      </c>
    </row>
    <row r="1220" spans="1:20" s="39" customFormat="1" ht="77.099999999999994" customHeight="1">
      <c r="A1220" s="255" t="s">
        <v>4245</v>
      </c>
      <c r="B1220" s="255" t="s">
        <v>3955</v>
      </c>
      <c r="C1220" s="261" t="s">
        <v>3956</v>
      </c>
      <c r="D1220" s="282" t="s">
        <v>3957</v>
      </c>
      <c r="E1220" s="263" t="s">
        <v>3715</v>
      </c>
      <c r="F1220" s="263"/>
      <c r="G1220" s="263"/>
      <c r="H1220" s="263"/>
      <c r="I1220" s="263"/>
      <c r="J1220" s="263"/>
      <c r="K1220" s="263"/>
      <c r="L1220" s="263"/>
      <c r="M1220" s="263"/>
      <c r="N1220" s="263" t="s">
        <v>229</v>
      </c>
      <c r="O1220" s="263"/>
      <c r="P1220" s="282" t="s">
        <v>5158</v>
      </c>
      <c r="Q1220" s="263" t="s">
        <v>230</v>
      </c>
      <c r="R1220" s="263" t="s">
        <v>213</v>
      </c>
      <c r="S1220" s="263" t="s">
        <v>213</v>
      </c>
      <c r="T1220" s="251" t="s">
        <v>5060</v>
      </c>
    </row>
    <row r="1221" spans="1:20" s="39" customFormat="1" ht="66" customHeight="1">
      <c r="A1221" s="261" t="s">
        <v>4621</v>
      </c>
      <c r="B1221" s="261" t="s">
        <v>4622</v>
      </c>
      <c r="C1221" s="261" t="s">
        <v>4623</v>
      </c>
      <c r="D1221" s="262" t="s">
        <v>4624</v>
      </c>
      <c r="E1221" s="263" t="s">
        <v>558</v>
      </c>
      <c r="F1221" s="263"/>
      <c r="G1221" s="263"/>
      <c r="H1221" s="263"/>
      <c r="I1221" s="263"/>
      <c r="J1221" s="261"/>
      <c r="K1221" s="282"/>
      <c r="L1221" s="282"/>
      <c r="M1221" s="263"/>
      <c r="N1221" s="263" t="s">
        <v>229</v>
      </c>
      <c r="O1221" s="263"/>
      <c r="P1221" s="262" t="s">
        <v>5688</v>
      </c>
      <c r="Q1221" s="263" t="s">
        <v>230</v>
      </c>
      <c r="R1221" s="263" t="s">
        <v>213</v>
      </c>
      <c r="S1221" s="263" t="s">
        <v>213</v>
      </c>
      <c r="T1221" s="251" t="s">
        <v>5668</v>
      </c>
    </row>
    <row r="1222" spans="1:20" s="39" customFormat="1" ht="85.5" customHeight="1">
      <c r="A1222" s="261" t="s">
        <v>4625</v>
      </c>
      <c r="B1222" s="261" t="s">
        <v>4626</v>
      </c>
      <c r="C1222" s="261" t="s">
        <v>4627</v>
      </c>
      <c r="D1222" s="262" t="s">
        <v>5689</v>
      </c>
      <c r="E1222" s="263" t="s">
        <v>5675</v>
      </c>
      <c r="F1222" s="263"/>
      <c r="G1222" s="263"/>
      <c r="H1222" s="263"/>
      <c r="I1222" s="263"/>
      <c r="J1222" s="261"/>
      <c r="K1222" s="282"/>
      <c r="L1222" s="282"/>
      <c r="M1222" s="263"/>
      <c r="N1222" s="263" t="s">
        <v>229</v>
      </c>
      <c r="O1222" s="263"/>
      <c r="P1222" s="262" t="s">
        <v>6124</v>
      </c>
      <c r="Q1222" s="263" t="s">
        <v>230</v>
      </c>
      <c r="R1222" s="263" t="s">
        <v>213</v>
      </c>
      <c r="S1222" s="263" t="s">
        <v>213</v>
      </c>
      <c r="T1222" s="251" t="s">
        <v>5846</v>
      </c>
    </row>
    <row r="1223" spans="1:20" s="39" customFormat="1" ht="34.5" customHeight="1">
      <c r="A1223" s="261" t="s">
        <v>4993</v>
      </c>
      <c r="B1223" s="261" t="s">
        <v>4943</v>
      </c>
      <c r="C1223" s="261" t="s">
        <v>219</v>
      </c>
      <c r="D1223" s="262" t="s">
        <v>4945</v>
      </c>
      <c r="E1223" s="263" t="s">
        <v>1841</v>
      </c>
      <c r="F1223" s="263"/>
      <c r="G1223" s="263"/>
      <c r="H1223" s="263"/>
      <c r="I1223" s="263"/>
      <c r="J1223" s="263"/>
      <c r="K1223" s="263"/>
      <c r="L1223" s="263"/>
      <c r="M1223" s="263"/>
      <c r="N1223" s="263" t="s">
        <v>229</v>
      </c>
      <c r="O1223" s="263"/>
      <c r="P1223" s="262" t="s">
        <v>4948</v>
      </c>
      <c r="Q1223" s="263" t="s">
        <v>230</v>
      </c>
      <c r="R1223" s="263" t="s">
        <v>230</v>
      </c>
      <c r="S1223" s="263" t="s">
        <v>213</v>
      </c>
      <c r="T1223" s="251" t="s">
        <v>5846</v>
      </c>
    </row>
    <row r="1224" spans="1:20" s="3" customFormat="1" ht="12.75">
      <c r="A1224" s="261" t="s">
        <v>4994</v>
      </c>
      <c r="B1224" s="261" t="s">
        <v>4944</v>
      </c>
      <c r="C1224" s="261" t="s">
        <v>222</v>
      </c>
      <c r="D1224" s="262" t="s">
        <v>4946</v>
      </c>
      <c r="E1224" s="263" t="s">
        <v>1841</v>
      </c>
      <c r="F1224" s="263"/>
      <c r="G1224" s="263"/>
      <c r="H1224" s="263"/>
      <c r="I1224" s="263"/>
      <c r="J1224" s="263"/>
      <c r="K1224" s="263"/>
      <c r="L1224" s="263"/>
      <c r="M1224" s="263"/>
      <c r="N1224" s="263" t="s">
        <v>229</v>
      </c>
      <c r="O1224" s="263"/>
      <c r="P1224" s="262" t="s">
        <v>4947</v>
      </c>
      <c r="Q1224" s="263" t="s">
        <v>230</v>
      </c>
      <c r="R1224" s="263" t="s">
        <v>230</v>
      </c>
      <c r="S1224" s="263" t="s">
        <v>213</v>
      </c>
      <c r="T1224" s="251" t="s">
        <v>5846</v>
      </c>
    </row>
    <row r="1225" spans="1:20" s="3" customFormat="1" ht="21.75" customHeight="1">
      <c r="A1225" s="291" t="s">
        <v>6037</v>
      </c>
      <c r="B1225" s="291" t="s">
        <v>6010</v>
      </c>
      <c r="C1225" s="291" t="s">
        <v>6011</v>
      </c>
      <c r="D1225" s="292" t="s">
        <v>6062</v>
      </c>
      <c r="E1225" s="260" t="s">
        <v>6013</v>
      </c>
      <c r="F1225" s="293"/>
      <c r="G1225" s="294"/>
      <c r="H1225" s="294"/>
      <c r="I1225" s="294"/>
      <c r="J1225" s="294"/>
      <c r="K1225" s="294"/>
      <c r="L1225" s="293"/>
      <c r="M1225" s="292"/>
      <c r="N1225" s="260" t="s">
        <v>229</v>
      </c>
      <c r="O1225" s="294"/>
      <c r="P1225" s="292" t="s">
        <v>6014</v>
      </c>
      <c r="Q1225" s="260" t="s">
        <v>230</v>
      </c>
      <c r="R1225" s="260" t="s">
        <v>230</v>
      </c>
      <c r="S1225" s="260" t="s">
        <v>213</v>
      </c>
      <c r="T1225" s="251" t="s">
        <v>5846</v>
      </c>
    </row>
    <row r="1226" spans="1:20" s="39" customFormat="1" ht="33.75">
      <c r="A1226" s="133" t="s">
        <v>2293</v>
      </c>
      <c r="B1226" s="133" t="s">
        <v>896</v>
      </c>
      <c r="C1226" s="134" t="s">
        <v>1355</v>
      </c>
      <c r="D1226" s="130" t="s">
        <v>1006</v>
      </c>
      <c r="E1226" s="130" t="s">
        <v>217</v>
      </c>
      <c r="F1226" s="130"/>
      <c r="G1226" s="130"/>
      <c r="H1226" s="131" t="s">
        <v>210</v>
      </c>
      <c r="I1226" s="131" t="s">
        <v>210</v>
      </c>
      <c r="J1226" s="131" t="s">
        <v>21</v>
      </c>
      <c r="K1226" s="130" t="s">
        <v>509</v>
      </c>
      <c r="L1226" s="130" t="s">
        <v>756</v>
      </c>
      <c r="M1226" s="130" t="s">
        <v>712</v>
      </c>
      <c r="N1226" s="131" t="s">
        <v>31</v>
      </c>
      <c r="O1226" s="37" t="s">
        <v>5454</v>
      </c>
      <c r="P1226" s="94"/>
      <c r="Q1226" s="95" t="s">
        <v>213</v>
      </c>
      <c r="R1226" s="95" t="s">
        <v>213</v>
      </c>
      <c r="S1226" s="95" t="s">
        <v>213</v>
      </c>
      <c r="T1226" s="95" t="s">
        <v>2473</v>
      </c>
    </row>
    <row r="1227" spans="1:20" s="39" customFormat="1" ht="56.25">
      <c r="A1227" s="133" t="s">
        <v>2294</v>
      </c>
      <c r="B1227" s="133" t="s">
        <v>506</v>
      </c>
      <c r="C1227" s="216" t="s">
        <v>1340</v>
      </c>
      <c r="D1227" s="130" t="s">
        <v>503</v>
      </c>
      <c r="E1227" s="131" t="s">
        <v>504</v>
      </c>
      <c r="F1227" s="131"/>
      <c r="G1227" s="130"/>
      <c r="H1227" s="131" t="s">
        <v>210</v>
      </c>
      <c r="I1227" s="131" t="s">
        <v>210</v>
      </c>
      <c r="J1227" s="131" t="s">
        <v>21</v>
      </c>
      <c r="K1227" s="132" t="s">
        <v>2408</v>
      </c>
      <c r="L1227" s="132" t="s">
        <v>321</v>
      </c>
      <c r="M1227" s="132" t="s">
        <v>1054</v>
      </c>
      <c r="N1227" s="131" t="s">
        <v>31</v>
      </c>
      <c r="O1227" s="37" t="s">
        <v>5455</v>
      </c>
      <c r="P1227" s="94"/>
      <c r="Q1227" s="95" t="s">
        <v>213</v>
      </c>
      <c r="R1227" s="95" t="s">
        <v>213</v>
      </c>
      <c r="S1227" s="95" t="s">
        <v>213</v>
      </c>
      <c r="T1227" s="95" t="s">
        <v>2473</v>
      </c>
    </row>
    <row r="1228" spans="1:20" s="39" customFormat="1" ht="113.1" customHeight="1">
      <c r="A1228" s="133" t="s">
        <v>2295</v>
      </c>
      <c r="B1228" s="133" t="s">
        <v>510</v>
      </c>
      <c r="C1228" s="134" t="s">
        <v>511</v>
      </c>
      <c r="D1228" s="130" t="s">
        <v>507</v>
      </c>
      <c r="E1228" s="131" t="s">
        <v>508</v>
      </c>
      <c r="F1228" s="131"/>
      <c r="G1228" s="132"/>
      <c r="H1228" s="131" t="s">
        <v>210</v>
      </c>
      <c r="I1228" s="131" t="s">
        <v>210</v>
      </c>
      <c r="J1228" s="131" t="s">
        <v>21</v>
      </c>
      <c r="K1228" s="130" t="s">
        <v>2447</v>
      </c>
      <c r="L1228" s="132" t="s">
        <v>321</v>
      </c>
      <c r="M1228" s="132" t="s">
        <v>1055</v>
      </c>
      <c r="N1228" s="131" t="s">
        <v>31</v>
      </c>
      <c r="O1228" s="37" t="s">
        <v>5456</v>
      </c>
      <c r="P1228" s="94"/>
      <c r="Q1228" s="95" t="s">
        <v>213</v>
      </c>
      <c r="R1228" s="95" t="s">
        <v>213</v>
      </c>
      <c r="S1228" s="95" t="s">
        <v>213</v>
      </c>
      <c r="T1228" s="95" t="s">
        <v>2627</v>
      </c>
    </row>
    <row r="1229" spans="1:20" s="39" customFormat="1" ht="33.75">
      <c r="A1229" s="249" t="s">
        <v>4246</v>
      </c>
      <c r="B1229" s="249" t="s">
        <v>4253</v>
      </c>
      <c r="C1229" s="249" t="s">
        <v>4254</v>
      </c>
      <c r="D1229" s="250" t="s">
        <v>2551</v>
      </c>
      <c r="E1229" s="251" t="s">
        <v>6115</v>
      </c>
      <c r="F1229" s="297"/>
      <c r="G1229" s="298"/>
      <c r="H1229" s="298"/>
      <c r="I1229" s="298"/>
      <c r="J1229" s="298"/>
      <c r="K1229" s="298"/>
      <c r="L1229" s="297"/>
      <c r="M1229" s="250" t="s">
        <v>2552</v>
      </c>
      <c r="N1229" s="253" t="s">
        <v>229</v>
      </c>
      <c r="O1229" s="299"/>
      <c r="P1229" s="250" t="s">
        <v>5869</v>
      </c>
      <c r="Q1229" s="251" t="s">
        <v>230</v>
      </c>
      <c r="R1229" s="251" t="s">
        <v>213</v>
      </c>
      <c r="S1229" s="251" t="s">
        <v>213</v>
      </c>
      <c r="T1229" s="251" t="s">
        <v>5846</v>
      </c>
    </row>
    <row r="1230" spans="1:20" s="39" customFormat="1" ht="11.25">
      <c r="A1230" s="249" t="s">
        <v>4247</v>
      </c>
      <c r="B1230" s="249" t="s">
        <v>964</v>
      </c>
      <c r="C1230" s="249" t="s">
        <v>2553</v>
      </c>
      <c r="D1230" s="250" t="s">
        <v>2631</v>
      </c>
      <c r="E1230" s="251" t="s">
        <v>967</v>
      </c>
      <c r="F1230" s="254"/>
      <c r="G1230" s="300"/>
      <c r="H1230" s="300"/>
      <c r="I1230" s="300"/>
      <c r="J1230" s="300"/>
      <c r="K1230" s="300"/>
      <c r="L1230" s="301"/>
      <c r="M1230" s="250" t="s">
        <v>2555</v>
      </c>
      <c r="N1230" s="251" t="s">
        <v>229</v>
      </c>
      <c r="O1230" s="300"/>
      <c r="P1230" s="250" t="s">
        <v>2834</v>
      </c>
      <c r="Q1230" s="251" t="s">
        <v>230</v>
      </c>
      <c r="R1230" s="251" t="s">
        <v>213</v>
      </c>
      <c r="S1230" s="251" t="s">
        <v>213</v>
      </c>
      <c r="T1230" s="251" t="s">
        <v>5060</v>
      </c>
    </row>
    <row r="1231" spans="1:20" s="39" customFormat="1" ht="33.75">
      <c r="A1231" s="249" t="s">
        <v>4248</v>
      </c>
      <c r="B1231" s="249" t="s">
        <v>2547</v>
      </c>
      <c r="C1231" s="249" t="s">
        <v>2548</v>
      </c>
      <c r="D1231" s="250" t="s">
        <v>5871</v>
      </c>
      <c r="E1231" s="251" t="s">
        <v>2549</v>
      </c>
      <c r="F1231" s="301"/>
      <c r="G1231" s="300"/>
      <c r="H1231" s="300"/>
      <c r="I1231" s="300"/>
      <c r="J1231" s="300"/>
      <c r="K1231" s="300"/>
      <c r="L1231" s="301"/>
      <c r="M1231" s="250" t="s">
        <v>2550</v>
      </c>
      <c r="N1231" s="251" t="s">
        <v>229</v>
      </c>
      <c r="O1231" s="300"/>
      <c r="P1231" s="252" t="s">
        <v>5867</v>
      </c>
      <c r="Q1231" s="251" t="s">
        <v>230</v>
      </c>
      <c r="R1231" s="251" t="s">
        <v>213</v>
      </c>
      <c r="S1231" s="260" t="s">
        <v>213</v>
      </c>
      <c r="T1231" s="251" t="s">
        <v>5846</v>
      </c>
    </row>
    <row r="1232" spans="1:20" s="39" customFormat="1" ht="11.25">
      <c r="A1232" s="249" t="s">
        <v>4249</v>
      </c>
      <c r="B1232" s="249" t="s">
        <v>4891</v>
      </c>
      <c r="C1232" s="249" t="s">
        <v>4893</v>
      </c>
      <c r="D1232" s="250" t="s">
        <v>4917</v>
      </c>
      <c r="E1232" s="251" t="s">
        <v>2558</v>
      </c>
      <c r="F1232" s="301"/>
      <c r="G1232" s="300"/>
      <c r="H1232" s="300"/>
      <c r="I1232" s="300"/>
      <c r="J1232" s="300"/>
      <c r="K1232" s="300"/>
      <c r="L1232" s="301"/>
      <c r="M1232" s="250" t="s">
        <v>2565</v>
      </c>
      <c r="N1232" s="251" t="s">
        <v>229</v>
      </c>
      <c r="O1232" s="300"/>
      <c r="P1232" s="250" t="s">
        <v>5899</v>
      </c>
      <c r="Q1232" s="251" t="s">
        <v>230</v>
      </c>
      <c r="R1232" s="251" t="s">
        <v>213</v>
      </c>
      <c r="S1232" s="260" t="s">
        <v>213</v>
      </c>
      <c r="T1232" s="251" t="s">
        <v>6267</v>
      </c>
    </row>
    <row r="1233" spans="1:20" s="39" customFormat="1" ht="11.25">
      <c r="A1233" s="249" t="s">
        <v>4250</v>
      </c>
      <c r="B1233" s="261" t="s">
        <v>5794</v>
      </c>
      <c r="C1233" s="261" t="s">
        <v>5515</v>
      </c>
      <c r="D1233" s="262" t="s">
        <v>6078</v>
      </c>
      <c r="E1233" s="263" t="s">
        <v>6071</v>
      </c>
      <c r="F1233" s="264"/>
      <c r="G1233" s="263"/>
      <c r="H1233" s="263"/>
      <c r="I1233" s="263"/>
      <c r="J1233" s="263"/>
      <c r="K1233" s="263"/>
      <c r="L1233" s="264"/>
      <c r="M1233" s="262" t="s">
        <v>2636</v>
      </c>
      <c r="N1233" s="263" t="s">
        <v>229</v>
      </c>
      <c r="O1233" s="263"/>
      <c r="P1233" s="262" t="s">
        <v>6072</v>
      </c>
      <c r="Q1233" s="265" t="s">
        <v>230</v>
      </c>
      <c r="R1233" s="265" t="s">
        <v>230</v>
      </c>
      <c r="S1233" s="302" t="s">
        <v>213</v>
      </c>
      <c r="T1233" s="251" t="s">
        <v>5846</v>
      </c>
    </row>
    <row r="1234" spans="1:20" s="39" customFormat="1" ht="11.25">
      <c r="A1234" s="249" t="s">
        <v>4251</v>
      </c>
      <c r="B1234" s="249" t="s">
        <v>5790</v>
      </c>
      <c r="C1234" s="249" t="s">
        <v>5514</v>
      </c>
      <c r="D1234" s="250" t="s">
        <v>6079</v>
      </c>
      <c r="E1234" s="251" t="s">
        <v>6071</v>
      </c>
      <c r="F1234" s="254"/>
      <c r="G1234" s="251"/>
      <c r="H1234" s="251"/>
      <c r="I1234" s="251"/>
      <c r="J1234" s="251"/>
      <c r="K1234" s="251"/>
      <c r="L1234" s="254"/>
      <c r="M1234" s="250" t="s">
        <v>2559</v>
      </c>
      <c r="N1234" s="251" t="s">
        <v>229</v>
      </c>
      <c r="O1234" s="251"/>
      <c r="P1234" s="250" t="s">
        <v>6072</v>
      </c>
      <c r="Q1234" s="251" t="s">
        <v>230</v>
      </c>
      <c r="R1234" s="251" t="s">
        <v>230</v>
      </c>
      <c r="S1234" s="260" t="s">
        <v>213</v>
      </c>
      <c r="T1234" s="251" t="s">
        <v>5846</v>
      </c>
    </row>
    <row r="1235" spans="1:20" s="39" customFormat="1" ht="22.5">
      <c r="A1235" s="249" t="s">
        <v>4252</v>
      </c>
      <c r="B1235" s="249" t="s">
        <v>2560</v>
      </c>
      <c r="C1235" s="249" t="s">
        <v>4903</v>
      </c>
      <c r="D1235" s="250" t="s">
        <v>5879</v>
      </c>
      <c r="E1235" s="251" t="s">
        <v>946</v>
      </c>
      <c r="F1235" s="254"/>
      <c r="G1235" s="300"/>
      <c r="H1235" s="300"/>
      <c r="I1235" s="300"/>
      <c r="J1235" s="300"/>
      <c r="K1235" s="300"/>
      <c r="L1235" s="301"/>
      <c r="M1235" s="250" t="s">
        <v>2562</v>
      </c>
      <c r="N1235" s="251" t="s">
        <v>229</v>
      </c>
      <c r="O1235" s="300"/>
      <c r="P1235" s="250" t="s">
        <v>5917</v>
      </c>
      <c r="Q1235" s="251" t="s">
        <v>230</v>
      </c>
      <c r="R1235" s="251" t="s">
        <v>213</v>
      </c>
      <c r="S1235" s="251" t="s">
        <v>213</v>
      </c>
      <c r="T1235" s="251" t="s">
        <v>5846</v>
      </c>
    </row>
    <row r="1236" spans="1:20" s="39" customFormat="1" ht="34.5" customHeight="1">
      <c r="A1236" s="249" t="s">
        <v>4995</v>
      </c>
      <c r="B1236" s="261" t="s">
        <v>4943</v>
      </c>
      <c r="C1236" s="261" t="s">
        <v>219</v>
      </c>
      <c r="D1236" s="262" t="s">
        <v>4945</v>
      </c>
      <c r="E1236" s="263" t="s">
        <v>1841</v>
      </c>
      <c r="F1236" s="263"/>
      <c r="G1236" s="263"/>
      <c r="H1236" s="263"/>
      <c r="I1236" s="263"/>
      <c r="J1236" s="263"/>
      <c r="K1236" s="263"/>
      <c r="L1236" s="263"/>
      <c r="M1236" s="263"/>
      <c r="N1236" s="263" t="s">
        <v>229</v>
      </c>
      <c r="O1236" s="263"/>
      <c r="P1236" s="262" t="s">
        <v>4948</v>
      </c>
      <c r="Q1236" s="263" t="s">
        <v>230</v>
      </c>
      <c r="R1236" s="263" t="s">
        <v>230</v>
      </c>
      <c r="S1236" s="263" t="s">
        <v>213</v>
      </c>
      <c r="T1236" s="251" t="s">
        <v>5846</v>
      </c>
    </row>
    <row r="1237" spans="1:20" s="3" customFormat="1" ht="12.75">
      <c r="A1237" s="249" t="s">
        <v>4996</v>
      </c>
      <c r="B1237" s="261" t="s">
        <v>4944</v>
      </c>
      <c r="C1237" s="261" t="s">
        <v>222</v>
      </c>
      <c r="D1237" s="262" t="s">
        <v>4946</v>
      </c>
      <c r="E1237" s="263" t="s">
        <v>1841</v>
      </c>
      <c r="F1237" s="263"/>
      <c r="G1237" s="263"/>
      <c r="H1237" s="263"/>
      <c r="I1237" s="263"/>
      <c r="J1237" s="263"/>
      <c r="K1237" s="263"/>
      <c r="L1237" s="263"/>
      <c r="M1237" s="263"/>
      <c r="N1237" s="263" t="s">
        <v>229</v>
      </c>
      <c r="O1237" s="263"/>
      <c r="P1237" s="262" t="s">
        <v>4947</v>
      </c>
      <c r="Q1237" s="263" t="s">
        <v>230</v>
      </c>
      <c r="R1237" s="263" t="s">
        <v>230</v>
      </c>
      <c r="S1237" s="263" t="s">
        <v>213</v>
      </c>
      <c r="T1237" s="251" t="s">
        <v>5846</v>
      </c>
    </row>
    <row r="1238" spans="1:20" s="3" customFormat="1" ht="12.75">
      <c r="A1238" s="291" t="s">
        <v>6038</v>
      </c>
      <c r="B1238" s="291" t="s">
        <v>6010</v>
      </c>
      <c r="C1238" s="291" t="s">
        <v>6011</v>
      </c>
      <c r="D1238" s="292" t="s">
        <v>6062</v>
      </c>
      <c r="E1238" s="260" t="s">
        <v>6013</v>
      </c>
      <c r="F1238" s="293"/>
      <c r="G1238" s="294"/>
      <c r="H1238" s="294"/>
      <c r="I1238" s="294"/>
      <c r="J1238" s="294"/>
      <c r="K1238" s="294"/>
      <c r="L1238" s="293"/>
      <c r="M1238" s="292"/>
      <c r="N1238" s="260" t="s">
        <v>229</v>
      </c>
      <c r="O1238" s="294"/>
      <c r="P1238" s="292" t="s">
        <v>6014</v>
      </c>
      <c r="Q1238" s="260" t="s">
        <v>230</v>
      </c>
      <c r="R1238" s="260" t="s">
        <v>230</v>
      </c>
      <c r="S1238" s="260" t="s">
        <v>213</v>
      </c>
      <c r="T1238" s="251" t="s">
        <v>5846</v>
      </c>
    </row>
    <row r="1239" spans="1:20" s="3" customFormat="1" ht="76.349999999999994" customHeight="1">
      <c r="A1239" s="91" t="s">
        <v>2296</v>
      </c>
      <c r="B1239" s="91" t="s">
        <v>899</v>
      </c>
      <c r="C1239" s="110" t="s">
        <v>900</v>
      </c>
      <c r="D1239" s="37" t="s">
        <v>901</v>
      </c>
      <c r="E1239" s="38" t="s">
        <v>902</v>
      </c>
      <c r="F1239" s="38"/>
      <c r="G1239" s="37"/>
      <c r="H1239" s="38" t="s">
        <v>210</v>
      </c>
      <c r="I1239" s="38" t="s">
        <v>210</v>
      </c>
      <c r="J1239" s="38" t="s">
        <v>21</v>
      </c>
      <c r="K1239" s="37"/>
      <c r="L1239" s="40" t="s">
        <v>211</v>
      </c>
      <c r="M1239" s="37" t="s">
        <v>1808</v>
      </c>
      <c r="N1239" s="38" t="s">
        <v>31</v>
      </c>
      <c r="O1239" s="37" t="s">
        <v>5457</v>
      </c>
      <c r="P1239" s="94"/>
      <c r="Q1239" s="95" t="s">
        <v>213</v>
      </c>
      <c r="R1239" s="95" t="s">
        <v>213</v>
      </c>
      <c r="S1239" s="95" t="s">
        <v>213</v>
      </c>
      <c r="T1239" s="95" t="s">
        <v>2473</v>
      </c>
    </row>
    <row r="1240" spans="1:20" s="39" customFormat="1" ht="85.5" customHeight="1">
      <c r="A1240" s="91" t="s">
        <v>2297</v>
      </c>
      <c r="B1240" s="91" t="s">
        <v>432</v>
      </c>
      <c r="C1240" s="110" t="s">
        <v>1877</v>
      </c>
      <c r="D1240" s="37" t="s">
        <v>2044</v>
      </c>
      <c r="E1240" s="38" t="s">
        <v>1170</v>
      </c>
      <c r="F1240" s="38"/>
      <c r="G1240" s="37"/>
      <c r="H1240" s="38" t="s">
        <v>210</v>
      </c>
      <c r="I1240" s="38" t="s">
        <v>210</v>
      </c>
      <c r="J1240" s="38" t="s">
        <v>21</v>
      </c>
      <c r="K1240" s="37"/>
      <c r="L1240" s="40" t="s">
        <v>211</v>
      </c>
      <c r="M1240" s="37" t="s">
        <v>233</v>
      </c>
      <c r="N1240" s="38" t="s">
        <v>31</v>
      </c>
      <c r="O1240" s="37" t="s">
        <v>5458</v>
      </c>
      <c r="P1240" s="94"/>
      <c r="Q1240" s="95" t="s">
        <v>213</v>
      </c>
      <c r="R1240" s="95" t="s">
        <v>213</v>
      </c>
      <c r="S1240" s="95" t="s">
        <v>213</v>
      </c>
      <c r="T1240" s="95" t="s">
        <v>2473</v>
      </c>
    </row>
    <row r="1241" spans="1:20" s="39" customFormat="1" ht="198.75" customHeight="1">
      <c r="A1241" s="91" t="s">
        <v>2298</v>
      </c>
      <c r="B1241" s="91" t="s">
        <v>903</v>
      </c>
      <c r="C1241" s="110" t="s">
        <v>904</v>
      </c>
      <c r="D1241" s="37" t="s">
        <v>905</v>
      </c>
      <c r="E1241" s="38" t="s">
        <v>1841</v>
      </c>
      <c r="F1241" s="38"/>
      <c r="G1241" s="37"/>
      <c r="H1241" s="38" t="s">
        <v>210</v>
      </c>
      <c r="I1241" s="38" t="s">
        <v>210</v>
      </c>
      <c r="J1241" s="38" t="s">
        <v>21</v>
      </c>
      <c r="K1241" s="37"/>
      <c r="L1241" s="40" t="s">
        <v>211</v>
      </c>
      <c r="M1241" s="37" t="s">
        <v>1830</v>
      </c>
      <c r="N1241" s="38" t="s">
        <v>31</v>
      </c>
      <c r="O1241" s="37" t="s">
        <v>5459</v>
      </c>
      <c r="P1241" s="94"/>
      <c r="Q1241" s="95" t="s">
        <v>213</v>
      </c>
      <c r="R1241" s="95" t="s">
        <v>213</v>
      </c>
      <c r="S1241" s="95" t="s">
        <v>213</v>
      </c>
      <c r="T1241" s="95" t="s">
        <v>4307</v>
      </c>
    </row>
    <row r="1242" spans="1:20" s="39" customFormat="1" ht="43.35" customHeight="1">
      <c r="A1242" s="91" t="s">
        <v>2299</v>
      </c>
      <c r="B1242" s="91" t="s">
        <v>906</v>
      </c>
      <c r="C1242" s="110" t="s">
        <v>907</v>
      </c>
      <c r="D1242" s="37" t="s">
        <v>908</v>
      </c>
      <c r="E1242" s="38" t="s">
        <v>1846</v>
      </c>
      <c r="F1242" s="38"/>
      <c r="G1242" s="37"/>
      <c r="H1242" s="38" t="s">
        <v>21</v>
      </c>
      <c r="I1242" s="38" t="s">
        <v>210</v>
      </c>
      <c r="J1242" s="38" t="s">
        <v>21</v>
      </c>
      <c r="K1242" s="37"/>
      <c r="L1242" s="40" t="s">
        <v>211</v>
      </c>
      <c r="M1242" s="37" t="s">
        <v>1830</v>
      </c>
      <c r="N1242" s="38" t="s">
        <v>155</v>
      </c>
      <c r="O1242" s="37" t="s">
        <v>2902</v>
      </c>
      <c r="P1242" s="94"/>
      <c r="Q1242" s="95" t="s">
        <v>213</v>
      </c>
      <c r="R1242" s="95" t="s">
        <v>213</v>
      </c>
      <c r="S1242" s="95" t="s">
        <v>213</v>
      </c>
      <c r="T1242" s="95" t="s">
        <v>2473</v>
      </c>
    </row>
    <row r="1243" spans="1:20" s="39" customFormat="1" ht="86.25" customHeight="1">
      <c r="A1243" s="823" t="s">
        <v>2300</v>
      </c>
      <c r="B1243" s="823" t="s">
        <v>1554</v>
      </c>
      <c r="C1243" s="823" t="s">
        <v>1555</v>
      </c>
      <c r="D1243" s="811" t="s">
        <v>1556</v>
      </c>
      <c r="E1243" s="808" t="s">
        <v>82</v>
      </c>
      <c r="F1243" s="131">
        <v>19</v>
      </c>
      <c r="G1243" s="130" t="s">
        <v>1543</v>
      </c>
      <c r="H1243" s="773" t="s">
        <v>21</v>
      </c>
      <c r="I1243" s="773" t="s">
        <v>210</v>
      </c>
      <c r="J1243" s="773" t="s">
        <v>243</v>
      </c>
      <c r="K1243" s="785"/>
      <c r="L1243" s="767" t="s">
        <v>211</v>
      </c>
      <c r="M1243" s="785" t="s">
        <v>1803</v>
      </c>
      <c r="N1243" s="773" t="s">
        <v>155</v>
      </c>
      <c r="O1243" s="785" t="s">
        <v>5460</v>
      </c>
      <c r="P1243" s="779"/>
      <c r="Q1243" s="761" t="s">
        <v>213</v>
      </c>
      <c r="R1243" s="761" t="s">
        <v>213</v>
      </c>
      <c r="S1243" s="761" t="s">
        <v>213</v>
      </c>
      <c r="T1243" s="761" t="s">
        <v>2473</v>
      </c>
    </row>
    <row r="1244" spans="1:20" s="39" customFormat="1" ht="22.5">
      <c r="A1244" s="824"/>
      <c r="B1244" s="824"/>
      <c r="C1244" s="824"/>
      <c r="D1244" s="812"/>
      <c r="E1244" s="809"/>
      <c r="F1244" s="131">
        <v>29</v>
      </c>
      <c r="G1244" s="130" t="s">
        <v>1544</v>
      </c>
      <c r="H1244" s="774"/>
      <c r="I1244" s="774"/>
      <c r="J1244" s="774"/>
      <c r="K1244" s="786"/>
      <c r="L1244" s="768"/>
      <c r="M1244" s="786"/>
      <c r="N1244" s="774"/>
      <c r="O1244" s="786"/>
      <c r="P1244" s="780"/>
      <c r="Q1244" s="762"/>
      <c r="R1244" s="762"/>
      <c r="S1244" s="762"/>
      <c r="T1244" s="762"/>
    </row>
    <row r="1245" spans="1:20" s="39" customFormat="1" ht="23.25" customHeight="1">
      <c r="A1245" s="824"/>
      <c r="B1245" s="824"/>
      <c r="C1245" s="824"/>
      <c r="D1245" s="812"/>
      <c r="E1245" s="809"/>
      <c r="F1245" s="131">
        <v>39</v>
      </c>
      <c r="G1245" s="130" t="s">
        <v>1545</v>
      </c>
      <c r="H1245" s="774"/>
      <c r="I1245" s="774"/>
      <c r="J1245" s="774"/>
      <c r="K1245" s="786"/>
      <c r="L1245" s="768"/>
      <c r="M1245" s="786"/>
      <c r="N1245" s="774"/>
      <c r="O1245" s="786"/>
      <c r="P1245" s="780"/>
      <c r="Q1245" s="762"/>
      <c r="R1245" s="762"/>
      <c r="S1245" s="762"/>
      <c r="T1245" s="762"/>
    </row>
    <row r="1246" spans="1:20" s="39" customFormat="1" ht="15" customHeight="1">
      <c r="A1246" s="824"/>
      <c r="B1246" s="824"/>
      <c r="C1246" s="824"/>
      <c r="D1246" s="812"/>
      <c r="E1246" s="809"/>
      <c r="F1246" s="131">
        <v>40</v>
      </c>
      <c r="G1246" s="130" t="s">
        <v>1546</v>
      </c>
      <c r="H1246" s="774"/>
      <c r="I1246" s="774"/>
      <c r="J1246" s="774"/>
      <c r="K1246" s="786"/>
      <c r="L1246" s="768"/>
      <c r="M1246" s="786"/>
      <c r="N1246" s="774"/>
      <c r="O1246" s="786"/>
      <c r="P1246" s="780"/>
      <c r="Q1246" s="762"/>
      <c r="R1246" s="762"/>
      <c r="S1246" s="762"/>
      <c r="T1246" s="762"/>
    </row>
    <row r="1247" spans="1:20" s="39" customFormat="1" ht="11.25">
      <c r="A1247" s="824"/>
      <c r="B1247" s="824"/>
      <c r="C1247" s="824"/>
      <c r="D1247" s="812"/>
      <c r="E1247" s="809"/>
      <c r="F1247" s="131">
        <v>41</v>
      </c>
      <c r="G1247" s="130" t="s">
        <v>1507</v>
      </c>
      <c r="H1247" s="774"/>
      <c r="I1247" s="774"/>
      <c r="J1247" s="774"/>
      <c r="K1247" s="786"/>
      <c r="L1247" s="768"/>
      <c r="M1247" s="786"/>
      <c r="N1247" s="774"/>
      <c r="O1247" s="786"/>
      <c r="P1247" s="780"/>
      <c r="Q1247" s="762"/>
      <c r="R1247" s="762"/>
      <c r="S1247" s="762"/>
      <c r="T1247" s="762"/>
    </row>
    <row r="1248" spans="1:20" s="39" customFormat="1" ht="18.75" customHeight="1">
      <c r="A1248" s="824"/>
      <c r="B1248" s="824"/>
      <c r="C1248" s="824"/>
      <c r="D1248" s="812"/>
      <c r="E1248" s="809"/>
      <c r="F1248" s="131">
        <v>42</v>
      </c>
      <c r="G1248" s="130" t="s">
        <v>676</v>
      </c>
      <c r="H1248" s="774"/>
      <c r="I1248" s="774"/>
      <c r="J1248" s="774"/>
      <c r="K1248" s="786"/>
      <c r="L1248" s="768"/>
      <c r="M1248" s="786"/>
      <c r="N1248" s="774"/>
      <c r="O1248" s="786"/>
      <c r="P1248" s="780"/>
      <c r="Q1248" s="762"/>
      <c r="R1248" s="762"/>
      <c r="S1248" s="762"/>
      <c r="T1248" s="762"/>
    </row>
    <row r="1249" spans="1:20" s="39" customFormat="1" ht="33.75">
      <c r="A1249" s="824"/>
      <c r="B1249" s="824"/>
      <c r="C1249" s="824"/>
      <c r="D1249" s="812"/>
      <c r="E1249" s="809"/>
      <c r="F1249" s="131">
        <v>49</v>
      </c>
      <c r="G1249" s="130" t="s">
        <v>1547</v>
      </c>
      <c r="H1249" s="774"/>
      <c r="I1249" s="774"/>
      <c r="J1249" s="774"/>
      <c r="K1249" s="786"/>
      <c r="L1249" s="768"/>
      <c r="M1249" s="786"/>
      <c r="N1249" s="774"/>
      <c r="O1249" s="786"/>
      <c r="P1249" s="780"/>
      <c r="Q1249" s="762"/>
      <c r="R1249" s="762"/>
      <c r="S1249" s="762"/>
      <c r="T1249" s="762"/>
    </row>
    <row r="1250" spans="1:20" s="39" customFormat="1" ht="22.5">
      <c r="A1250" s="824"/>
      <c r="B1250" s="824"/>
      <c r="C1250" s="824"/>
      <c r="D1250" s="812"/>
      <c r="E1250" s="809"/>
      <c r="F1250" s="131">
        <v>51</v>
      </c>
      <c r="G1250" s="130" t="s">
        <v>1548</v>
      </c>
      <c r="H1250" s="774"/>
      <c r="I1250" s="774"/>
      <c r="J1250" s="774"/>
      <c r="K1250" s="786"/>
      <c r="L1250" s="768"/>
      <c r="M1250" s="786"/>
      <c r="N1250" s="774"/>
      <c r="O1250" s="786"/>
      <c r="P1250" s="780"/>
      <c r="Q1250" s="762"/>
      <c r="R1250" s="762"/>
      <c r="S1250" s="762"/>
      <c r="T1250" s="762"/>
    </row>
    <row r="1251" spans="1:20" s="39" customFormat="1" ht="24.75" customHeight="1">
      <c r="A1251" s="824"/>
      <c r="B1251" s="824"/>
      <c r="C1251" s="824"/>
      <c r="D1251" s="812"/>
      <c r="E1251" s="809"/>
      <c r="F1251" s="131">
        <v>52</v>
      </c>
      <c r="G1251" s="130" t="s">
        <v>1549</v>
      </c>
      <c r="H1251" s="774"/>
      <c r="I1251" s="774"/>
      <c r="J1251" s="774"/>
      <c r="K1251" s="786"/>
      <c r="L1251" s="768"/>
      <c r="M1251" s="786"/>
      <c r="N1251" s="774"/>
      <c r="O1251" s="786"/>
      <c r="P1251" s="780"/>
      <c r="Q1251" s="762"/>
      <c r="R1251" s="762"/>
      <c r="S1251" s="762"/>
      <c r="T1251" s="762"/>
    </row>
    <row r="1252" spans="1:20" s="39" customFormat="1" ht="33.75" customHeight="1">
      <c r="A1252" s="824"/>
      <c r="B1252" s="824"/>
      <c r="C1252" s="824"/>
      <c r="D1252" s="812"/>
      <c r="E1252" s="809"/>
      <c r="F1252" s="131">
        <v>53</v>
      </c>
      <c r="G1252" s="130" t="s">
        <v>1550</v>
      </c>
      <c r="H1252" s="774"/>
      <c r="I1252" s="774"/>
      <c r="J1252" s="774"/>
      <c r="K1252" s="786"/>
      <c r="L1252" s="768"/>
      <c r="M1252" s="786"/>
      <c r="N1252" s="774"/>
      <c r="O1252" s="786"/>
      <c r="P1252" s="780"/>
      <c r="Q1252" s="762"/>
      <c r="R1252" s="762"/>
      <c r="S1252" s="762"/>
      <c r="T1252" s="762"/>
    </row>
    <row r="1253" spans="1:20" s="39" customFormat="1" ht="17.25" customHeight="1">
      <c r="A1253" s="824"/>
      <c r="B1253" s="824"/>
      <c r="C1253" s="824"/>
      <c r="D1253" s="812"/>
      <c r="E1253" s="809"/>
      <c r="F1253" s="131">
        <v>54</v>
      </c>
      <c r="G1253" s="130" t="s">
        <v>1523</v>
      </c>
      <c r="H1253" s="774"/>
      <c r="I1253" s="774"/>
      <c r="J1253" s="774"/>
      <c r="K1253" s="786"/>
      <c r="L1253" s="768"/>
      <c r="M1253" s="786"/>
      <c r="N1253" s="774"/>
      <c r="O1253" s="786"/>
      <c r="P1253" s="780"/>
      <c r="Q1253" s="762"/>
      <c r="R1253" s="762"/>
      <c r="S1253" s="762"/>
      <c r="T1253" s="762"/>
    </row>
    <row r="1254" spans="1:20" s="39" customFormat="1" ht="22.5">
      <c r="A1254" s="824"/>
      <c r="B1254" s="824"/>
      <c r="C1254" s="824"/>
      <c r="D1254" s="812"/>
      <c r="E1254" s="809"/>
      <c r="F1254" s="131">
        <v>65</v>
      </c>
      <c r="G1254" s="130" t="s">
        <v>1551</v>
      </c>
      <c r="H1254" s="774"/>
      <c r="I1254" s="774"/>
      <c r="J1254" s="774"/>
      <c r="K1254" s="786"/>
      <c r="L1254" s="768"/>
      <c r="M1254" s="786"/>
      <c r="N1254" s="774"/>
      <c r="O1254" s="786"/>
      <c r="P1254" s="780"/>
      <c r="Q1254" s="762"/>
      <c r="R1254" s="762"/>
      <c r="S1254" s="762"/>
      <c r="T1254" s="762"/>
    </row>
    <row r="1255" spans="1:20" s="39" customFormat="1" ht="22.5" customHeight="1">
      <c r="A1255" s="824"/>
      <c r="B1255" s="824"/>
      <c r="C1255" s="824"/>
      <c r="D1255" s="812"/>
      <c r="E1255" s="809"/>
      <c r="F1255" s="131">
        <v>66</v>
      </c>
      <c r="G1255" s="130" t="s">
        <v>1526</v>
      </c>
      <c r="H1255" s="774"/>
      <c r="I1255" s="774"/>
      <c r="J1255" s="774"/>
      <c r="K1255" s="786"/>
      <c r="L1255" s="768"/>
      <c r="M1255" s="786"/>
      <c r="N1255" s="774"/>
      <c r="O1255" s="786"/>
      <c r="P1255" s="780"/>
      <c r="Q1255" s="762"/>
      <c r="R1255" s="762"/>
      <c r="S1255" s="762"/>
      <c r="T1255" s="762"/>
    </row>
    <row r="1256" spans="1:20" s="39" customFormat="1" ht="11.25">
      <c r="A1256" s="824"/>
      <c r="B1256" s="824"/>
      <c r="C1256" s="824"/>
      <c r="D1256" s="812"/>
      <c r="E1256" s="809"/>
      <c r="F1256" s="131">
        <v>79</v>
      </c>
      <c r="G1256" s="130" t="s">
        <v>1552</v>
      </c>
      <c r="H1256" s="774"/>
      <c r="I1256" s="774"/>
      <c r="J1256" s="774"/>
      <c r="K1256" s="786"/>
      <c r="L1256" s="768"/>
      <c r="M1256" s="786"/>
      <c r="N1256" s="774"/>
      <c r="O1256" s="786"/>
      <c r="P1256" s="780"/>
      <c r="Q1256" s="762"/>
      <c r="R1256" s="762"/>
      <c r="S1256" s="762"/>
      <c r="T1256" s="762"/>
    </row>
    <row r="1257" spans="1:20" s="39" customFormat="1" ht="24.75" customHeight="1">
      <c r="A1257" s="824"/>
      <c r="B1257" s="824"/>
      <c r="C1257" s="824"/>
      <c r="D1257" s="812"/>
      <c r="E1257" s="809"/>
      <c r="F1257" s="131">
        <v>85</v>
      </c>
      <c r="G1257" s="130" t="s">
        <v>1532</v>
      </c>
      <c r="H1257" s="774"/>
      <c r="I1257" s="774"/>
      <c r="J1257" s="774"/>
      <c r="K1257" s="786"/>
      <c r="L1257" s="768"/>
      <c r="M1257" s="786"/>
      <c r="N1257" s="774"/>
      <c r="O1257" s="786"/>
      <c r="P1257" s="780"/>
      <c r="Q1257" s="762"/>
      <c r="R1257" s="762"/>
      <c r="S1257" s="762"/>
      <c r="T1257" s="762"/>
    </row>
    <row r="1258" spans="1:20" s="39" customFormat="1" ht="17.25" customHeight="1">
      <c r="A1258" s="824"/>
      <c r="B1258" s="824"/>
      <c r="C1258" s="824"/>
      <c r="D1258" s="812"/>
      <c r="E1258" s="809"/>
      <c r="F1258" s="131">
        <v>87</v>
      </c>
      <c r="G1258" s="130" t="s">
        <v>1553</v>
      </c>
      <c r="H1258" s="774"/>
      <c r="I1258" s="774"/>
      <c r="J1258" s="774"/>
      <c r="K1258" s="786"/>
      <c r="L1258" s="768"/>
      <c r="M1258" s="786"/>
      <c r="N1258" s="774"/>
      <c r="O1258" s="786"/>
      <c r="P1258" s="780"/>
      <c r="Q1258" s="762"/>
      <c r="R1258" s="762"/>
      <c r="S1258" s="762"/>
      <c r="T1258" s="762"/>
    </row>
    <row r="1259" spans="1:20" s="39" customFormat="1" ht="16.5" customHeight="1">
      <c r="A1259" s="824"/>
      <c r="B1259" s="824"/>
      <c r="C1259" s="824"/>
      <c r="D1259" s="812"/>
      <c r="E1259" s="809"/>
      <c r="F1259" s="131">
        <v>88</v>
      </c>
      <c r="G1259" s="130" t="s">
        <v>1536</v>
      </c>
      <c r="H1259" s="774"/>
      <c r="I1259" s="774"/>
      <c r="J1259" s="774"/>
      <c r="K1259" s="786"/>
      <c r="L1259" s="768"/>
      <c r="M1259" s="786"/>
      <c r="N1259" s="774"/>
      <c r="O1259" s="786"/>
      <c r="P1259" s="780"/>
      <c r="Q1259" s="762"/>
      <c r="R1259" s="762"/>
      <c r="S1259" s="762"/>
      <c r="T1259" s="762"/>
    </row>
    <row r="1260" spans="1:20" s="39" customFormat="1" ht="11.25">
      <c r="A1260" s="824"/>
      <c r="B1260" s="824"/>
      <c r="C1260" s="824"/>
      <c r="D1260" s="812"/>
      <c r="E1260" s="809"/>
      <c r="F1260" s="131">
        <v>98</v>
      </c>
      <c r="G1260" s="130" t="s">
        <v>577</v>
      </c>
      <c r="H1260" s="774"/>
      <c r="I1260" s="774"/>
      <c r="J1260" s="774"/>
      <c r="K1260" s="786"/>
      <c r="L1260" s="768"/>
      <c r="M1260" s="786"/>
      <c r="N1260" s="774"/>
      <c r="O1260" s="786"/>
      <c r="P1260" s="780"/>
      <c r="Q1260" s="762"/>
      <c r="R1260" s="762"/>
      <c r="S1260" s="762"/>
      <c r="T1260" s="762"/>
    </row>
    <row r="1261" spans="1:20" s="39" customFormat="1" ht="17.25" customHeight="1">
      <c r="A1261" s="825"/>
      <c r="B1261" s="825"/>
      <c r="C1261" s="825"/>
      <c r="D1261" s="813"/>
      <c r="E1261" s="810"/>
      <c r="F1261" s="131">
        <v>99</v>
      </c>
      <c r="G1261" s="130" t="s">
        <v>1487</v>
      </c>
      <c r="H1261" s="775"/>
      <c r="I1261" s="775"/>
      <c r="J1261" s="775"/>
      <c r="K1261" s="787"/>
      <c r="L1261" s="769"/>
      <c r="M1261" s="787"/>
      <c r="N1261" s="775"/>
      <c r="O1261" s="787"/>
      <c r="P1261" s="781"/>
      <c r="Q1261" s="763"/>
      <c r="R1261" s="763"/>
      <c r="S1261" s="763"/>
      <c r="T1261" s="763"/>
    </row>
    <row r="1262" spans="1:20" s="39" customFormat="1" ht="17.25" customHeight="1">
      <c r="A1262" s="823" t="s">
        <v>2301</v>
      </c>
      <c r="B1262" s="823" t="s">
        <v>1590</v>
      </c>
      <c r="C1262" s="865" t="s">
        <v>1455</v>
      </c>
      <c r="D1262" s="811" t="s">
        <v>1456</v>
      </c>
      <c r="E1262" s="808" t="s">
        <v>394</v>
      </c>
      <c r="F1262" s="210" t="s">
        <v>454</v>
      </c>
      <c r="G1262" s="207" t="s">
        <v>1457</v>
      </c>
      <c r="H1262" s="808" t="s">
        <v>21</v>
      </c>
      <c r="I1262" s="808" t="s">
        <v>210</v>
      </c>
      <c r="J1262" s="808" t="s">
        <v>243</v>
      </c>
      <c r="K1262" s="808"/>
      <c r="L1262" s="811" t="s">
        <v>211</v>
      </c>
      <c r="M1262" s="811" t="s">
        <v>1803</v>
      </c>
      <c r="N1262" s="808" t="s">
        <v>155</v>
      </c>
      <c r="O1262" s="853" t="s">
        <v>5461</v>
      </c>
      <c r="P1262" s="880"/>
      <c r="Q1262" s="820" t="s">
        <v>213</v>
      </c>
      <c r="R1262" s="820" t="s">
        <v>213</v>
      </c>
      <c r="S1262" s="820" t="s">
        <v>213</v>
      </c>
      <c r="T1262" s="820" t="s">
        <v>2473</v>
      </c>
    </row>
    <row r="1263" spans="1:20" s="39" customFormat="1" ht="17.25" customHeight="1">
      <c r="A1263" s="824"/>
      <c r="B1263" s="824"/>
      <c r="C1263" s="866"/>
      <c r="D1263" s="812"/>
      <c r="E1263" s="809"/>
      <c r="F1263" s="210" t="s">
        <v>457</v>
      </c>
      <c r="G1263" s="207" t="s">
        <v>1458</v>
      </c>
      <c r="H1263" s="809"/>
      <c r="I1263" s="809"/>
      <c r="J1263" s="809"/>
      <c r="K1263" s="809"/>
      <c r="L1263" s="812"/>
      <c r="M1263" s="812"/>
      <c r="N1263" s="809"/>
      <c r="O1263" s="854"/>
      <c r="P1263" s="881"/>
      <c r="Q1263" s="821"/>
      <c r="R1263" s="821"/>
      <c r="S1263" s="821"/>
      <c r="T1263" s="821"/>
    </row>
    <row r="1264" spans="1:20" s="39" customFormat="1" ht="17.25" customHeight="1">
      <c r="A1264" s="824"/>
      <c r="B1264" s="824"/>
      <c r="C1264" s="866"/>
      <c r="D1264" s="812"/>
      <c r="E1264" s="809"/>
      <c r="F1264" s="210" t="s">
        <v>1461</v>
      </c>
      <c r="G1264" s="207" t="s">
        <v>1969</v>
      </c>
      <c r="H1264" s="809"/>
      <c r="I1264" s="809"/>
      <c r="J1264" s="809"/>
      <c r="K1264" s="809"/>
      <c r="L1264" s="812"/>
      <c r="M1264" s="812"/>
      <c r="N1264" s="809"/>
      <c r="O1264" s="854"/>
      <c r="P1264" s="881"/>
      <c r="Q1264" s="821"/>
      <c r="R1264" s="821"/>
      <c r="S1264" s="821"/>
      <c r="T1264" s="821"/>
    </row>
    <row r="1265" spans="1:20" s="39" customFormat="1" ht="17.25" customHeight="1">
      <c r="A1265" s="824"/>
      <c r="B1265" s="824"/>
      <c r="C1265" s="866"/>
      <c r="D1265" s="812"/>
      <c r="E1265" s="809"/>
      <c r="F1265" s="210" t="s">
        <v>1462</v>
      </c>
      <c r="G1265" s="207" t="s">
        <v>1459</v>
      </c>
      <c r="H1265" s="809"/>
      <c r="I1265" s="809"/>
      <c r="J1265" s="809"/>
      <c r="K1265" s="809"/>
      <c r="L1265" s="812"/>
      <c r="M1265" s="812"/>
      <c r="N1265" s="809"/>
      <c r="O1265" s="854"/>
      <c r="P1265" s="881"/>
      <c r="Q1265" s="821"/>
      <c r="R1265" s="821"/>
      <c r="S1265" s="821"/>
      <c r="T1265" s="821"/>
    </row>
    <row r="1266" spans="1:20" s="39" customFormat="1" ht="17.25" customHeight="1">
      <c r="A1266" s="824"/>
      <c r="B1266" s="824"/>
      <c r="C1266" s="866"/>
      <c r="D1266" s="812"/>
      <c r="E1266" s="809"/>
      <c r="F1266" s="210" t="s">
        <v>1463</v>
      </c>
      <c r="G1266" s="207" t="s">
        <v>1460</v>
      </c>
      <c r="H1266" s="809"/>
      <c r="I1266" s="809"/>
      <c r="J1266" s="809"/>
      <c r="K1266" s="809"/>
      <c r="L1266" s="812"/>
      <c r="M1266" s="812"/>
      <c r="N1266" s="809"/>
      <c r="O1266" s="854"/>
      <c r="P1266" s="881"/>
      <c r="Q1266" s="821"/>
      <c r="R1266" s="821"/>
      <c r="S1266" s="821"/>
      <c r="T1266" s="821"/>
    </row>
    <row r="1267" spans="1:20" s="39" customFormat="1" ht="17.25" customHeight="1">
      <c r="A1267" s="825"/>
      <c r="B1267" s="825"/>
      <c r="C1267" s="867"/>
      <c r="D1267" s="813"/>
      <c r="E1267" s="810"/>
      <c r="F1267" s="210" t="s">
        <v>1464</v>
      </c>
      <c r="G1267" s="207" t="s">
        <v>577</v>
      </c>
      <c r="H1267" s="810"/>
      <c r="I1267" s="810"/>
      <c r="J1267" s="810"/>
      <c r="K1267" s="810"/>
      <c r="L1267" s="813"/>
      <c r="M1267" s="813"/>
      <c r="N1267" s="810"/>
      <c r="O1267" s="855"/>
      <c r="P1267" s="882"/>
      <c r="Q1267" s="822"/>
      <c r="R1267" s="822"/>
      <c r="S1267" s="822"/>
      <c r="T1267" s="822"/>
    </row>
    <row r="1268" spans="1:20" s="39" customFormat="1" ht="17.25" customHeight="1">
      <c r="A1268" s="865" t="s">
        <v>2302</v>
      </c>
      <c r="B1268" s="865" t="s">
        <v>1466</v>
      </c>
      <c r="C1268" s="823" t="s">
        <v>1467</v>
      </c>
      <c r="D1268" s="811" t="s">
        <v>1497</v>
      </c>
      <c r="E1268" s="876" t="s">
        <v>82</v>
      </c>
      <c r="F1268" s="131"/>
      <c r="G1268" s="133" t="s">
        <v>1468</v>
      </c>
      <c r="H1268" s="808" t="s">
        <v>21</v>
      </c>
      <c r="I1268" s="808" t="s">
        <v>210</v>
      </c>
      <c r="J1268" s="808" t="s">
        <v>243</v>
      </c>
      <c r="K1268" s="808"/>
      <c r="L1268" s="811" t="s">
        <v>211</v>
      </c>
      <c r="M1268" s="811" t="s">
        <v>1803</v>
      </c>
      <c r="N1268" s="808" t="s">
        <v>155</v>
      </c>
      <c r="O1268" s="853" t="s">
        <v>5462</v>
      </c>
      <c r="P1268" s="880"/>
      <c r="Q1268" s="820" t="s">
        <v>213</v>
      </c>
      <c r="R1268" s="820" t="s">
        <v>213</v>
      </c>
      <c r="S1268" s="820" t="s">
        <v>213</v>
      </c>
      <c r="T1268" s="820" t="s">
        <v>2473</v>
      </c>
    </row>
    <row r="1269" spans="1:20" s="39" customFormat="1" ht="17.25" customHeight="1">
      <c r="A1269" s="866"/>
      <c r="B1269" s="866"/>
      <c r="C1269" s="824"/>
      <c r="D1269" s="812"/>
      <c r="E1269" s="876"/>
      <c r="F1269" s="131">
        <v>11</v>
      </c>
      <c r="G1269" s="130" t="s">
        <v>1469</v>
      </c>
      <c r="H1269" s="809"/>
      <c r="I1269" s="809"/>
      <c r="J1269" s="809"/>
      <c r="K1269" s="809"/>
      <c r="L1269" s="812"/>
      <c r="M1269" s="812"/>
      <c r="N1269" s="809"/>
      <c r="O1269" s="854"/>
      <c r="P1269" s="881"/>
      <c r="Q1269" s="821"/>
      <c r="R1269" s="821"/>
      <c r="S1269" s="821"/>
      <c r="T1269" s="821"/>
    </row>
    <row r="1270" spans="1:20" s="39" customFormat="1" ht="17.25" customHeight="1">
      <c r="A1270" s="866"/>
      <c r="B1270" s="866"/>
      <c r="C1270" s="824"/>
      <c r="D1270" s="812"/>
      <c r="E1270" s="876"/>
      <c r="F1270" s="131">
        <v>12</v>
      </c>
      <c r="G1270" s="130" t="s">
        <v>1470</v>
      </c>
      <c r="H1270" s="809"/>
      <c r="I1270" s="809"/>
      <c r="J1270" s="809"/>
      <c r="K1270" s="809"/>
      <c r="L1270" s="812"/>
      <c r="M1270" s="812"/>
      <c r="N1270" s="809"/>
      <c r="O1270" s="854"/>
      <c r="P1270" s="881"/>
      <c r="Q1270" s="821"/>
      <c r="R1270" s="821"/>
      <c r="S1270" s="821"/>
      <c r="T1270" s="821"/>
    </row>
    <row r="1271" spans="1:20" s="39" customFormat="1" ht="17.25" customHeight="1">
      <c r="A1271" s="866"/>
      <c r="B1271" s="866"/>
      <c r="C1271" s="824"/>
      <c r="D1271" s="812"/>
      <c r="E1271" s="876"/>
      <c r="F1271" s="131">
        <v>13</v>
      </c>
      <c r="G1271" s="130" t="s">
        <v>1471</v>
      </c>
      <c r="H1271" s="809"/>
      <c r="I1271" s="809"/>
      <c r="J1271" s="809"/>
      <c r="K1271" s="809"/>
      <c r="L1271" s="812"/>
      <c r="M1271" s="812"/>
      <c r="N1271" s="809"/>
      <c r="O1271" s="854"/>
      <c r="P1271" s="881"/>
      <c r="Q1271" s="821"/>
      <c r="R1271" s="821"/>
      <c r="S1271" s="821"/>
      <c r="T1271" s="821"/>
    </row>
    <row r="1272" spans="1:20" s="39" customFormat="1" ht="17.25" customHeight="1">
      <c r="A1272" s="866"/>
      <c r="B1272" s="866"/>
      <c r="C1272" s="824"/>
      <c r="D1272" s="812"/>
      <c r="E1272" s="876"/>
      <c r="F1272" s="131"/>
      <c r="G1272" s="133" t="s">
        <v>1472</v>
      </c>
      <c r="H1272" s="809"/>
      <c r="I1272" s="809"/>
      <c r="J1272" s="809"/>
      <c r="K1272" s="809"/>
      <c r="L1272" s="812"/>
      <c r="M1272" s="812"/>
      <c r="N1272" s="809"/>
      <c r="O1272" s="854"/>
      <c r="P1272" s="881"/>
      <c r="Q1272" s="821"/>
      <c r="R1272" s="821"/>
      <c r="S1272" s="821"/>
      <c r="T1272" s="821"/>
    </row>
    <row r="1273" spans="1:20" s="39" customFormat="1" ht="22.5" customHeight="1">
      <c r="A1273" s="866"/>
      <c r="B1273" s="866"/>
      <c r="C1273" s="824"/>
      <c r="D1273" s="812"/>
      <c r="E1273" s="876"/>
      <c r="F1273" s="131">
        <v>21</v>
      </c>
      <c r="G1273" s="130" t="s">
        <v>1928</v>
      </c>
      <c r="H1273" s="809"/>
      <c r="I1273" s="809"/>
      <c r="J1273" s="809"/>
      <c r="K1273" s="809"/>
      <c r="L1273" s="812"/>
      <c r="M1273" s="812"/>
      <c r="N1273" s="809"/>
      <c r="O1273" s="854"/>
      <c r="P1273" s="881"/>
      <c r="Q1273" s="821"/>
      <c r="R1273" s="821"/>
      <c r="S1273" s="821"/>
      <c r="T1273" s="821"/>
    </row>
    <row r="1274" spans="1:20" s="39" customFormat="1" ht="49.5" customHeight="1">
      <c r="A1274" s="866"/>
      <c r="B1274" s="866"/>
      <c r="C1274" s="824"/>
      <c r="D1274" s="812"/>
      <c r="E1274" s="876"/>
      <c r="F1274" s="144">
        <v>22</v>
      </c>
      <c r="G1274" s="130" t="s">
        <v>2389</v>
      </c>
      <c r="H1274" s="809"/>
      <c r="I1274" s="809"/>
      <c r="J1274" s="809"/>
      <c r="K1274" s="809"/>
      <c r="L1274" s="812"/>
      <c r="M1274" s="812"/>
      <c r="N1274" s="809"/>
      <c r="O1274" s="854"/>
      <c r="P1274" s="881"/>
      <c r="Q1274" s="821"/>
      <c r="R1274" s="821"/>
      <c r="S1274" s="821"/>
      <c r="T1274" s="821"/>
    </row>
    <row r="1275" spans="1:20" s="39" customFormat="1" ht="24" customHeight="1">
      <c r="A1275" s="866"/>
      <c r="B1275" s="866"/>
      <c r="C1275" s="824"/>
      <c r="D1275" s="812"/>
      <c r="E1275" s="876"/>
      <c r="F1275" s="144">
        <v>23</v>
      </c>
      <c r="G1275" s="130" t="s">
        <v>1473</v>
      </c>
      <c r="H1275" s="809"/>
      <c r="I1275" s="809"/>
      <c r="J1275" s="809"/>
      <c r="K1275" s="809"/>
      <c r="L1275" s="812"/>
      <c r="M1275" s="812"/>
      <c r="N1275" s="809"/>
      <c r="O1275" s="854"/>
      <c r="P1275" s="881"/>
      <c r="Q1275" s="821"/>
      <c r="R1275" s="821"/>
      <c r="S1275" s="821"/>
      <c r="T1275" s="821"/>
    </row>
    <row r="1276" spans="1:20" s="39" customFormat="1" ht="17.25" customHeight="1">
      <c r="A1276" s="866"/>
      <c r="B1276" s="866"/>
      <c r="C1276" s="824"/>
      <c r="D1276" s="812"/>
      <c r="E1276" s="876"/>
      <c r="F1276" s="144">
        <v>24</v>
      </c>
      <c r="G1276" s="130" t="s">
        <v>1929</v>
      </c>
      <c r="H1276" s="809"/>
      <c r="I1276" s="809"/>
      <c r="J1276" s="809"/>
      <c r="K1276" s="809"/>
      <c r="L1276" s="812"/>
      <c r="M1276" s="812"/>
      <c r="N1276" s="809"/>
      <c r="O1276" s="854"/>
      <c r="P1276" s="881"/>
      <c r="Q1276" s="821"/>
      <c r="R1276" s="821"/>
      <c r="S1276" s="821"/>
      <c r="T1276" s="821"/>
    </row>
    <row r="1277" spans="1:20" s="39" customFormat="1" ht="17.25" customHeight="1">
      <c r="A1277" s="866"/>
      <c r="B1277" s="866"/>
      <c r="C1277" s="824"/>
      <c r="D1277" s="812"/>
      <c r="E1277" s="876"/>
      <c r="F1277" s="144">
        <v>25</v>
      </c>
      <c r="G1277" s="130" t="s">
        <v>1474</v>
      </c>
      <c r="H1277" s="809"/>
      <c r="I1277" s="809"/>
      <c r="J1277" s="809"/>
      <c r="K1277" s="809"/>
      <c r="L1277" s="812"/>
      <c r="M1277" s="812"/>
      <c r="N1277" s="809"/>
      <c r="O1277" s="854"/>
      <c r="P1277" s="881"/>
      <c r="Q1277" s="821"/>
      <c r="R1277" s="821"/>
      <c r="S1277" s="821"/>
      <c r="T1277" s="821"/>
    </row>
    <row r="1278" spans="1:20" s="39" customFormat="1" ht="27.75" customHeight="1">
      <c r="A1278" s="866"/>
      <c r="B1278" s="866"/>
      <c r="C1278" s="824"/>
      <c r="D1278" s="812"/>
      <c r="E1278" s="876"/>
      <c r="F1278" s="144" t="s">
        <v>1475</v>
      </c>
      <c r="G1278" s="130" t="s">
        <v>1476</v>
      </c>
      <c r="H1278" s="809"/>
      <c r="I1278" s="809"/>
      <c r="J1278" s="809"/>
      <c r="K1278" s="809"/>
      <c r="L1278" s="812"/>
      <c r="M1278" s="812"/>
      <c r="N1278" s="809"/>
      <c r="O1278" s="854"/>
      <c r="P1278" s="881"/>
      <c r="Q1278" s="821"/>
      <c r="R1278" s="821"/>
      <c r="S1278" s="821"/>
      <c r="T1278" s="821"/>
    </row>
    <row r="1279" spans="1:20" s="39" customFormat="1" ht="27" customHeight="1">
      <c r="A1279" s="866"/>
      <c r="B1279" s="866"/>
      <c r="C1279" s="824"/>
      <c r="D1279" s="812"/>
      <c r="E1279" s="876"/>
      <c r="F1279" s="144" t="s">
        <v>1477</v>
      </c>
      <c r="G1279" s="130" t="s">
        <v>1930</v>
      </c>
      <c r="H1279" s="809"/>
      <c r="I1279" s="809"/>
      <c r="J1279" s="809"/>
      <c r="K1279" s="809"/>
      <c r="L1279" s="812"/>
      <c r="M1279" s="812"/>
      <c r="N1279" s="809"/>
      <c r="O1279" s="854"/>
      <c r="P1279" s="881"/>
      <c r="Q1279" s="821"/>
      <c r="R1279" s="821"/>
      <c r="S1279" s="821"/>
      <c r="T1279" s="821"/>
    </row>
    <row r="1280" spans="1:20" s="39" customFormat="1" ht="17.25" customHeight="1">
      <c r="A1280" s="866"/>
      <c r="B1280" s="866"/>
      <c r="C1280" s="824"/>
      <c r="D1280" s="812"/>
      <c r="E1280" s="876"/>
      <c r="F1280" s="144" t="s">
        <v>1478</v>
      </c>
      <c r="G1280" s="130" t="s">
        <v>1479</v>
      </c>
      <c r="H1280" s="809"/>
      <c r="I1280" s="809"/>
      <c r="J1280" s="809"/>
      <c r="K1280" s="809"/>
      <c r="L1280" s="812"/>
      <c r="M1280" s="812"/>
      <c r="N1280" s="809"/>
      <c r="O1280" s="854"/>
      <c r="P1280" s="881"/>
      <c r="Q1280" s="821"/>
      <c r="R1280" s="821"/>
      <c r="S1280" s="821"/>
      <c r="T1280" s="821"/>
    </row>
    <row r="1281" spans="1:20" s="39" customFormat="1" ht="17.25" customHeight="1">
      <c r="A1281" s="866"/>
      <c r="B1281" s="866"/>
      <c r="C1281" s="824"/>
      <c r="D1281" s="812"/>
      <c r="E1281" s="876"/>
      <c r="F1281" s="144" t="s">
        <v>1480</v>
      </c>
      <c r="G1281" s="130" t="s">
        <v>1481</v>
      </c>
      <c r="H1281" s="809"/>
      <c r="I1281" s="809"/>
      <c r="J1281" s="809"/>
      <c r="K1281" s="809"/>
      <c r="L1281" s="812"/>
      <c r="M1281" s="812"/>
      <c r="N1281" s="809"/>
      <c r="O1281" s="854"/>
      <c r="P1281" s="881"/>
      <c r="Q1281" s="821"/>
      <c r="R1281" s="821"/>
      <c r="S1281" s="821"/>
      <c r="T1281" s="821"/>
    </row>
    <row r="1282" spans="1:20" s="39" customFormat="1" ht="17.25" customHeight="1">
      <c r="A1282" s="866"/>
      <c r="B1282" s="866"/>
      <c r="C1282" s="824"/>
      <c r="D1282" s="812"/>
      <c r="E1282" s="876"/>
      <c r="F1282" s="144"/>
      <c r="G1282" s="133" t="s">
        <v>1482</v>
      </c>
      <c r="H1282" s="809"/>
      <c r="I1282" s="809"/>
      <c r="J1282" s="809"/>
      <c r="K1282" s="809"/>
      <c r="L1282" s="812"/>
      <c r="M1282" s="812"/>
      <c r="N1282" s="809"/>
      <c r="O1282" s="854"/>
      <c r="P1282" s="881"/>
      <c r="Q1282" s="821"/>
      <c r="R1282" s="821"/>
      <c r="S1282" s="821"/>
      <c r="T1282" s="821"/>
    </row>
    <row r="1283" spans="1:20" s="39" customFormat="1" ht="17.25" customHeight="1">
      <c r="A1283" s="866"/>
      <c r="B1283" s="866"/>
      <c r="C1283" s="824"/>
      <c r="D1283" s="812"/>
      <c r="E1283" s="876"/>
      <c r="F1283" s="144">
        <v>31</v>
      </c>
      <c r="G1283" s="130" t="s">
        <v>1483</v>
      </c>
      <c r="H1283" s="809"/>
      <c r="I1283" s="809"/>
      <c r="J1283" s="809"/>
      <c r="K1283" s="809"/>
      <c r="L1283" s="812"/>
      <c r="M1283" s="812"/>
      <c r="N1283" s="809"/>
      <c r="O1283" s="854"/>
      <c r="P1283" s="881"/>
      <c r="Q1283" s="821"/>
      <c r="R1283" s="821"/>
      <c r="S1283" s="821"/>
      <c r="T1283" s="821"/>
    </row>
    <row r="1284" spans="1:20" s="39" customFormat="1" ht="17.25" customHeight="1">
      <c r="A1284" s="866"/>
      <c r="B1284" s="866"/>
      <c r="C1284" s="824"/>
      <c r="D1284" s="812"/>
      <c r="E1284" s="876"/>
      <c r="F1284" s="144">
        <v>32</v>
      </c>
      <c r="G1284" s="130" t="s">
        <v>1484</v>
      </c>
      <c r="H1284" s="809"/>
      <c r="I1284" s="809"/>
      <c r="J1284" s="809"/>
      <c r="K1284" s="809"/>
      <c r="L1284" s="812"/>
      <c r="M1284" s="812"/>
      <c r="N1284" s="809"/>
      <c r="O1284" s="854"/>
      <c r="P1284" s="881"/>
      <c r="Q1284" s="821"/>
      <c r="R1284" s="821"/>
      <c r="S1284" s="821"/>
      <c r="T1284" s="821"/>
    </row>
    <row r="1285" spans="1:20" s="39" customFormat="1" ht="17.25" customHeight="1">
      <c r="A1285" s="866"/>
      <c r="B1285" s="866"/>
      <c r="C1285" s="824"/>
      <c r="D1285" s="812"/>
      <c r="E1285" s="876"/>
      <c r="F1285" s="144"/>
      <c r="G1285" s="133" t="s">
        <v>1485</v>
      </c>
      <c r="H1285" s="809"/>
      <c r="I1285" s="809"/>
      <c r="J1285" s="809"/>
      <c r="K1285" s="809"/>
      <c r="L1285" s="812"/>
      <c r="M1285" s="812"/>
      <c r="N1285" s="809"/>
      <c r="O1285" s="854"/>
      <c r="P1285" s="881"/>
      <c r="Q1285" s="821"/>
      <c r="R1285" s="821"/>
      <c r="S1285" s="821"/>
      <c r="T1285" s="821"/>
    </row>
    <row r="1286" spans="1:20" s="39" customFormat="1" ht="17.25" customHeight="1">
      <c r="A1286" s="866"/>
      <c r="B1286" s="866"/>
      <c r="C1286" s="824"/>
      <c r="D1286" s="812"/>
      <c r="E1286" s="876"/>
      <c r="F1286" s="144">
        <v>82</v>
      </c>
      <c r="G1286" s="130" t="s">
        <v>1486</v>
      </c>
      <c r="H1286" s="809"/>
      <c r="I1286" s="809"/>
      <c r="J1286" s="809"/>
      <c r="K1286" s="809"/>
      <c r="L1286" s="812"/>
      <c r="M1286" s="812"/>
      <c r="N1286" s="809"/>
      <c r="O1286" s="854"/>
      <c r="P1286" s="881"/>
      <c r="Q1286" s="821"/>
      <c r="R1286" s="821"/>
      <c r="S1286" s="821"/>
      <c r="T1286" s="821"/>
    </row>
    <row r="1287" spans="1:20" s="39" customFormat="1" ht="27" customHeight="1">
      <c r="A1287" s="866"/>
      <c r="B1287" s="866"/>
      <c r="C1287" s="824"/>
      <c r="D1287" s="812"/>
      <c r="E1287" s="876"/>
      <c r="F1287" s="144">
        <v>83</v>
      </c>
      <c r="G1287" s="130" t="s">
        <v>1931</v>
      </c>
      <c r="H1287" s="809"/>
      <c r="I1287" s="809"/>
      <c r="J1287" s="809"/>
      <c r="K1287" s="809"/>
      <c r="L1287" s="812"/>
      <c r="M1287" s="812"/>
      <c r="N1287" s="809"/>
      <c r="O1287" s="854"/>
      <c r="P1287" s="881"/>
      <c r="Q1287" s="821"/>
      <c r="R1287" s="821"/>
      <c r="S1287" s="821"/>
      <c r="T1287" s="821"/>
    </row>
    <row r="1288" spans="1:20" s="39" customFormat="1" ht="43.5" customHeight="1">
      <c r="A1288" s="866"/>
      <c r="B1288" s="866"/>
      <c r="C1288" s="824"/>
      <c r="D1288" s="812"/>
      <c r="E1288" s="876"/>
      <c r="F1288" s="144">
        <v>81</v>
      </c>
      <c r="G1288" s="130" t="s">
        <v>1932</v>
      </c>
      <c r="H1288" s="809"/>
      <c r="I1288" s="809"/>
      <c r="J1288" s="809"/>
      <c r="K1288" s="809"/>
      <c r="L1288" s="812"/>
      <c r="M1288" s="812"/>
      <c r="N1288" s="809"/>
      <c r="O1288" s="854"/>
      <c r="P1288" s="881"/>
      <c r="Q1288" s="821"/>
      <c r="R1288" s="821"/>
      <c r="S1288" s="821"/>
      <c r="T1288" s="821"/>
    </row>
    <row r="1289" spans="1:20" s="39" customFormat="1" ht="17.25" customHeight="1">
      <c r="A1289" s="866"/>
      <c r="B1289" s="866"/>
      <c r="C1289" s="824"/>
      <c r="D1289" s="812"/>
      <c r="E1289" s="876"/>
      <c r="F1289" s="131">
        <v>98</v>
      </c>
      <c r="G1289" s="130" t="s">
        <v>577</v>
      </c>
      <c r="H1289" s="809"/>
      <c r="I1289" s="809"/>
      <c r="J1289" s="809"/>
      <c r="K1289" s="809"/>
      <c r="L1289" s="812"/>
      <c r="M1289" s="812"/>
      <c r="N1289" s="809"/>
      <c r="O1289" s="854"/>
      <c r="P1289" s="881"/>
      <c r="Q1289" s="821"/>
      <c r="R1289" s="821"/>
      <c r="S1289" s="821"/>
      <c r="T1289" s="821"/>
    </row>
    <row r="1290" spans="1:20" s="39" customFormat="1" ht="17.25" customHeight="1">
      <c r="A1290" s="867"/>
      <c r="B1290" s="867"/>
      <c r="C1290" s="825"/>
      <c r="D1290" s="813"/>
      <c r="E1290" s="876"/>
      <c r="F1290" s="131">
        <v>99</v>
      </c>
      <c r="G1290" s="130" t="s">
        <v>1487</v>
      </c>
      <c r="H1290" s="810"/>
      <c r="I1290" s="810"/>
      <c r="J1290" s="810"/>
      <c r="K1290" s="810"/>
      <c r="L1290" s="813"/>
      <c r="M1290" s="813"/>
      <c r="N1290" s="810"/>
      <c r="O1290" s="855"/>
      <c r="P1290" s="882"/>
      <c r="Q1290" s="822"/>
      <c r="R1290" s="822"/>
      <c r="S1290" s="822"/>
      <c r="T1290" s="822"/>
    </row>
    <row r="1291" spans="1:20" s="39" customFormat="1" ht="67.5">
      <c r="A1291" s="91" t="s">
        <v>2303</v>
      </c>
      <c r="B1291" s="91" t="s">
        <v>909</v>
      </c>
      <c r="C1291" s="110" t="s">
        <v>910</v>
      </c>
      <c r="D1291" s="37" t="s">
        <v>911</v>
      </c>
      <c r="E1291" s="38" t="s">
        <v>1841</v>
      </c>
      <c r="F1291" s="38"/>
      <c r="G1291" s="37"/>
      <c r="H1291" s="38" t="s">
        <v>21</v>
      </c>
      <c r="I1291" s="38" t="s">
        <v>210</v>
      </c>
      <c r="J1291" s="38" t="s">
        <v>21</v>
      </c>
      <c r="K1291" s="37" t="s">
        <v>2912</v>
      </c>
      <c r="L1291" s="40" t="s">
        <v>211</v>
      </c>
      <c r="M1291" s="37" t="s">
        <v>1830</v>
      </c>
      <c r="N1291" s="38" t="s">
        <v>155</v>
      </c>
      <c r="O1291" s="37" t="s">
        <v>5463</v>
      </c>
      <c r="P1291" s="94"/>
      <c r="Q1291" s="95" t="s">
        <v>213</v>
      </c>
      <c r="R1291" s="95" t="s">
        <v>213</v>
      </c>
      <c r="S1291" s="95" t="s">
        <v>213</v>
      </c>
      <c r="T1291" s="95" t="s">
        <v>2473</v>
      </c>
    </row>
    <row r="1292" spans="1:20" s="39" customFormat="1" ht="78.75">
      <c r="A1292" s="91" t="s">
        <v>2304</v>
      </c>
      <c r="B1292" s="91" t="s">
        <v>912</v>
      </c>
      <c r="C1292" s="110" t="s">
        <v>913</v>
      </c>
      <c r="D1292" s="37" t="s">
        <v>914</v>
      </c>
      <c r="E1292" s="38" t="s">
        <v>1846</v>
      </c>
      <c r="F1292" s="38"/>
      <c r="G1292" s="37"/>
      <c r="H1292" s="38" t="s">
        <v>21</v>
      </c>
      <c r="I1292" s="38" t="s">
        <v>210</v>
      </c>
      <c r="J1292" s="38" t="s">
        <v>21</v>
      </c>
      <c r="K1292" s="37" t="s">
        <v>2521</v>
      </c>
      <c r="L1292" s="40" t="s">
        <v>211</v>
      </c>
      <c r="M1292" s="37" t="s">
        <v>1830</v>
      </c>
      <c r="N1292" s="38" t="s">
        <v>155</v>
      </c>
      <c r="O1292" s="37" t="s">
        <v>5464</v>
      </c>
      <c r="P1292" s="94"/>
      <c r="Q1292" s="95" t="s">
        <v>213</v>
      </c>
      <c r="R1292" s="95" t="s">
        <v>213</v>
      </c>
      <c r="S1292" s="95" t="s">
        <v>213</v>
      </c>
      <c r="T1292" s="95" t="s">
        <v>2473</v>
      </c>
    </row>
    <row r="1293" spans="1:20" s="39" customFormat="1" ht="11.25">
      <c r="A1293" s="871" t="s">
        <v>2305</v>
      </c>
      <c r="B1293" s="871" t="s">
        <v>1488</v>
      </c>
      <c r="C1293" s="871" t="s">
        <v>1489</v>
      </c>
      <c r="D1293" s="869" t="s">
        <v>1490</v>
      </c>
      <c r="E1293" s="872" t="s">
        <v>394</v>
      </c>
      <c r="F1293" s="131">
        <v>1</v>
      </c>
      <c r="G1293" s="130" t="s">
        <v>1491</v>
      </c>
      <c r="H1293" s="773" t="s">
        <v>21</v>
      </c>
      <c r="I1293" s="773" t="s">
        <v>210</v>
      </c>
      <c r="J1293" s="773" t="s">
        <v>243</v>
      </c>
      <c r="K1293" s="785" t="s">
        <v>2464</v>
      </c>
      <c r="L1293" s="767" t="s">
        <v>211</v>
      </c>
      <c r="M1293" s="785" t="s">
        <v>1803</v>
      </c>
      <c r="N1293" s="773" t="s">
        <v>155</v>
      </c>
      <c r="O1293" s="785" t="s">
        <v>5465</v>
      </c>
      <c r="P1293" s="779"/>
      <c r="Q1293" s="761" t="s">
        <v>213</v>
      </c>
      <c r="R1293" s="761" t="s">
        <v>213</v>
      </c>
      <c r="S1293" s="761" t="s">
        <v>213</v>
      </c>
      <c r="T1293" s="820" t="s">
        <v>2473</v>
      </c>
    </row>
    <row r="1294" spans="1:20" s="39" customFormat="1" ht="30" customHeight="1">
      <c r="A1294" s="871"/>
      <c r="B1294" s="871"/>
      <c r="C1294" s="871"/>
      <c r="D1294" s="869"/>
      <c r="E1294" s="872"/>
      <c r="F1294" s="131">
        <v>2</v>
      </c>
      <c r="G1294" s="130" t="s">
        <v>1492</v>
      </c>
      <c r="H1294" s="774"/>
      <c r="I1294" s="774"/>
      <c r="J1294" s="774"/>
      <c r="K1294" s="786"/>
      <c r="L1294" s="768"/>
      <c r="M1294" s="786"/>
      <c r="N1294" s="774"/>
      <c r="O1294" s="786"/>
      <c r="P1294" s="780"/>
      <c r="Q1294" s="762"/>
      <c r="R1294" s="762"/>
      <c r="S1294" s="762"/>
      <c r="T1294" s="821"/>
    </row>
    <row r="1295" spans="1:20" s="39" customFormat="1" ht="27" customHeight="1">
      <c r="A1295" s="871"/>
      <c r="B1295" s="871"/>
      <c r="C1295" s="871"/>
      <c r="D1295" s="869"/>
      <c r="E1295" s="872"/>
      <c r="F1295" s="131">
        <v>3</v>
      </c>
      <c r="G1295" s="130" t="s">
        <v>1493</v>
      </c>
      <c r="H1295" s="774"/>
      <c r="I1295" s="774"/>
      <c r="J1295" s="774"/>
      <c r="K1295" s="786"/>
      <c r="L1295" s="768"/>
      <c r="M1295" s="786"/>
      <c r="N1295" s="774"/>
      <c r="O1295" s="786"/>
      <c r="P1295" s="780"/>
      <c r="Q1295" s="762"/>
      <c r="R1295" s="762"/>
      <c r="S1295" s="762"/>
      <c r="T1295" s="821"/>
    </row>
    <row r="1296" spans="1:20" s="39" customFormat="1" ht="27" customHeight="1">
      <c r="A1296" s="871"/>
      <c r="B1296" s="871"/>
      <c r="C1296" s="871"/>
      <c r="D1296" s="869"/>
      <c r="E1296" s="872"/>
      <c r="F1296" s="131">
        <v>4</v>
      </c>
      <c r="G1296" s="130" t="s">
        <v>1494</v>
      </c>
      <c r="H1296" s="774"/>
      <c r="I1296" s="774"/>
      <c r="J1296" s="774"/>
      <c r="K1296" s="786"/>
      <c r="L1296" s="768"/>
      <c r="M1296" s="786"/>
      <c r="N1296" s="774"/>
      <c r="O1296" s="786"/>
      <c r="P1296" s="780"/>
      <c r="Q1296" s="762"/>
      <c r="R1296" s="762"/>
      <c r="S1296" s="762"/>
      <c r="T1296" s="821"/>
    </row>
    <row r="1297" spans="1:20" s="39" customFormat="1" ht="19.5" customHeight="1">
      <c r="A1297" s="871"/>
      <c r="B1297" s="871"/>
      <c r="C1297" s="871"/>
      <c r="D1297" s="869"/>
      <c r="E1297" s="872"/>
      <c r="F1297" s="131">
        <v>5</v>
      </c>
      <c r="G1297" s="130" t="s">
        <v>1495</v>
      </c>
      <c r="H1297" s="774"/>
      <c r="I1297" s="774"/>
      <c r="J1297" s="774"/>
      <c r="K1297" s="786"/>
      <c r="L1297" s="768"/>
      <c r="M1297" s="786"/>
      <c r="N1297" s="774"/>
      <c r="O1297" s="786"/>
      <c r="P1297" s="780"/>
      <c r="Q1297" s="762"/>
      <c r="R1297" s="762"/>
      <c r="S1297" s="762"/>
      <c r="T1297" s="821"/>
    </row>
    <row r="1298" spans="1:20" s="39" customFormat="1" ht="22.5">
      <c r="A1298" s="871"/>
      <c r="B1298" s="871"/>
      <c r="C1298" s="871"/>
      <c r="D1298" s="869"/>
      <c r="E1298" s="872"/>
      <c r="F1298" s="131">
        <v>8</v>
      </c>
      <c r="G1298" s="130" t="s">
        <v>1496</v>
      </c>
      <c r="H1298" s="774"/>
      <c r="I1298" s="774"/>
      <c r="J1298" s="774"/>
      <c r="K1298" s="786"/>
      <c r="L1298" s="768"/>
      <c r="M1298" s="786"/>
      <c r="N1298" s="774"/>
      <c r="O1298" s="786"/>
      <c r="P1298" s="780"/>
      <c r="Q1298" s="762"/>
      <c r="R1298" s="762"/>
      <c r="S1298" s="762"/>
      <c r="T1298" s="821"/>
    </row>
    <row r="1299" spans="1:20" s="39" customFormat="1" ht="17.25" customHeight="1">
      <c r="A1299" s="871"/>
      <c r="B1299" s="871"/>
      <c r="C1299" s="871"/>
      <c r="D1299" s="869"/>
      <c r="E1299" s="872"/>
      <c r="F1299" s="131">
        <v>9</v>
      </c>
      <c r="G1299" s="130" t="s">
        <v>578</v>
      </c>
      <c r="H1299" s="775"/>
      <c r="I1299" s="775"/>
      <c r="J1299" s="775"/>
      <c r="K1299" s="787"/>
      <c r="L1299" s="769"/>
      <c r="M1299" s="787"/>
      <c r="N1299" s="775"/>
      <c r="O1299" s="787"/>
      <c r="P1299" s="781"/>
      <c r="Q1299" s="763"/>
      <c r="R1299" s="763"/>
      <c r="S1299" s="763"/>
      <c r="T1299" s="822"/>
    </row>
    <row r="1300" spans="1:20" s="39" customFormat="1" ht="67.5">
      <c r="A1300" s="871" t="s">
        <v>2306</v>
      </c>
      <c r="B1300" s="871" t="s">
        <v>1498</v>
      </c>
      <c r="C1300" s="871" t="s">
        <v>1499</v>
      </c>
      <c r="D1300" s="869" t="s">
        <v>1500</v>
      </c>
      <c r="E1300" s="872" t="s">
        <v>82</v>
      </c>
      <c r="F1300" s="147" t="s">
        <v>1501</v>
      </c>
      <c r="G1300" s="146" t="s">
        <v>1502</v>
      </c>
      <c r="H1300" s="773" t="s">
        <v>21</v>
      </c>
      <c r="I1300" s="773" t="s">
        <v>210</v>
      </c>
      <c r="J1300" s="773" t="s">
        <v>243</v>
      </c>
      <c r="K1300" s="785"/>
      <c r="L1300" s="767" t="s">
        <v>211</v>
      </c>
      <c r="M1300" s="785" t="s">
        <v>1803</v>
      </c>
      <c r="N1300" s="773" t="s">
        <v>155</v>
      </c>
      <c r="O1300" s="785" t="s">
        <v>5466</v>
      </c>
      <c r="P1300" s="779"/>
      <c r="Q1300" s="761" t="s">
        <v>213</v>
      </c>
      <c r="R1300" s="761" t="s">
        <v>213</v>
      </c>
      <c r="S1300" s="761" t="s">
        <v>213</v>
      </c>
      <c r="T1300" s="820" t="s">
        <v>2473</v>
      </c>
    </row>
    <row r="1301" spans="1:20" s="39" customFormat="1" ht="33.75">
      <c r="A1301" s="871"/>
      <c r="B1301" s="871"/>
      <c r="C1301" s="871"/>
      <c r="D1301" s="869"/>
      <c r="E1301" s="872"/>
      <c r="F1301" s="147" t="s">
        <v>1503</v>
      </c>
      <c r="G1301" s="146" t="s">
        <v>1504</v>
      </c>
      <c r="H1301" s="774"/>
      <c r="I1301" s="774"/>
      <c r="J1301" s="774"/>
      <c r="K1301" s="786"/>
      <c r="L1301" s="768"/>
      <c r="M1301" s="786"/>
      <c r="N1301" s="774"/>
      <c r="O1301" s="786"/>
      <c r="P1301" s="780"/>
      <c r="Q1301" s="762"/>
      <c r="R1301" s="762"/>
      <c r="S1301" s="762"/>
      <c r="T1301" s="821"/>
    </row>
    <row r="1302" spans="1:20" s="39" customFormat="1" ht="22.5">
      <c r="A1302" s="871"/>
      <c r="B1302" s="871"/>
      <c r="C1302" s="871"/>
      <c r="D1302" s="869"/>
      <c r="E1302" s="872"/>
      <c r="F1302" s="147" t="s">
        <v>1505</v>
      </c>
      <c r="G1302" s="146" t="s">
        <v>1935</v>
      </c>
      <c r="H1302" s="774"/>
      <c r="I1302" s="774"/>
      <c r="J1302" s="774"/>
      <c r="K1302" s="786"/>
      <c r="L1302" s="768"/>
      <c r="M1302" s="786"/>
      <c r="N1302" s="774"/>
      <c r="O1302" s="786"/>
      <c r="P1302" s="780"/>
      <c r="Q1302" s="762"/>
      <c r="R1302" s="762"/>
      <c r="S1302" s="762"/>
      <c r="T1302" s="821"/>
    </row>
    <row r="1303" spans="1:20" s="39" customFormat="1" ht="11.25">
      <c r="A1303" s="871"/>
      <c r="B1303" s="871"/>
      <c r="C1303" s="871"/>
      <c r="D1303" s="869"/>
      <c r="E1303" s="872"/>
      <c r="F1303" s="147" t="s">
        <v>1506</v>
      </c>
      <c r="G1303" s="146" t="s">
        <v>1507</v>
      </c>
      <c r="H1303" s="774"/>
      <c r="I1303" s="774"/>
      <c r="J1303" s="774"/>
      <c r="K1303" s="786"/>
      <c r="L1303" s="768"/>
      <c r="M1303" s="786"/>
      <c r="N1303" s="774"/>
      <c r="O1303" s="786"/>
      <c r="P1303" s="780"/>
      <c r="Q1303" s="762"/>
      <c r="R1303" s="762"/>
      <c r="S1303" s="762"/>
      <c r="T1303" s="821"/>
    </row>
    <row r="1304" spans="1:20" s="39" customFormat="1" ht="11.25">
      <c r="A1304" s="871"/>
      <c r="B1304" s="871"/>
      <c r="C1304" s="871"/>
      <c r="D1304" s="869"/>
      <c r="E1304" s="872"/>
      <c r="F1304" s="147" t="s">
        <v>1508</v>
      </c>
      <c r="G1304" s="146" t="s">
        <v>1509</v>
      </c>
      <c r="H1304" s="774"/>
      <c r="I1304" s="774"/>
      <c r="J1304" s="774"/>
      <c r="K1304" s="786"/>
      <c r="L1304" s="768"/>
      <c r="M1304" s="786"/>
      <c r="N1304" s="774"/>
      <c r="O1304" s="786"/>
      <c r="P1304" s="780"/>
      <c r="Q1304" s="762"/>
      <c r="R1304" s="762"/>
      <c r="S1304" s="762"/>
      <c r="T1304" s="821"/>
    </row>
    <row r="1305" spans="1:20" s="39" customFormat="1" ht="11.25">
      <c r="A1305" s="871"/>
      <c r="B1305" s="871"/>
      <c r="C1305" s="871"/>
      <c r="D1305" s="869"/>
      <c r="E1305" s="872"/>
      <c r="F1305" s="147" t="s">
        <v>1510</v>
      </c>
      <c r="G1305" s="146" t="s">
        <v>1511</v>
      </c>
      <c r="H1305" s="774"/>
      <c r="I1305" s="774"/>
      <c r="J1305" s="774"/>
      <c r="K1305" s="786"/>
      <c r="L1305" s="768"/>
      <c r="M1305" s="786"/>
      <c r="N1305" s="774"/>
      <c r="O1305" s="786"/>
      <c r="P1305" s="780"/>
      <c r="Q1305" s="762"/>
      <c r="R1305" s="762"/>
      <c r="S1305" s="762"/>
      <c r="T1305" s="821"/>
    </row>
    <row r="1306" spans="1:20" s="39" customFormat="1" ht="22.5">
      <c r="A1306" s="871"/>
      <c r="B1306" s="871"/>
      <c r="C1306" s="871"/>
      <c r="D1306" s="869"/>
      <c r="E1306" s="872"/>
      <c r="F1306" s="147" t="s">
        <v>1512</v>
      </c>
      <c r="G1306" s="146" t="s">
        <v>1513</v>
      </c>
      <c r="H1306" s="774"/>
      <c r="I1306" s="774"/>
      <c r="J1306" s="774"/>
      <c r="K1306" s="786"/>
      <c r="L1306" s="768"/>
      <c r="M1306" s="786"/>
      <c r="N1306" s="774"/>
      <c r="O1306" s="786"/>
      <c r="P1306" s="780"/>
      <c r="Q1306" s="762"/>
      <c r="R1306" s="762"/>
      <c r="S1306" s="762"/>
      <c r="T1306" s="821"/>
    </row>
    <row r="1307" spans="1:20" s="39" customFormat="1" ht="11.25">
      <c r="A1307" s="871"/>
      <c r="B1307" s="871"/>
      <c r="C1307" s="871"/>
      <c r="D1307" s="869"/>
      <c r="E1307" s="872"/>
      <c r="F1307" s="147" t="s">
        <v>1514</v>
      </c>
      <c r="G1307" s="146" t="s">
        <v>1515</v>
      </c>
      <c r="H1307" s="774"/>
      <c r="I1307" s="774"/>
      <c r="J1307" s="774"/>
      <c r="K1307" s="786"/>
      <c r="L1307" s="768"/>
      <c r="M1307" s="786"/>
      <c r="N1307" s="774"/>
      <c r="O1307" s="786"/>
      <c r="P1307" s="780"/>
      <c r="Q1307" s="762"/>
      <c r="R1307" s="762"/>
      <c r="S1307" s="762"/>
      <c r="T1307" s="821"/>
    </row>
    <row r="1308" spans="1:20" s="39" customFormat="1" ht="22.5">
      <c r="A1308" s="871"/>
      <c r="B1308" s="871"/>
      <c r="C1308" s="871"/>
      <c r="D1308" s="869"/>
      <c r="E1308" s="872"/>
      <c r="F1308" s="147" t="s">
        <v>1516</v>
      </c>
      <c r="G1308" s="146" t="s">
        <v>1517</v>
      </c>
      <c r="H1308" s="774"/>
      <c r="I1308" s="774"/>
      <c r="J1308" s="774"/>
      <c r="K1308" s="786"/>
      <c r="L1308" s="768"/>
      <c r="M1308" s="786"/>
      <c r="N1308" s="774"/>
      <c r="O1308" s="786"/>
      <c r="P1308" s="780"/>
      <c r="Q1308" s="762"/>
      <c r="R1308" s="762"/>
      <c r="S1308" s="762"/>
      <c r="T1308" s="821"/>
    </row>
    <row r="1309" spans="1:20" s="39" customFormat="1" ht="22.5">
      <c r="A1309" s="871"/>
      <c r="B1309" s="871"/>
      <c r="C1309" s="871"/>
      <c r="D1309" s="869"/>
      <c r="E1309" s="872"/>
      <c r="F1309" s="147" t="s">
        <v>1518</v>
      </c>
      <c r="G1309" s="146" t="s">
        <v>1519</v>
      </c>
      <c r="H1309" s="774"/>
      <c r="I1309" s="774"/>
      <c r="J1309" s="774"/>
      <c r="K1309" s="786"/>
      <c r="L1309" s="768"/>
      <c r="M1309" s="786"/>
      <c r="N1309" s="774"/>
      <c r="O1309" s="786"/>
      <c r="P1309" s="780"/>
      <c r="Q1309" s="762"/>
      <c r="R1309" s="762"/>
      <c r="S1309" s="762"/>
      <c r="T1309" s="821"/>
    </row>
    <row r="1310" spans="1:20" s="39" customFormat="1" ht="22.5">
      <c r="A1310" s="871"/>
      <c r="B1310" s="871"/>
      <c r="C1310" s="871"/>
      <c r="D1310" s="869"/>
      <c r="E1310" s="872"/>
      <c r="F1310" s="147" t="s">
        <v>1520</v>
      </c>
      <c r="G1310" s="146" t="s">
        <v>1521</v>
      </c>
      <c r="H1310" s="774"/>
      <c r="I1310" s="774"/>
      <c r="J1310" s="774"/>
      <c r="K1310" s="786"/>
      <c r="L1310" s="768"/>
      <c r="M1310" s="786"/>
      <c r="N1310" s="774"/>
      <c r="O1310" s="786"/>
      <c r="P1310" s="780"/>
      <c r="Q1310" s="762"/>
      <c r="R1310" s="762"/>
      <c r="S1310" s="762"/>
      <c r="T1310" s="821"/>
    </row>
    <row r="1311" spans="1:20" s="39" customFormat="1" ht="11.25">
      <c r="A1311" s="871"/>
      <c r="B1311" s="871"/>
      <c r="C1311" s="871"/>
      <c r="D1311" s="869"/>
      <c r="E1311" s="872"/>
      <c r="F1311" s="147" t="s">
        <v>1522</v>
      </c>
      <c r="G1311" s="146" t="s">
        <v>1523</v>
      </c>
      <c r="H1311" s="774"/>
      <c r="I1311" s="774"/>
      <c r="J1311" s="774"/>
      <c r="K1311" s="786"/>
      <c r="L1311" s="768"/>
      <c r="M1311" s="786"/>
      <c r="N1311" s="774"/>
      <c r="O1311" s="786"/>
      <c r="P1311" s="780"/>
      <c r="Q1311" s="762"/>
      <c r="R1311" s="762"/>
      <c r="S1311" s="762"/>
      <c r="T1311" s="821"/>
    </row>
    <row r="1312" spans="1:20" s="39" customFormat="1" ht="22.5">
      <c r="A1312" s="871"/>
      <c r="B1312" s="871"/>
      <c r="C1312" s="871"/>
      <c r="D1312" s="869"/>
      <c r="E1312" s="872"/>
      <c r="F1312" s="147" t="s">
        <v>1524</v>
      </c>
      <c r="G1312" s="146" t="s">
        <v>1551</v>
      </c>
      <c r="H1312" s="774"/>
      <c r="I1312" s="774"/>
      <c r="J1312" s="774"/>
      <c r="K1312" s="786"/>
      <c r="L1312" s="768"/>
      <c r="M1312" s="786"/>
      <c r="N1312" s="774"/>
      <c r="O1312" s="786"/>
      <c r="P1312" s="780"/>
      <c r="Q1312" s="762"/>
      <c r="R1312" s="762"/>
      <c r="S1312" s="762"/>
      <c r="T1312" s="821"/>
    </row>
    <row r="1313" spans="1:20" s="39" customFormat="1" ht="11.25">
      <c r="A1313" s="871"/>
      <c r="B1313" s="871"/>
      <c r="C1313" s="871"/>
      <c r="D1313" s="869"/>
      <c r="E1313" s="872"/>
      <c r="F1313" s="147" t="s">
        <v>1525</v>
      </c>
      <c r="G1313" s="146" t="s">
        <v>1526</v>
      </c>
      <c r="H1313" s="774"/>
      <c r="I1313" s="774"/>
      <c r="J1313" s="774"/>
      <c r="K1313" s="786"/>
      <c r="L1313" s="768"/>
      <c r="M1313" s="786"/>
      <c r="N1313" s="774"/>
      <c r="O1313" s="786"/>
      <c r="P1313" s="780"/>
      <c r="Q1313" s="762"/>
      <c r="R1313" s="762"/>
      <c r="S1313" s="762"/>
      <c r="T1313" s="821"/>
    </row>
    <row r="1314" spans="1:20" s="39" customFormat="1" ht="11.25">
      <c r="A1314" s="871"/>
      <c r="B1314" s="871"/>
      <c r="C1314" s="871"/>
      <c r="D1314" s="869"/>
      <c r="E1314" s="872"/>
      <c r="F1314" s="147" t="s">
        <v>1527</v>
      </c>
      <c r="G1314" s="146" t="s">
        <v>1528</v>
      </c>
      <c r="H1314" s="774"/>
      <c r="I1314" s="774"/>
      <c r="J1314" s="774"/>
      <c r="K1314" s="786"/>
      <c r="L1314" s="768"/>
      <c r="M1314" s="786"/>
      <c r="N1314" s="774"/>
      <c r="O1314" s="786"/>
      <c r="P1314" s="780"/>
      <c r="Q1314" s="762"/>
      <c r="R1314" s="762"/>
      <c r="S1314" s="762"/>
      <c r="T1314" s="821"/>
    </row>
    <row r="1315" spans="1:20" s="39" customFormat="1" ht="11.25">
      <c r="A1315" s="871"/>
      <c r="B1315" s="871"/>
      <c r="C1315" s="871"/>
      <c r="D1315" s="869"/>
      <c r="E1315" s="872"/>
      <c r="F1315" s="147" t="s">
        <v>1529</v>
      </c>
      <c r="G1315" s="146" t="s">
        <v>1530</v>
      </c>
      <c r="H1315" s="774"/>
      <c r="I1315" s="774"/>
      <c r="J1315" s="774"/>
      <c r="K1315" s="786"/>
      <c r="L1315" s="768"/>
      <c r="M1315" s="786"/>
      <c r="N1315" s="774"/>
      <c r="O1315" s="786"/>
      <c r="P1315" s="780"/>
      <c r="Q1315" s="762"/>
      <c r="R1315" s="762"/>
      <c r="S1315" s="762"/>
      <c r="T1315" s="821"/>
    </row>
    <row r="1316" spans="1:20" s="39" customFormat="1" ht="11.25">
      <c r="A1316" s="871"/>
      <c r="B1316" s="871"/>
      <c r="C1316" s="871"/>
      <c r="D1316" s="869"/>
      <c r="E1316" s="872"/>
      <c r="F1316" s="147" t="s">
        <v>1531</v>
      </c>
      <c r="G1316" s="146" t="s">
        <v>1532</v>
      </c>
      <c r="H1316" s="774"/>
      <c r="I1316" s="774"/>
      <c r="J1316" s="774"/>
      <c r="K1316" s="786"/>
      <c r="L1316" s="768"/>
      <c r="M1316" s="786"/>
      <c r="N1316" s="774"/>
      <c r="O1316" s="786"/>
      <c r="P1316" s="780"/>
      <c r="Q1316" s="762"/>
      <c r="R1316" s="762"/>
      <c r="S1316" s="762"/>
      <c r="T1316" s="821"/>
    </row>
    <row r="1317" spans="1:20" s="39" customFormat="1" ht="11.25">
      <c r="A1317" s="871"/>
      <c r="B1317" s="871"/>
      <c r="C1317" s="871"/>
      <c r="D1317" s="869"/>
      <c r="E1317" s="872"/>
      <c r="F1317" s="147" t="s">
        <v>1533</v>
      </c>
      <c r="G1317" s="146" t="s">
        <v>1534</v>
      </c>
      <c r="H1317" s="774"/>
      <c r="I1317" s="774"/>
      <c r="J1317" s="774"/>
      <c r="K1317" s="786"/>
      <c r="L1317" s="768"/>
      <c r="M1317" s="786"/>
      <c r="N1317" s="774"/>
      <c r="O1317" s="786"/>
      <c r="P1317" s="780"/>
      <c r="Q1317" s="762"/>
      <c r="R1317" s="762"/>
      <c r="S1317" s="762"/>
      <c r="T1317" s="821"/>
    </row>
    <row r="1318" spans="1:20" s="39" customFormat="1" ht="11.25">
      <c r="A1318" s="871"/>
      <c r="B1318" s="871"/>
      <c r="C1318" s="871"/>
      <c r="D1318" s="869"/>
      <c r="E1318" s="872"/>
      <c r="F1318" s="147" t="s">
        <v>1535</v>
      </c>
      <c r="G1318" s="146" t="s">
        <v>1536</v>
      </c>
      <c r="H1318" s="774"/>
      <c r="I1318" s="774"/>
      <c r="J1318" s="774"/>
      <c r="K1318" s="786"/>
      <c r="L1318" s="768"/>
      <c r="M1318" s="786"/>
      <c r="N1318" s="774"/>
      <c r="O1318" s="786"/>
      <c r="P1318" s="780"/>
      <c r="Q1318" s="762"/>
      <c r="R1318" s="762"/>
      <c r="S1318" s="762"/>
      <c r="T1318" s="821"/>
    </row>
    <row r="1319" spans="1:20" s="39" customFormat="1" ht="11.25">
      <c r="A1319" s="871"/>
      <c r="B1319" s="871"/>
      <c r="C1319" s="871"/>
      <c r="D1319" s="869"/>
      <c r="E1319" s="872"/>
      <c r="F1319" s="147" t="s">
        <v>576</v>
      </c>
      <c r="G1319" s="146" t="s">
        <v>577</v>
      </c>
      <c r="H1319" s="774"/>
      <c r="I1319" s="774"/>
      <c r="J1319" s="774"/>
      <c r="K1319" s="786"/>
      <c r="L1319" s="768"/>
      <c r="M1319" s="786"/>
      <c r="N1319" s="774"/>
      <c r="O1319" s="786"/>
      <c r="P1319" s="780"/>
      <c r="Q1319" s="762"/>
      <c r="R1319" s="762"/>
      <c r="S1319" s="762"/>
      <c r="T1319" s="821"/>
    </row>
    <row r="1320" spans="1:20" s="39" customFormat="1" ht="11.25">
      <c r="A1320" s="871"/>
      <c r="B1320" s="871"/>
      <c r="C1320" s="871"/>
      <c r="D1320" s="869"/>
      <c r="E1320" s="872"/>
      <c r="F1320" s="147" t="s">
        <v>287</v>
      </c>
      <c r="G1320" s="146" t="s">
        <v>288</v>
      </c>
      <c r="H1320" s="775"/>
      <c r="I1320" s="775"/>
      <c r="J1320" s="775"/>
      <c r="K1320" s="787"/>
      <c r="L1320" s="769"/>
      <c r="M1320" s="787"/>
      <c r="N1320" s="775"/>
      <c r="O1320" s="787"/>
      <c r="P1320" s="781"/>
      <c r="Q1320" s="763"/>
      <c r="R1320" s="763"/>
      <c r="S1320" s="763"/>
      <c r="T1320" s="822"/>
    </row>
    <row r="1321" spans="1:20" s="39" customFormat="1" ht="65.25" customHeight="1">
      <c r="A1321" s="249" t="s">
        <v>3256</v>
      </c>
      <c r="B1321" s="249" t="s">
        <v>3263</v>
      </c>
      <c r="C1321" s="249" t="s">
        <v>3264</v>
      </c>
      <c r="D1321" s="250" t="s">
        <v>2551</v>
      </c>
      <c r="E1321" s="251" t="s">
        <v>6115</v>
      </c>
      <c r="F1321" s="297"/>
      <c r="G1321" s="298"/>
      <c r="H1321" s="298"/>
      <c r="I1321" s="298"/>
      <c r="J1321" s="298"/>
      <c r="K1321" s="298"/>
      <c r="L1321" s="297"/>
      <c r="M1321" s="250" t="s">
        <v>2552</v>
      </c>
      <c r="N1321" s="253" t="s">
        <v>229</v>
      </c>
      <c r="O1321" s="299"/>
      <c r="P1321" s="250" t="s">
        <v>5869</v>
      </c>
      <c r="Q1321" s="251" t="s">
        <v>230</v>
      </c>
      <c r="R1321" s="251" t="s">
        <v>213</v>
      </c>
      <c r="S1321" s="251" t="s">
        <v>213</v>
      </c>
      <c r="T1321" s="251" t="s">
        <v>5846</v>
      </c>
    </row>
    <row r="1322" spans="1:20" s="39" customFormat="1" ht="11.25">
      <c r="A1322" s="249" t="s">
        <v>3257</v>
      </c>
      <c r="B1322" s="249" t="s">
        <v>964</v>
      </c>
      <c r="C1322" s="249" t="s">
        <v>2553</v>
      </c>
      <c r="D1322" s="250" t="s">
        <v>2631</v>
      </c>
      <c r="E1322" s="251" t="s">
        <v>967</v>
      </c>
      <c r="F1322" s="254"/>
      <c r="G1322" s="300"/>
      <c r="H1322" s="300"/>
      <c r="I1322" s="300"/>
      <c r="J1322" s="300"/>
      <c r="K1322" s="300"/>
      <c r="L1322" s="301"/>
      <c r="M1322" s="250" t="s">
        <v>2555</v>
      </c>
      <c r="N1322" s="251" t="s">
        <v>229</v>
      </c>
      <c r="O1322" s="300"/>
      <c r="P1322" s="250" t="s">
        <v>2834</v>
      </c>
      <c r="Q1322" s="251" t="s">
        <v>230</v>
      </c>
      <c r="R1322" s="251" t="s">
        <v>213</v>
      </c>
      <c r="S1322" s="251" t="s">
        <v>213</v>
      </c>
      <c r="T1322" s="251" t="s">
        <v>5060</v>
      </c>
    </row>
    <row r="1323" spans="1:20" s="39" customFormat="1" ht="87" customHeight="1">
      <c r="A1323" s="249" t="s">
        <v>3258</v>
      </c>
      <c r="B1323" s="249" t="s">
        <v>2547</v>
      </c>
      <c r="C1323" s="249" t="s">
        <v>2548</v>
      </c>
      <c r="D1323" s="250" t="s">
        <v>5871</v>
      </c>
      <c r="E1323" s="251" t="s">
        <v>2549</v>
      </c>
      <c r="F1323" s="301"/>
      <c r="G1323" s="300"/>
      <c r="H1323" s="300"/>
      <c r="I1323" s="300"/>
      <c r="J1323" s="300"/>
      <c r="K1323" s="300"/>
      <c r="L1323" s="301"/>
      <c r="M1323" s="250" t="s">
        <v>2550</v>
      </c>
      <c r="N1323" s="251" t="s">
        <v>229</v>
      </c>
      <c r="O1323" s="300"/>
      <c r="P1323" s="252" t="s">
        <v>5867</v>
      </c>
      <c r="Q1323" s="251" t="s">
        <v>230</v>
      </c>
      <c r="R1323" s="251" t="s">
        <v>213</v>
      </c>
      <c r="S1323" s="260" t="s">
        <v>213</v>
      </c>
      <c r="T1323" s="251" t="s">
        <v>5846</v>
      </c>
    </row>
    <row r="1324" spans="1:20" s="39" customFormat="1" ht="27" customHeight="1">
      <c r="A1324" s="249" t="s">
        <v>3259</v>
      </c>
      <c r="B1324" s="249" t="s">
        <v>4891</v>
      </c>
      <c r="C1324" s="249" t="s">
        <v>4893</v>
      </c>
      <c r="D1324" s="250" t="s">
        <v>4917</v>
      </c>
      <c r="E1324" s="251" t="s">
        <v>2558</v>
      </c>
      <c r="F1324" s="301"/>
      <c r="G1324" s="300"/>
      <c r="H1324" s="300"/>
      <c r="I1324" s="300"/>
      <c r="J1324" s="300"/>
      <c r="K1324" s="300"/>
      <c r="L1324" s="301"/>
      <c r="M1324" s="250" t="s">
        <v>2565</v>
      </c>
      <c r="N1324" s="251" t="s">
        <v>229</v>
      </c>
      <c r="O1324" s="300"/>
      <c r="P1324" s="250" t="s">
        <v>5899</v>
      </c>
      <c r="Q1324" s="251" t="s">
        <v>230</v>
      </c>
      <c r="R1324" s="251" t="s">
        <v>213</v>
      </c>
      <c r="S1324" s="260" t="s">
        <v>213</v>
      </c>
      <c r="T1324" s="251" t="s">
        <v>6267</v>
      </c>
    </row>
    <row r="1325" spans="1:20" s="39" customFormat="1" ht="43.5" customHeight="1">
      <c r="A1325" s="249" t="s">
        <v>3260</v>
      </c>
      <c r="B1325" s="249" t="s">
        <v>5790</v>
      </c>
      <c r="C1325" s="249" t="s">
        <v>5514</v>
      </c>
      <c r="D1325" s="250" t="s">
        <v>6079</v>
      </c>
      <c r="E1325" s="251" t="s">
        <v>6071</v>
      </c>
      <c r="F1325" s="254"/>
      <c r="G1325" s="251"/>
      <c r="H1325" s="251"/>
      <c r="I1325" s="251"/>
      <c r="J1325" s="251"/>
      <c r="K1325" s="251"/>
      <c r="L1325" s="254"/>
      <c r="M1325" s="250" t="s">
        <v>2559</v>
      </c>
      <c r="N1325" s="251" t="s">
        <v>229</v>
      </c>
      <c r="O1325" s="251"/>
      <c r="P1325" s="250" t="s">
        <v>6072</v>
      </c>
      <c r="Q1325" s="251" t="s">
        <v>230</v>
      </c>
      <c r="R1325" s="251" t="s">
        <v>230</v>
      </c>
      <c r="S1325" s="260" t="s">
        <v>213</v>
      </c>
      <c r="T1325" s="251" t="s">
        <v>5846</v>
      </c>
    </row>
    <row r="1326" spans="1:20" s="39" customFormat="1" ht="50.25" customHeight="1">
      <c r="A1326" s="249" t="s">
        <v>3261</v>
      </c>
      <c r="B1326" s="249" t="s">
        <v>2560</v>
      </c>
      <c r="C1326" s="249" t="s">
        <v>4903</v>
      </c>
      <c r="D1326" s="250" t="s">
        <v>5879</v>
      </c>
      <c r="E1326" s="251" t="s">
        <v>946</v>
      </c>
      <c r="F1326" s="254"/>
      <c r="G1326" s="300"/>
      <c r="H1326" s="300"/>
      <c r="I1326" s="300"/>
      <c r="J1326" s="300"/>
      <c r="K1326" s="300"/>
      <c r="L1326" s="301"/>
      <c r="M1326" s="250" t="s">
        <v>2562</v>
      </c>
      <c r="N1326" s="251" t="s">
        <v>229</v>
      </c>
      <c r="O1326" s="300"/>
      <c r="P1326" s="250" t="s">
        <v>5917</v>
      </c>
      <c r="Q1326" s="251" t="s">
        <v>230</v>
      </c>
      <c r="R1326" s="251" t="s">
        <v>213</v>
      </c>
      <c r="S1326" s="251" t="s">
        <v>213</v>
      </c>
      <c r="T1326" s="251" t="s">
        <v>5846</v>
      </c>
    </row>
    <row r="1327" spans="1:20" s="39" customFormat="1" ht="74.099999999999994" customHeight="1">
      <c r="A1327" s="261" t="s">
        <v>3262</v>
      </c>
      <c r="B1327" s="261" t="s">
        <v>2704</v>
      </c>
      <c r="C1327" s="261" t="s">
        <v>2705</v>
      </c>
      <c r="D1327" s="262" t="s">
        <v>5953</v>
      </c>
      <c r="E1327" s="263" t="s">
        <v>2706</v>
      </c>
      <c r="F1327" s="274"/>
      <c r="G1327" s="275"/>
      <c r="H1327" s="275"/>
      <c r="I1327" s="275"/>
      <c r="J1327" s="275"/>
      <c r="K1327" s="275"/>
      <c r="L1327" s="274"/>
      <c r="M1327" s="276"/>
      <c r="N1327" s="263" t="s">
        <v>229</v>
      </c>
      <c r="O1327" s="275"/>
      <c r="P1327" s="262" t="s">
        <v>3718</v>
      </c>
      <c r="Q1327" s="265" t="s">
        <v>230</v>
      </c>
      <c r="R1327" s="265" t="s">
        <v>213</v>
      </c>
      <c r="S1327" s="265" t="s">
        <v>213</v>
      </c>
      <c r="T1327" s="251" t="s">
        <v>5060</v>
      </c>
    </row>
    <row r="1328" spans="1:20" s="39" customFormat="1" ht="34.5" customHeight="1">
      <c r="A1328" s="249" t="s">
        <v>4997</v>
      </c>
      <c r="B1328" s="261" t="s">
        <v>4943</v>
      </c>
      <c r="C1328" s="261" t="s">
        <v>219</v>
      </c>
      <c r="D1328" s="262" t="s">
        <v>4945</v>
      </c>
      <c r="E1328" s="263" t="s">
        <v>1841</v>
      </c>
      <c r="F1328" s="263"/>
      <c r="G1328" s="263"/>
      <c r="H1328" s="263"/>
      <c r="I1328" s="263"/>
      <c r="J1328" s="263"/>
      <c r="K1328" s="263"/>
      <c r="L1328" s="263"/>
      <c r="M1328" s="263"/>
      <c r="N1328" s="263" t="s">
        <v>229</v>
      </c>
      <c r="O1328" s="263"/>
      <c r="P1328" s="262" t="s">
        <v>4948</v>
      </c>
      <c r="Q1328" s="263" t="s">
        <v>230</v>
      </c>
      <c r="R1328" s="263" t="s">
        <v>230</v>
      </c>
      <c r="S1328" s="263" t="s">
        <v>213</v>
      </c>
      <c r="T1328" s="251" t="s">
        <v>5846</v>
      </c>
    </row>
    <row r="1329" spans="1:20" s="3" customFormat="1" ht="12.75">
      <c r="A1329" s="261" t="s">
        <v>4998</v>
      </c>
      <c r="B1329" s="261" t="s">
        <v>4944</v>
      </c>
      <c r="C1329" s="261" t="s">
        <v>222</v>
      </c>
      <c r="D1329" s="262" t="s">
        <v>4946</v>
      </c>
      <c r="E1329" s="263" t="s">
        <v>1841</v>
      </c>
      <c r="F1329" s="263"/>
      <c r="G1329" s="263"/>
      <c r="H1329" s="263"/>
      <c r="I1329" s="263"/>
      <c r="J1329" s="263"/>
      <c r="K1329" s="263"/>
      <c r="L1329" s="263"/>
      <c r="M1329" s="263"/>
      <c r="N1329" s="263" t="s">
        <v>229</v>
      </c>
      <c r="O1329" s="263"/>
      <c r="P1329" s="262" t="s">
        <v>4947</v>
      </c>
      <c r="Q1329" s="263" t="s">
        <v>230</v>
      </c>
      <c r="R1329" s="263" t="s">
        <v>230</v>
      </c>
      <c r="S1329" s="263" t="s">
        <v>213</v>
      </c>
      <c r="T1329" s="251" t="s">
        <v>5846</v>
      </c>
    </row>
    <row r="1330" spans="1:20" s="3" customFormat="1" ht="12.75">
      <c r="A1330" s="291" t="s">
        <v>6039</v>
      </c>
      <c r="B1330" s="291" t="s">
        <v>6010</v>
      </c>
      <c r="C1330" s="291" t="s">
        <v>6011</v>
      </c>
      <c r="D1330" s="292" t="s">
        <v>6062</v>
      </c>
      <c r="E1330" s="260" t="s">
        <v>6013</v>
      </c>
      <c r="F1330" s="293"/>
      <c r="G1330" s="294"/>
      <c r="H1330" s="294"/>
      <c r="I1330" s="294"/>
      <c r="J1330" s="294"/>
      <c r="K1330" s="294"/>
      <c r="L1330" s="293"/>
      <c r="M1330" s="292"/>
      <c r="N1330" s="260" t="s">
        <v>229</v>
      </c>
      <c r="O1330" s="294"/>
      <c r="P1330" s="292" t="s">
        <v>6014</v>
      </c>
      <c r="Q1330" s="260" t="s">
        <v>230</v>
      </c>
      <c r="R1330" s="260" t="s">
        <v>230</v>
      </c>
      <c r="S1330" s="260" t="s">
        <v>213</v>
      </c>
      <c r="T1330" s="251" t="s">
        <v>5846</v>
      </c>
    </row>
    <row r="1331" spans="1:20" s="3" customFormat="1" ht="59.25" customHeight="1">
      <c r="A1331" s="91" t="s">
        <v>2307</v>
      </c>
      <c r="B1331" s="91" t="s">
        <v>899</v>
      </c>
      <c r="C1331" s="110" t="s">
        <v>900</v>
      </c>
      <c r="D1331" s="37" t="s">
        <v>901</v>
      </c>
      <c r="E1331" s="38" t="s">
        <v>902</v>
      </c>
      <c r="F1331" s="38"/>
      <c r="G1331" s="37"/>
      <c r="H1331" s="38" t="s">
        <v>210</v>
      </c>
      <c r="I1331" s="38" t="s">
        <v>210</v>
      </c>
      <c r="J1331" s="38" t="s">
        <v>21</v>
      </c>
      <c r="K1331" s="37"/>
      <c r="L1331" s="40" t="s">
        <v>211</v>
      </c>
      <c r="M1331" s="37" t="s">
        <v>1808</v>
      </c>
      <c r="N1331" s="38" t="s">
        <v>31</v>
      </c>
      <c r="O1331" s="37" t="s">
        <v>5467</v>
      </c>
      <c r="P1331" s="94"/>
      <c r="Q1331" s="95" t="s">
        <v>213</v>
      </c>
      <c r="R1331" s="95" t="s">
        <v>213</v>
      </c>
      <c r="S1331" s="95" t="s">
        <v>213</v>
      </c>
      <c r="T1331" s="95" t="s">
        <v>2473</v>
      </c>
    </row>
    <row r="1332" spans="1:20" s="39" customFormat="1" ht="132.6" customHeight="1">
      <c r="A1332" s="91" t="s">
        <v>2308</v>
      </c>
      <c r="B1332" s="91" t="s">
        <v>980</v>
      </c>
      <c r="C1332" s="110" t="s">
        <v>981</v>
      </c>
      <c r="D1332" s="37" t="s">
        <v>982</v>
      </c>
      <c r="E1332" s="38" t="s">
        <v>973</v>
      </c>
      <c r="F1332" s="38"/>
      <c r="G1332" s="37"/>
      <c r="H1332" s="38" t="s">
        <v>210</v>
      </c>
      <c r="I1332" s="38" t="s">
        <v>210</v>
      </c>
      <c r="J1332" s="38" t="s">
        <v>21</v>
      </c>
      <c r="K1332" s="37" t="s">
        <v>2399</v>
      </c>
      <c r="L1332" s="132" t="s">
        <v>1053</v>
      </c>
      <c r="M1332" s="132" t="s">
        <v>730</v>
      </c>
      <c r="N1332" s="38" t="s">
        <v>31</v>
      </c>
      <c r="O1332" s="37" t="s">
        <v>5468</v>
      </c>
      <c r="P1332" s="94"/>
      <c r="Q1332" s="95" t="s">
        <v>213</v>
      </c>
      <c r="R1332" s="95" t="s">
        <v>213</v>
      </c>
      <c r="S1332" s="95" t="s">
        <v>213</v>
      </c>
      <c r="T1332" s="95" t="s">
        <v>2627</v>
      </c>
    </row>
    <row r="1333" spans="1:20" s="39" customFormat="1" ht="135">
      <c r="A1333" s="91" t="s">
        <v>2309</v>
      </c>
      <c r="B1333" s="91" t="s">
        <v>915</v>
      </c>
      <c r="C1333" s="110" t="s">
        <v>916</v>
      </c>
      <c r="D1333" s="37" t="s">
        <v>917</v>
      </c>
      <c r="E1333" s="38" t="s">
        <v>1841</v>
      </c>
      <c r="F1333" s="38"/>
      <c r="G1333" s="37"/>
      <c r="H1333" s="38" t="s">
        <v>210</v>
      </c>
      <c r="I1333" s="38" t="s">
        <v>210</v>
      </c>
      <c r="J1333" s="38" t="s">
        <v>21</v>
      </c>
      <c r="K1333" s="37" t="s">
        <v>2466</v>
      </c>
      <c r="L1333" s="40" t="s">
        <v>211</v>
      </c>
      <c r="M1333" s="37" t="s">
        <v>1830</v>
      </c>
      <c r="N1333" s="38" t="s">
        <v>31</v>
      </c>
      <c r="O1333" s="37" t="s">
        <v>5469</v>
      </c>
      <c r="P1333" s="94"/>
      <c r="Q1333" s="95" t="s">
        <v>213</v>
      </c>
      <c r="R1333" s="95" t="s">
        <v>213</v>
      </c>
      <c r="S1333" s="95" t="s">
        <v>213</v>
      </c>
      <c r="T1333" s="95" t="s">
        <v>2473</v>
      </c>
    </row>
    <row r="1334" spans="1:20" s="39" customFormat="1" ht="101.25">
      <c r="A1334" s="91" t="s">
        <v>2310</v>
      </c>
      <c r="B1334" s="91" t="s">
        <v>918</v>
      </c>
      <c r="C1334" s="110" t="s">
        <v>919</v>
      </c>
      <c r="D1334" s="37" t="s">
        <v>920</v>
      </c>
      <c r="E1334" s="38" t="s">
        <v>1841</v>
      </c>
      <c r="F1334" s="38"/>
      <c r="G1334" s="37"/>
      <c r="H1334" s="38" t="s">
        <v>21</v>
      </c>
      <c r="I1334" s="38" t="s">
        <v>210</v>
      </c>
      <c r="J1334" s="38" t="s">
        <v>21</v>
      </c>
      <c r="K1334" s="156" t="s">
        <v>2520</v>
      </c>
      <c r="L1334" s="40" t="s">
        <v>211</v>
      </c>
      <c r="M1334" s="37" t="s">
        <v>1830</v>
      </c>
      <c r="N1334" s="38" t="s">
        <v>155</v>
      </c>
      <c r="O1334" s="37" t="s">
        <v>5470</v>
      </c>
      <c r="P1334" s="94"/>
      <c r="Q1334" s="95" t="s">
        <v>213</v>
      </c>
      <c r="R1334" s="95" t="s">
        <v>213</v>
      </c>
      <c r="S1334" s="95" t="s">
        <v>213</v>
      </c>
      <c r="T1334" s="95" t="s">
        <v>2473</v>
      </c>
    </row>
    <row r="1335" spans="1:20" s="39" customFormat="1" ht="68.25" customHeight="1">
      <c r="A1335" s="249" t="s">
        <v>4255</v>
      </c>
      <c r="B1335" s="249" t="s">
        <v>4261</v>
      </c>
      <c r="C1335" s="249" t="s">
        <v>4262</v>
      </c>
      <c r="D1335" s="250" t="s">
        <v>2551</v>
      </c>
      <c r="E1335" s="251" t="s">
        <v>6115</v>
      </c>
      <c r="F1335" s="297"/>
      <c r="G1335" s="298"/>
      <c r="H1335" s="298"/>
      <c r="I1335" s="298"/>
      <c r="J1335" s="298"/>
      <c r="K1335" s="298"/>
      <c r="L1335" s="297"/>
      <c r="M1335" s="250" t="s">
        <v>2552</v>
      </c>
      <c r="N1335" s="253" t="s">
        <v>229</v>
      </c>
      <c r="O1335" s="299"/>
      <c r="P1335" s="250" t="s">
        <v>5869</v>
      </c>
      <c r="Q1335" s="251" t="s">
        <v>230</v>
      </c>
      <c r="R1335" s="251" t="s">
        <v>213</v>
      </c>
      <c r="S1335" s="251" t="s">
        <v>213</v>
      </c>
      <c r="T1335" s="251" t="s">
        <v>5846</v>
      </c>
    </row>
    <row r="1336" spans="1:20" s="39" customFormat="1" ht="32.85" customHeight="1">
      <c r="A1336" s="249" t="s">
        <v>4256</v>
      </c>
      <c r="B1336" s="249" t="s">
        <v>964</v>
      </c>
      <c r="C1336" s="249" t="s">
        <v>2553</v>
      </c>
      <c r="D1336" s="250" t="s">
        <v>2631</v>
      </c>
      <c r="E1336" s="251" t="s">
        <v>967</v>
      </c>
      <c r="F1336" s="254"/>
      <c r="G1336" s="300"/>
      <c r="H1336" s="300"/>
      <c r="I1336" s="300"/>
      <c r="J1336" s="300"/>
      <c r="K1336" s="300"/>
      <c r="L1336" s="301"/>
      <c r="M1336" s="250" t="s">
        <v>2555</v>
      </c>
      <c r="N1336" s="251" t="s">
        <v>229</v>
      </c>
      <c r="O1336" s="300"/>
      <c r="P1336" s="250" t="s">
        <v>2834</v>
      </c>
      <c r="Q1336" s="251" t="s">
        <v>230</v>
      </c>
      <c r="R1336" s="251" t="s">
        <v>213</v>
      </c>
      <c r="S1336" s="251" t="s">
        <v>213</v>
      </c>
      <c r="T1336" s="251" t="s">
        <v>5060</v>
      </c>
    </row>
    <row r="1337" spans="1:20" s="39" customFormat="1" ht="65.25" customHeight="1">
      <c r="A1337" s="249" t="s">
        <v>4257</v>
      </c>
      <c r="B1337" s="249" t="s">
        <v>2547</v>
      </c>
      <c r="C1337" s="249" t="s">
        <v>2548</v>
      </c>
      <c r="D1337" s="250" t="s">
        <v>5871</v>
      </c>
      <c r="E1337" s="251" t="s">
        <v>2549</v>
      </c>
      <c r="F1337" s="301"/>
      <c r="G1337" s="300"/>
      <c r="H1337" s="300"/>
      <c r="I1337" s="300"/>
      <c r="J1337" s="300"/>
      <c r="K1337" s="300"/>
      <c r="L1337" s="301"/>
      <c r="M1337" s="250" t="s">
        <v>2550</v>
      </c>
      <c r="N1337" s="251" t="s">
        <v>229</v>
      </c>
      <c r="O1337" s="300"/>
      <c r="P1337" s="252" t="s">
        <v>5867</v>
      </c>
      <c r="Q1337" s="251" t="s">
        <v>230</v>
      </c>
      <c r="R1337" s="251" t="s">
        <v>213</v>
      </c>
      <c r="S1337" s="260" t="s">
        <v>213</v>
      </c>
      <c r="T1337" s="251" t="s">
        <v>5846</v>
      </c>
    </row>
    <row r="1338" spans="1:20" s="39" customFormat="1" ht="41.25" customHeight="1">
      <c r="A1338" s="249" t="s">
        <v>4258</v>
      </c>
      <c r="B1338" s="249" t="s">
        <v>4891</v>
      </c>
      <c r="C1338" s="249" t="s">
        <v>4893</v>
      </c>
      <c r="D1338" s="250" t="s">
        <v>4917</v>
      </c>
      <c r="E1338" s="251" t="s">
        <v>2558</v>
      </c>
      <c r="F1338" s="301"/>
      <c r="G1338" s="300"/>
      <c r="H1338" s="300"/>
      <c r="I1338" s="300"/>
      <c r="J1338" s="300"/>
      <c r="K1338" s="300"/>
      <c r="L1338" s="301"/>
      <c r="M1338" s="250" t="s">
        <v>2565</v>
      </c>
      <c r="N1338" s="251" t="s">
        <v>229</v>
      </c>
      <c r="O1338" s="300"/>
      <c r="P1338" s="250" t="s">
        <v>5899</v>
      </c>
      <c r="Q1338" s="251" t="s">
        <v>230</v>
      </c>
      <c r="R1338" s="251" t="s">
        <v>213</v>
      </c>
      <c r="S1338" s="260" t="s">
        <v>213</v>
      </c>
      <c r="T1338" s="251" t="s">
        <v>6267</v>
      </c>
    </row>
    <row r="1339" spans="1:20" s="39" customFormat="1" ht="42" customHeight="1">
      <c r="A1339" s="249" t="s">
        <v>4259</v>
      </c>
      <c r="B1339" s="249" t="s">
        <v>5790</v>
      </c>
      <c r="C1339" s="249" t="s">
        <v>5514</v>
      </c>
      <c r="D1339" s="250" t="s">
        <v>6079</v>
      </c>
      <c r="E1339" s="251" t="s">
        <v>6071</v>
      </c>
      <c r="F1339" s="254"/>
      <c r="G1339" s="251"/>
      <c r="H1339" s="251"/>
      <c r="I1339" s="251"/>
      <c r="J1339" s="251"/>
      <c r="K1339" s="251"/>
      <c r="L1339" s="254"/>
      <c r="M1339" s="250" t="s">
        <v>2559</v>
      </c>
      <c r="N1339" s="251" t="s">
        <v>229</v>
      </c>
      <c r="O1339" s="251"/>
      <c r="P1339" s="250" t="s">
        <v>6072</v>
      </c>
      <c r="Q1339" s="251" t="s">
        <v>230</v>
      </c>
      <c r="R1339" s="251" t="s">
        <v>230</v>
      </c>
      <c r="S1339" s="260" t="s">
        <v>213</v>
      </c>
      <c r="T1339" s="251" t="s">
        <v>5846</v>
      </c>
    </row>
    <row r="1340" spans="1:20" s="39" customFormat="1" ht="42.75" customHeight="1">
      <c r="A1340" s="249" t="s">
        <v>4260</v>
      </c>
      <c r="B1340" s="249" t="s">
        <v>2560</v>
      </c>
      <c r="C1340" s="249" t="s">
        <v>4903</v>
      </c>
      <c r="D1340" s="250" t="s">
        <v>5879</v>
      </c>
      <c r="E1340" s="251" t="s">
        <v>946</v>
      </c>
      <c r="F1340" s="254"/>
      <c r="G1340" s="300"/>
      <c r="H1340" s="300"/>
      <c r="I1340" s="300"/>
      <c r="J1340" s="300"/>
      <c r="K1340" s="300"/>
      <c r="L1340" s="301"/>
      <c r="M1340" s="250" t="s">
        <v>2562</v>
      </c>
      <c r="N1340" s="251" t="s">
        <v>229</v>
      </c>
      <c r="O1340" s="300"/>
      <c r="P1340" s="250" t="s">
        <v>5917</v>
      </c>
      <c r="Q1340" s="251" t="s">
        <v>230</v>
      </c>
      <c r="R1340" s="251" t="s">
        <v>213</v>
      </c>
      <c r="S1340" s="251" t="s">
        <v>213</v>
      </c>
      <c r="T1340" s="251" t="s">
        <v>5846</v>
      </c>
    </row>
    <row r="1341" spans="1:20" s="39" customFormat="1" ht="35.25" customHeight="1">
      <c r="A1341" s="249" t="s">
        <v>4999</v>
      </c>
      <c r="B1341" s="261" t="s">
        <v>4943</v>
      </c>
      <c r="C1341" s="261" t="s">
        <v>219</v>
      </c>
      <c r="D1341" s="262" t="s">
        <v>4945</v>
      </c>
      <c r="E1341" s="263" t="s">
        <v>1841</v>
      </c>
      <c r="F1341" s="263"/>
      <c r="G1341" s="263"/>
      <c r="H1341" s="263"/>
      <c r="I1341" s="263"/>
      <c r="J1341" s="263"/>
      <c r="K1341" s="263"/>
      <c r="L1341" s="263"/>
      <c r="M1341" s="263"/>
      <c r="N1341" s="263" t="s">
        <v>229</v>
      </c>
      <c r="O1341" s="263"/>
      <c r="P1341" s="262" t="s">
        <v>4948</v>
      </c>
      <c r="Q1341" s="263" t="s">
        <v>230</v>
      </c>
      <c r="R1341" s="263" t="s">
        <v>230</v>
      </c>
      <c r="S1341" s="263" t="s">
        <v>213</v>
      </c>
      <c r="T1341" s="251" t="s">
        <v>5846</v>
      </c>
    </row>
    <row r="1342" spans="1:20" s="3" customFormat="1" ht="12.75">
      <c r="A1342" s="249" t="s">
        <v>5000</v>
      </c>
      <c r="B1342" s="261" t="s">
        <v>4944</v>
      </c>
      <c r="C1342" s="261" t="s">
        <v>222</v>
      </c>
      <c r="D1342" s="262" t="s">
        <v>4946</v>
      </c>
      <c r="E1342" s="263" t="s">
        <v>1841</v>
      </c>
      <c r="F1342" s="263"/>
      <c r="G1342" s="263"/>
      <c r="H1342" s="263"/>
      <c r="I1342" s="263"/>
      <c r="J1342" s="263"/>
      <c r="K1342" s="263"/>
      <c r="L1342" s="263"/>
      <c r="M1342" s="263"/>
      <c r="N1342" s="263" t="s">
        <v>229</v>
      </c>
      <c r="O1342" s="263"/>
      <c r="P1342" s="262" t="s">
        <v>4947</v>
      </c>
      <c r="Q1342" s="263" t="s">
        <v>230</v>
      </c>
      <c r="R1342" s="263" t="s">
        <v>230</v>
      </c>
      <c r="S1342" s="263" t="s">
        <v>213</v>
      </c>
      <c r="T1342" s="251" t="s">
        <v>5846</v>
      </c>
    </row>
    <row r="1343" spans="1:20" s="3" customFormat="1" ht="35.85" customHeight="1">
      <c r="A1343" s="291" t="s">
        <v>6040</v>
      </c>
      <c r="B1343" s="291" t="s">
        <v>6010</v>
      </c>
      <c r="C1343" s="291" t="s">
        <v>6011</v>
      </c>
      <c r="D1343" s="292" t="s">
        <v>6062</v>
      </c>
      <c r="E1343" s="260" t="s">
        <v>6013</v>
      </c>
      <c r="F1343" s="293"/>
      <c r="G1343" s="294"/>
      <c r="H1343" s="294"/>
      <c r="I1343" s="294"/>
      <c r="J1343" s="294"/>
      <c r="K1343" s="294"/>
      <c r="L1343" s="293"/>
      <c r="M1343" s="292"/>
      <c r="N1343" s="260" t="s">
        <v>229</v>
      </c>
      <c r="O1343" s="294"/>
      <c r="P1343" s="292" t="s">
        <v>6014</v>
      </c>
      <c r="Q1343" s="260" t="s">
        <v>230</v>
      </c>
      <c r="R1343" s="260" t="s">
        <v>230</v>
      </c>
      <c r="S1343" s="260" t="s">
        <v>213</v>
      </c>
      <c r="T1343" s="251" t="s">
        <v>5846</v>
      </c>
    </row>
    <row r="1344" spans="1:20" s="3" customFormat="1" ht="53.25" customHeight="1">
      <c r="A1344" s="91" t="s">
        <v>2311</v>
      </c>
      <c r="B1344" s="91" t="s">
        <v>899</v>
      </c>
      <c r="C1344" s="110" t="s">
        <v>900</v>
      </c>
      <c r="D1344" s="37" t="s">
        <v>901</v>
      </c>
      <c r="E1344" s="38" t="s">
        <v>902</v>
      </c>
      <c r="F1344" s="38"/>
      <c r="G1344" s="37"/>
      <c r="H1344" s="38" t="s">
        <v>210</v>
      </c>
      <c r="I1344" s="38" t="s">
        <v>210</v>
      </c>
      <c r="J1344" s="38" t="s">
        <v>21</v>
      </c>
      <c r="K1344" s="37"/>
      <c r="L1344" s="40" t="s">
        <v>211</v>
      </c>
      <c r="M1344" s="37" t="s">
        <v>1808</v>
      </c>
      <c r="N1344" s="38" t="s">
        <v>31</v>
      </c>
      <c r="O1344" s="37" t="s">
        <v>5471</v>
      </c>
      <c r="P1344" s="94"/>
      <c r="Q1344" s="95" t="s">
        <v>213</v>
      </c>
      <c r="R1344" s="95" t="s">
        <v>213</v>
      </c>
      <c r="S1344" s="95" t="s">
        <v>213</v>
      </c>
      <c r="T1344" s="95" t="s">
        <v>2473</v>
      </c>
    </row>
    <row r="1345" spans="1:20" s="3" customFormat="1" ht="228" customHeight="1">
      <c r="A1345" s="91" t="s">
        <v>2312</v>
      </c>
      <c r="B1345" s="91" t="s">
        <v>1559</v>
      </c>
      <c r="C1345" s="110" t="s">
        <v>1560</v>
      </c>
      <c r="D1345" s="37" t="s">
        <v>1561</v>
      </c>
      <c r="E1345" s="38" t="s">
        <v>1841</v>
      </c>
      <c r="F1345" s="38"/>
      <c r="G1345" s="37"/>
      <c r="H1345" s="38" t="s">
        <v>210</v>
      </c>
      <c r="I1345" s="38" t="s">
        <v>210</v>
      </c>
      <c r="J1345" s="38" t="s">
        <v>21</v>
      </c>
      <c r="K1345" s="37" t="s">
        <v>2468</v>
      </c>
      <c r="L1345" s="40" t="s">
        <v>211</v>
      </c>
      <c r="M1345" s="37" t="s">
        <v>1831</v>
      </c>
      <c r="N1345" s="38" t="s">
        <v>31</v>
      </c>
      <c r="O1345" s="37" t="s">
        <v>5472</v>
      </c>
      <c r="P1345" s="94"/>
      <c r="Q1345" s="95" t="s">
        <v>213</v>
      </c>
      <c r="R1345" s="95" t="s">
        <v>213</v>
      </c>
      <c r="S1345" s="95" t="s">
        <v>213</v>
      </c>
      <c r="T1345" s="95" t="s">
        <v>2473</v>
      </c>
    </row>
    <row r="1346" spans="1:20" s="3" customFormat="1" ht="103.35" customHeight="1">
      <c r="A1346" s="91" t="s">
        <v>2313</v>
      </c>
      <c r="B1346" s="91" t="s">
        <v>1563</v>
      </c>
      <c r="C1346" s="110" t="s">
        <v>1564</v>
      </c>
      <c r="D1346" s="37" t="s">
        <v>1565</v>
      </c>
      <c r="E1346" s="38" t="s">
        <v>1846</v>
      </c>
      <c r="F1346" s="38"/>
      <c r="G1346" s="37"/>
      <c r="H1346" s="38" t="s">
        <v>21</v>
      </c>
      <c r="I1346" s="38" t="s">
        <v>210</v>
      </c>
      <c r="J1346" s="38" t="s">
        <v>21</v>
      </c>
      <c r="K1346" s="37" t="s">
        <v>2522</v>
      </c>
      <c r="L1346" s="40" t="s">
        <v>211</v>
      </c>
      <c r="M1346" s="37" t="s">
        <v>1831</v>
      </c>
      <c r="N1346" s="38" t="s">
        <v>155</v>
      </c>
      <c r="O1346" s="37" t="s">
        <v>5473</v>
      </c>
      <c r="P1346" s="94"/>
      <c r="Q1346" s="95" t="s">
        <v>213</v>
      </c>
      <c r="R1346" s="95" t="s">
        <v>213</v>
      </c>
      <c r="S1346" s="95" t="s">
        <v>213</v>
      </c>
      <c r="T1346" s="95" t="s">
        <v>2473</v>
      </c>
    </row>
    <row r="1347" spans="1:20" s="3" customFormat="1" ht="101.25">
      <c r="A1347" s="91" t="s">
        <v>2314</v>
      </c>
      <c r="B1347" s="91" t="s">
        <v>1566</v>
      </c>
      <c r="C1347" s="110" t="s">
        <v>1567</v>
      </c>
      <c r="D1347" s="37" t="s">
        <v>1568</v>
      </c>
      <c r="E1347" s="38" t="s">
        <v>1841</v>
      </c>
      <c r="F1347" s="38"/>
      <c r="G1347" s="37"/>
      <c r="H1347" s="38" t="s">
        <v>21</v>
      </c>
      <c r="I1347" s="38" t="s">
        <v>210</v>
      </c>
      <c r="J1347" s="38" t="s">
        <v>21</v>
      </c>
      <c r="K1347" s="37" t="s">
        <v>2523</v>
      </c>
      <c r="L1347" s="40" t="s">
        <v>211</v>
      </c>
      <c r="M1347" s="37" t="s">
        <v>1831</v>
      </c>
      <c r="N1347" s="38" t="s">
        <v>155</v>
      </c>
      <c r="O1347" s="37" t="s">
        <v>5474</v>
      </c>
      <c r="P1347" s="94"/>
      <c r="Q1347" s="95" t="s">
        <v>213</v>
      </c>
      <c r="R1347" s="95" t="s">
        <v>213</v>
      </c>
      <c r="S1347" s="95" t="s">
        <v>213</v>
      </c>
      <c r="T1347" s="95" t="s">
        <v>2473</v>
      </c>
    </row>
    <row r="1348" spans="1:20" s="3" customFormat="1" ht="137.25" customHeight="1">
      <c r="A1348" s="91" t="s">
        <v>2315</v>
      </c>
      <c r="B1348" s="91" t="s">
        <v>1569</v>
      </c>
      <c r="C1348" s="110" t="s">
        <v>1570</v>
      </c>
      <c r="D1348" s="37" t="s">
        <v>1571</v>
      </c>
      <c r="E1348" s="38" t="s">
        <v>1846</v>
      </c>
      <c r="F1348" s="38"/>
      <c r="G1348" s="37"/>
      <c r="H1348" s="38" t="s">
        <v>21</v>
      </c>
      <c r="I1348" s="38" t="s">
        <v>210</v>
      </c>
      <c r="J1348" s="38" t="s">
        <v>21</v>
      </c>
      <c r="K1348" s="37" t="s">
        <v>2524</v>
      </c>
      <c r="L1348" s="40" t="s">
        <v>211</v>
      </c>
      <c r="M1348" s="37" t="s">
        <v>1831</v>
      </c>
      <c r="N1348" s="38" t="s">
        <v>155</v>
      </c>
      <c r="O1348" s="37" t="s">
        <v>5475</v>
      </c>
      <c r="P1348" s="94"/>
      <c r="Q1348" s="95" t="s">
        <v>213</v>
      </c>
      <c r="R1348" s="95" t="s">
        <v>213</v>
      </c>
      <c r="S1348" s="95" t="s">
        <v>213</v>
      </c>
      <c r="T1348" s="95" t="s">
        <v>2473</v>
      </c>
    </row>
    <row r="1349" spans="1:20" s="39" customFormat="1" ht="94.5" customHeight="1">
      <c r="A1349" s="91" t="s">
        <v>2316</v>
      </c>
      <c r="B1349" s="91" t="s">
        <v>983</v>
      </c>
      <c r="C1349" s="110" t="s">
        <v>1975</v>
      </c>
      <c r="D1349" s="37" t="s">
        <v>985</v>
      </c>
      <c r="E1349" s="38" t="s">
        <v>445</v>
      </c>
      <c r="F1349" s="38"/>
      <c r="G1349" s="37"/>
      <c r="H1349" s="38" t="s">
        <v>21</v>
      </c>
      <c r="I1349" s="38" t="s">
        <v>210</v>
      </c>
      <c r="J1349" s="38" t="s">
        <v>21</v>
      </c>
      <c r="K1349" s="37" t="s">
        <v>2421</v>
      </c>
      <c r="L1349" s="40" t="s">
        <v>211</v>
      </c>
      <c r="M1349" s="37" t="s">
        <v>1809</v>
      </c>
      <c r="N1349" s="38" t="s">
        <v>155</v>
      </c>
      <c r="O1349" s="37" t="s">
        <v>5476</v>
      </c>
      <c r="P1349" s="94"/>
      <c r="Q1349" s="95" t="s">
        <v>213</v>
      </c>
      <c r="R1349" s="95" t="s">
        <v>213</v>
      </c>
      <c r="S1349" s="95" t="s">
        <v>213</v>
      </c>
      <c r="T1349" s="95" t="s">
        <v>2627</v>
      </c>
    </row>
    <row r="1350" spans="1:20" s="39" customFormat="1" ht="11.25">
      <c r="A1350" s="91" t="s">
        <v>2317</v>
      </c>
      <c r="B1350" s="91" t="s">
        <v>1572</v>
      </c>
      <c r="C1350" s="110" t="s">
        <v>1573</v>
      </c>
      <c r="D1350" s="37" t="s">
        <v>1574</v>
      </c>
      <c r="E1350" s="38" t="s">
        <v>902</v>
      </c>
      <c r="F1350" s="38"/>
      <c r="G1350" s="37"/>
      <c r="H1350" s="38" t="s">
        <v>21</v>
      </c>
      <c r="I1350" s="38" t="s">
        <v>210</v>
      </c>
      <c r="J1350" s="38" t="s">
        <v>21</v>
      </c>
      <c r="K1350" s="37"/>
      <c r="L1350" s="40" t="s">
        <v>211</v>
      </c>
      <c r="M1350" s="37" t="s">
        <v>1803</v>
      </c>
      <c r="N1350" s="38" t="s">
        <v>158</v>
      </c>
      <c r="O1350" s="37" t="s">
        <v>3637</v>
      </c>
      <c r="P1350" s="94"/>
      <c r="Q1350" s="95" t="s">
        <v>213</v>
      </c>
      <c r="R1350" s="95" t="s">
        <v>213</v>
      </c>
      <c r="S1350" s="95" t="s">
        <v>213</v>
      </c>
      <c r="T1350" s="95" t="s">
        <v>2473</v>
      </c>
    </row>
    <row r="1351" spans="1:20" s="39" customFormat="1" ht="33.75">
      <c r="A1351" s="249" t="s">
        <v>4263</v>
      </c>
      <c r="B1351" s="249" t="s">
        <v>4269</v>
      </c>
      <c r="C1351" s="249" t="s">
        <v>4270</v>
      </c>
      <c r="D1351" s="250" t="s">
        <v>2551</v>
      </c>
      <c r="E1351" s="251" t="s">
        <v>6115</v>
      </c>
      <c r="F1351" s="297"/>
      <c r="G1351" s="298"/>
      <c r="H1351" s="298"/>
      <c r="I1351" s="298"/>
      <c r="J1351" s="298"/>
      <c r="K1351" s="298"/>
      <c r="L1351" s="297"/>
      <c r="M1351" s="250" t="s">
        <v>2552</v>
      </c>
      <c r="N1351" s="253" t="s">
        <v>229</v>
      </c>
      <c r="O1351" s="299"/>
      <c r="P1351" s="250" t="s">
        <v>5869</v>
      </c>
      <c r="Q1351" s="251" t="s">
        <v>230</v>
      </c>
      <c r="R1351" s="251" t="s">
        <v>213</v>
      </c>
      <c r="S1351" s="251" t="s">
        <v>213</v>
      </c>
      <c r="T1351" s="251" t="s">
        <v>5846</v>
      </c>
    </row>
    <row r="1352" spans="1:20" s="39" customFormat="1" ht="11.25">
      <c r="A1352" s="249" t="s">
        <v>4264</v>
      </c>
      <c r="B1352" s="249" t="s">
        <v>964</v>
      </c>
      <c r="C1352" s="249" t="s">
        <v>2553</v>
      </c>
      <c r="D1352" s="250" t="s">
        <v>2631</v>
      </c>
      <c r="E1352" s="251" t="s">
        <v>967</v>
      </c>
      <c r="F1352" s="254"/>
      <c r="G1352" s="300"/>
      <c r="H1352" s="300"/>
      <c r="I1352" s="300"/>
      <c r="J1352" s="300"/>
      <c r="K1352" s="300"/>
      <c r="L1352" s="301"/>
      <c r="M1352" s="250" t="s">
        <v>2555</v>
      </c>
      <c r="N1352" s="251" t="s">
        <v>229</v>
      </c>
      <c r="O1352" s="300"/>
      <c r="P1352" s="250" t="s">
        <v>2834</v>
      </c>
      <c r="Q1352" s="251" t="s">
        <v>230</v>
      </c>
      <c r="R1352" s="251" t="s">
        <v>213</v>
      </c>
      <c r="S1352" s="251" t="s">
        <v>213</v>
      </c>
      <c r="T1352" s="251" t="s">
        <v>5060</v>
      </c>
    </row>
    <row r="1353" spans="1:20" s="39" customFormat="1" ht="76.5" customHeight="1">
      <c r="A1353" s="249" t="s">
        <v>4265</v>
      </c>
      <c r="B1353" s="249" t="s">
        <v>2547</v>
      </c>
      <c r="C1353" s="249" t="s">
        <v>2548</v>
      </c>
      <c r="D1353" s="250" t="s">
        <v>5871</v>
      </c>
      <c r="E1353" s="251" t="s">
        <v>2549</v>
      </c>
      <c r="F1353" s="301"/>
      <c r="G1353" s="300"/>
      <c r="H1353" s="300"/>
      <c r="I1353" s="300"/>
      <c r="J1353" s="300"/>
      <c r="K1353" s="300"/>
      <c r="L1353" s="301"/>
      <c r="M1353" s="250" t="s">
        <v>2550</v>
      </c>
      <c r="N1353" s="251" t="s">
        <v>229</v>
      </c>
      <c r="O1353" s="300"/>
      <c r="P1353" s="252" t="s">
        <v>5867</v>
      </c>
      <c r="Q1353" s="251" t="s">
        <v>230</v>
      </c>
      <c r="R1353" s="251" t="s">
        <v>213</v>
      </c>
      <c r="S1353" s="260" t="s">
        <v>213</v>
      </c>
      <c r="T1353" s="251" t="s">
        <v>5846</v>
      </c>
    </row>
    <row r="1354" spans="1:20" s="39" customFormat="1" ht="11.25">
      <c r="A1354" s="249" t="s">
        <v>4266</v>
      </c>
      <c r="B1354" s="249" t="s">
        <v>4891</v>
      </c>
      <c r="C1354" s="249" t="s">
        <v>4893</v>
      </c>
      <c r="D1354" s="250" t="s">
        <v>4917</v>
      </c>
      <c r="E1354" s="251" t="s">
        <v>2558</v>
      </c>
      <c r="F1354" s="301"/>
      <c r="G1354" s="300"/>
      <c r="H1354" s="300"/>
      <c r="I1354" s="300"/>
      <c r="J1354" s="300"/>
      <c r="K1354" s="300"/>
      <c r="L1354" s="301"/>
      <c r="M1354" s="250" t="s">
        <v>2565</v>
      </c>
      <c r="N1354" s="251" t="s">
        <v>229</v>
      </c>
      <c r="O1354" s="300"/>
      <c r="P1354" s="250" t="s">
        <v>5899</v>
      </c>
      <c r="Q1354" s="251" t="s">
        <v>230</v>
      </c>
      <c r="R1354" s="251" t="s">
        <v>213</v>
      </c>
      <c r="S1354" s="260" t="s">
        <v>213</v>
      </c>
      <c r="T1354" s="251" t="s">
        <v>6267</v>
      </c>
    </row>
    <row r="1355" spans="1:20" s="39" customFormat="1" ht="35.85" customHeight="1">
      <c r="A1355" s="249" t="s">
        <v>4267</v>
      </c>
      <c r="B1355" s="249" t="s">
        <v>5790</v>
      </c>
      <c r="C1355" s="249" t="s">
        <v>5514</v>
      </c>
      <c r="D1355" s="250" t="s">
        <v>6079</v>
      </c>
      <c r="E1355" s="251" t="s">
        <v>6071</v>
      </c>
      <c r="F1355" s="254"/>
      <c r="G1355" s="251"/>
      <c r="H1355" s="251"/>
      <c r="I1355" s="251"/>
      <c r="J1355" s="251"/>
      <c r="K1355" s="251"/>
      <c r="L1355" s="254"/>
      <c r="M1355" s="250" t="s">
        <v>2559</v>
      </c>
      <c r="N1355" s="251" t="s">
        <v>229</v>
      </c>
      <c r="O1355" s="251"/>
      <c r="P1355" s="250" t="s">
        <v>6072</v>
      </c>
      <c r="Q1355" s="251" t="s">
        <v>230</v>
      </c>
      <c r="R1355" s="251" t="s">
        <v>230</v>
      </c>
      <c r="S1355" s="260" t="s">
        <v>213</v>
      </c>
      <c r="T1355" s="251" t="s">
        <v>5846</v>
      </c>
    </row>
    <row r="1356" spans="1:20" s="39" customFormat="1" ht="51" customHeight="1">
      <c r="A1356" s="249" t="s">
        <v>4268</v>
      </c>
      <c r="B1356" s="249" t="s">
        <v>2560</v>
      </c>
      <c r="C1356" s="249" t="s">
        <v>4903</v>
      </c>
      <c r="D1356" s="250" t="s">
        <v>5879</v>
      </c>
      <c r="E1356" s="251" t="s">
        <v>946</v>
      </c>
      <c r="F1356" s="254"/>
      <c r="G1356" s="300"/>
      <c r="H1356" s="300"/>
      <c r="I1356" s="300"/>
      <c r="J1356" s="300"/>
      <c r="K1356" s="300"/>
      <c r="L1356" s="301"/>
      <c r="M1356" s="250" t="s">
        <v>2562</v>
      </c>
      <c r="N1356" s="251" t="s">
        <v>229</v>
      </c>
      <c r="O1356" s="300"/>
      <c r="P1356" s="250" t="s">
        <v>5917</v>
      </c>
      <c r="Q1356" s="251" t="s">
        <v>230</v>
      </c>
      <c r="R1356" s="251" t="s">
        <v>213</v>
      </c>
      <c r="S1356" s="251" t="s">
        <v>213</v>
      </c>
      <c r="T1356" s="251" t="s">
        <v>5846</v>
      </c>
    </row>
    <row r="1357" spans="1:20" s="39" customFormat="1" ht="33.75" customHeight="1">
      <c r="A1357" s="249" t="s">
        <v>5001</v>
      </c>
      <c r="B1357" s="261" t="s">
        <v>4943</v>
      </c>
      <c r="C1357" s="261" t="s">
        <v>219</v>
      </c>
      <c r="D1357" s="262" t="s">
        <v>4945</v>
      </c>
      <c r="E1357" s="263" t="s">
        <v>1841</v>
      </c>
      <c r="F1357" s="263"/>
      <c r="G1357" s="263"/>
      <c r="H1357" s="263"/>
      <c r="I1357" s="263"/>
      <c r="J1357" s="263"/>
      <c r="K1357" s="263"/>
      <c r="L1357" s="263"/>
      <c r="M1357" s="263"/>
      <c r="N1357" s="263" t="s">
        <v>229</v>
      </c>
      <c r="O1357" s="263"/>
      <c r="P1357" s="262" t="s">
        <v>4948</v>
      </c>
      <c r="Q1357" s="263" t="s">
        <v>230</v>
      </c>
      <c r="R1357" s="263" t="s">
        <v>230</v>
      </c>
      <c r="S1357" s="263" t="s">
        <v>213</v>
      </c>
      <c r="T1357" s="251" t="s">
        <v>5846</v>
      </c>
    </row>
    <row r="1358" spans="1:20" s="3" customFormat="1" ht="35.85" customHeight="1">
      <c r="A1358" s="249" t="s">
        <v>5002</v>
      </c>
      <c r="B1358" s="261" t="s">
        <v>4944</v>
      </c>
      <c r="C1358" s="261" t="s">
        <v>222</v>
      </c>
      <c r="D1358" s="262" t="s">
        <v>4946</v>
      </c>
      <c r="E1358" s="263" t="s">
        <v>1841</v>
      </c>
      <c r="F1358" s="263"/>
      <c r="G1358" s="263"/>
      <c r="H1358" s="263"/>
      <c r="I1358" s="263"/>
      <c r="J1358" s="263"/>
      <c r="K1358" s="263"/>
      <c r="L1358" s="263"/>
      <c r="M1358" s="263"/>
      <c r="N1358" s="263" t="s">
        <v>229</v>
      </c>
      <c r="O1358" s="263"/>
      <c r="P1358" s="262" t="s">
        <v>4947</v>
      </c>
      <c r="Q1358" s="263" t="s">
        <v>230</v>
      </c>
      <c r="R1358" s="263" t="s">
        <v>230</v>
      </c>
      <c r="S1358" s="263" t="s">
        <v>213</v>
      </c>
      <c r="T1358" s="251" t="s">
        <v>5846</v>
      </c>
    </row>
    <row r="1359" spans="1:20" s="3" customFormat="1" ht="12.75">
      <c r="A1359" s="291" t="s">
        <v>6041</v>
      </c>
      <c r="B1359" s="291" t="s">
        <v>6010</v>
      </c>
      <c r="C1359" s="291" t="s">
        <v>6011</v>
      </c>
      <c r="D1359" s="292" t="s">
        <v>6062</v>
      </c>
      <c r="E1359" s="260" t="s">
        <v>6013</v>
      </c>
      <c r="F1359" s="293"/>
      <c r="G1359" s="294"/>
      <c r="H1359" s="294"/>
      <c r="I1359" s="294"/>
      <c r="J1359" s="294"/>
      <c r="K1359" s="294"/>
      <c r="L1359" s="293"/>
      <c r="M1359" s="292"/>
      <c r="N1359" s="260" t="s">
        <v>229</v>
      </c>
      <c r="O1359" s="294"/>
      <c r="P1359" s="292" t="s">
        <v>6014</v>
      </c>
      <c r="Q1359" s="260" t="s">
        <v>230</v>
      </c>
      <c r="R1359" s="260" t="s">
        <v>230</v>
      </c>
      <c r="S1359" s="260" t="s">
        <v>213</v>
      </c>
      <c r="T1359" s="251" t="s">
        <v>5846</v>
      </c>
    </row>
    <row r="1360" spans="1:20" s="3" customFormat="1" ht="53.25" customHeight="1">
      <c r="A1360" s="91" t="s">
        <v>2318</v>
      </c>
      <c r="B1360" s="91" t="s">
        <v>899</v>
      </c>
      <c r="C1360" s="110" t="s">
        <v>900</v>
      </c>
      <c r="D1360" s="37" t="s">
        <v>901</v>
      </c>
      <c r="E1360" s="38" t="s">
        <v>902</v>
      </c>
      <c r="F1360" s="38"/>
      <c r="G1360" s="37"/>
      <c r="H1360" s="38" t="s">
        <v>210</v>
      </c>
      <c r="I1360" s="38" t="s">
        <v>210</v>
      </c>
      <c r="J1360" s="38" t="s">
        <v>21</v>
      </c>
      <c r="K1360" s="37"/>
      <c r="L1360" s="40" t="s">
        <v>211</v>
      </c>
      <c r="M1360" s="37" t="s">
        <v>1808</v>
      </c>
      <c r="N1360" s="38" t="s">
        <v>31</v>
      </c>
      <c r="O1360" s="37" t="s">
        <v>5477</v>
      </c>
      <c r="P1360" s="94"/>
      <c r="Q1360" s="95" t="s">
        <v>213</v>
      </c>
      <c r="R1360" s="95" t="s">
        <v>213</v>
      </c>
      <c r="S1360" s="95" t="s">
        <v>213</v>
      </c>
      <c r="T1360" s="95" t="s">
        <v>2473</v>
      </c>
    </row>
    <row r="1361" spans="1:20" s="3" customFormat="1" ht="126" customHeight="1">
      <c r="A1361" s="133" t="s">
        <v>2319</v>
      </c>
      <c r="B1361" s="133" t="s">
        <v>517</v>
      </c>
      <c r="C1361" s="134" t="s">
        <v>1339</v>
      </c>
      <c r="D1361" s="130" t="s">
        <v>515</v>
      </c>
      <c r="E1361" s="130" t="s">
        <v>217</v>
      </c>
      <c r="F1361" s="130"/>
      <c r="G1361" s="130"/>
      <c r="H1361" s="131" t="s">
        <v>210</v>
      </c>
      <c r="I1361" s="131" t="s">
        <v>210</v>
      </c>
      <c r="J1361" s="131" t="s">
        <v>21</v>
      </c>
      <c r="K1361" s="130" t="s">
        <v>2431</v>
      </c>
      <c r="L1361" s="130" t="s">
        <v>516</v>
      </c>
      <c r="M1361" s="130" t="s">
        <v>516</v>
      </c>
      <c r="N1361" s="131" t="s">
        <v>31</v>
      </c>
      <c r="O1361" s="37" t="s">
        <v>5478</v>
      </c>
      <c r="P1361" s="133"/>
      <c r="Q1361" s="131" t="s">
        <v>213</v>
      </c>
      <c r="R1361" s="95" t="s">
        <v>213</v>
      </c>
      <c r="S1361" s="131" t="s">
        <v>213</v>
      </c>
      <c r="T1361" s="95" t="s">
        <v>2473</v>
      </c>
    </row>
    <row r="1362" spans="1:20" s="3" customFormat="1" ht="53.25" customHeight="1">
      <c r="A1362" s="133" t="s">
        <v>2320</v>
      </c>
      <c r="B1362" s="133" t="s">
        <v>1227</v>
      </c>
      <c r="C1362" s="134" t="s">
        <v>1226</v>
      </c>
      <c r="D1362" s="130" t="s">
        <v>1228</v>
      </c>
      <c r="E1362" s="131" t="s">
        <v>217</v>
      </c>
      <c r="F1362" s="131"/>
      <c r="G1362" s="130"/>
      <c r="H1362" s="131" t="s">
        <v>21</v>
      </c>
      <c r="I1362" s="131" t="s">
        <v>210</v>
      </c>
      <c r="J1362" s="131" t="s">
        <v>21</v>
      </c>
      <c r="K1362" s="132"/>
      <c r="L1362" s="132" t="s">
        <v>21</v>
      </c>
      <c r="M1362" s="132" t="s">
        <v>1789</v>
      </c>
      <c r="N1362" s="131" t="s">
        <v>155</v>
      </c>
      <c r="O1362" s="37" t="s">
        <v>3643</v>
      </c>
      <c r="P1362" s="94"/>
      <c r="Q1362" s="95" t="s">
        <v>213</v>
      </c>
      <c r="R1362" s="95" t="s">
        <v>213</v>
      </c>
      <c r="S1362" s="95" t="s">
        <v>213</v>
      </c>
      <c r="T1362" s="95" t="s">
        <v>2473</v>
      </c>
    </row>
    <row r="1363" spans="1:20" s="3" customFormat="1" ht="276" customHeight="1">
      <c r="A1363" s="91" t="s">
        <v>2321</v>
      </c>
      <c r="B1363" s="91" t="s">
        <v>1866</v>
      </c>
      <c r="C1363" s="110" t="s">
        <v>1579</v>
      </c>
      <c r="D1363" s="37" t="s">
        <v>1580</v>
      </c>
      <c r="E1363" s="38" t="s">
        <v>1841</v>
      </c>
      <c r="F1363" s="38"/>
      <c r="G1363" s="37"/>
      <c r="H1363" s="38" t="s">
        <v>210</v>
      </c>
      <c r="I1363" s="38" t="s">
        <v>210</v>
      </c>
      <c r="J1363" s="38" t="s">
        <v>21</v>
      </c>
      <c r="K1363" s="37" t="s">
        <v>2470</v>
      </c>
      <c r="L1363" s="40" t="s">
        <v>211</v>
      </c>
      <c r="M1363" s="37" t="s">
        <v>1832</v>
      </c>
      <c r="N1363" s="38" t="s">
        <v>31</v>
      </c>
      <c r="O1363" s="37" t="s">
        <v>5479</v>
      </c>
      <c r="P1363" s="94"/>
      <c r="Q1363" s="95" t="s">
        <v>213</v>
      </c>
      <c r="R1363" s="95" t="s">
        <v>213</v>
      </c>
      <c r="S1363" s="95" t="s">
        <v>213</v>
      </c>
      <c r="T1363" s="95" t="s">
        <v>2473</v>
      </c>
    </row>
    <row r="1364" spans="1:20" s="3" customFormat="1" ht="213" customHeight="1">
      <c r="A1364" s="91" t="s">
        <v>2322</v>
      </c>
      <c r="B1364" s="91" t="s">
        <v>1581</v>
      </c>
      <c r="C1364" s="110" t="s">
        <v>1582</v>
      </c>
      <c r="D1364" s="37" t="s">
        <v>1583</v>
      </c>
      <c r="E1364" s="38" t="s">
        <v>1841</v>
      </c>
      <c r="F1364" s="38"/>
      <c r="G1364" s="37"/>
      <c r="H1364" s="38" t="s">
        <v>21</v>
      </c>
      <c r="I1364" s="38" t="s">
        <v>210</v>
      </c>
      <c r="J1364" s="38" t="s">
        <v>21</v>
      </c>
      <c r="K1364" s="37" t="s">
        <v>2537</v>
      </c>
      <c r="L1364" s="40" t="s">
        <v>211</v>
      </c>
      <c r="M1364" s="37" t="s">
        <v>1832</v>
      </c>
      <c r="N1364" s="38" t="s">
        <v>155</v>
      </c>
      <c r="O1364" s="37" t="s">
        <v>5480</v>
      </c>
      <c r="P1364" s="94"/>
      <c r="Q1364" s="95" t="s">
        <v>213</v>
      </c>
      <c r="R1364" s="95" t="s">
        <v>213</v>
      </c>
      <c r="S1364" s="95" t="s">
        <v>213</v>
      </c>
      <c r="T1364" s="95" t="s">
        <v>2473</v>
      </c>
    </row>
    <row r="1365" spans="1:20" s="3" customFormat="1" ht="27" customHeight="1">
      <c r="A1365" s="764" t="s">
        <v>2323</v>
      </c>
      <c r="B1365" s="764" t="s">
        <v>1587</v>
      </c>
      <c r="C1365" s="803" t="s">
        <v>1588</v>
      </c>
      <c r="D1365" s="785" t="s">
        <v>1664</v>
      </c>
      <c r="E1365" s="773" t="s">
        <v>238</v>
      </c>
      <c r="F1365" s="41">
        <v>501</v>
      </c>
      <c r="G1365" s="121" t="s">
        <v>1586</v>
      </c>
      <c r="H1365" s="773" t="s">
        <v>21</v>
      </c>
      <c r="I1365" s="773" t="s">
        <v>210</v>
      </c>
      <c r="J1365" s="773" t="s">
        <v>243</v>
      </c>
      <c r="K1365" s="785"/>
      <c r="L1365" s="767" t="s">
        <v>211</v>
      </c>
      <c r="M1365" s="785" t="s">
        <v>1803</v>
      </c>
      <c r="N1365" s="773" t="s">
        <v>155</v>
      </c>
      <c r="O1365" s="785" t="s">
        <v>5481</v>
      </c>
      <c r="P1365" s="779"/>
      <c r="Q1365" s="761" t="s">
        <v>213</v>
      </c>
      <c r="R1365" s="761" t="s">
        <v>213</v>
      </c>
      <c r="S1365" s="761" t="s">
        <v>213</v>
      </c>
      <c r="T1365" s="761" t="s">
        <v>2473</v>
      </c>
    </row>
    <row r="1366" spans="1:20" s="3" customFormat="1" ht="30.75" customHeight="1">
      <c r="A1366" s="765"/>
      <c r="B1366" s="765"/>
      <c r="C1366" s="804"/>
      <c r="D1366" s="786"/>
      <c r="E1366" s="774"/>
      <c r="F1366" s="41">
        <v>502</v>
      </c>
      <c r="G1366" s="121" t="s">
        <v>1678</v>
      </c>
      <c r="H1366" s="774"/>
      <c r="I1366" s="774"/>
      <c r="J1366" s="774"/>
      <c r="K1366" s="786"/>
      <c r="L1366" s="768"/>
      <c r="M1366" s="786"/>
      <c r="N1366" s="774"/>
      <c r="O1366" s="786"/>
      <c r="P1366" s="780"/>
      <c r="Q1366" s="762"/>
      <c r="R1366" s="762"/>
      <c r="S1366" s="762"/>
      <c r="T1366" s="762"/>
    </row>
    <row r="1367" spans="1:20" s="3" customFormat="1" ht="44.25" customHeight="1">
      <c r="A1367" s="765"/>
      <c r="B1367" s="765"/>
      <c r="C1367" s="804"/>
      <c r="D1367" s="786"/>
      <c r="E1367" s="774"/>
      <c r="F1367" s="41">
        <v>560</v>
      </c>
      <c r="G1367" s="121" t="s">
        <v>1585</v>
      </c>
      <c r="H1367" s="775"/>
      <c r="I1367" s="775"/>
      <c r="J1367" s="775"/>
      <c r="K1367" s="787"/>
      <c r="L1367" s="768"/>
      <c r="M1367" s="786"/>
      <c r="N1367" s="774"/>
      <c r="O1367" s="787"/>
      <c r="P1367" s="781"/>
      <c r="Q1367" s="763"/>
      <c r="R1367" s="763"/>
      <c r="S1367" s="763"/>
      <c r="T1367" s="762"/>
    </row>
    <row r="1368" spans="1:20" s="3" customFormat="1" ht="66.75" customHeight="1">
      <c r="A1368" s="249" t="s">
        <v>4271</v>
      </c>
      <c r="B1368" s="249" t="s">
        <v>4277</v>
      </c>
      <c r="C1368" s="249" t="s">
        <v>4278</v>
      </c>
      <c r="D1368" s="250" t="s">
        <v>2551</v>
      </c>
      <c r="E1368" s="251" t="s">
        <v>6115</v>
      </c>
      <c r="F1368" s="297"/>
      <c r="G1368" s="298"/>
      <c r="H1368" s="298"/>
      <c r="I1368" s="298"/>
      <c r="J1368" s="298"/>
      <c r="K1368" s="298"/>
      <c r="L1368" s="297"/>
      <c r="M1368" s="250" t="s">
        <v>2552</v>
      </c>
      <c r="N1368" s="253" t="s">
        <v>229</v>
      </c>
      <c r="O1368" s="299"/>
      <c r="P1368" s="250" t="s">
        <v>5869</v>
      </c>
      <c r="Q1368" s="251" t="s">
        <v>230</v>
      </c>
      <c r="R1368" s="251" t="s">
        <v>213</v>
      </c>
      <c r="S1368" s="251" t="s">
        <v>213</v>
      </c>
      <c r="T1368" s="251" t="s">
        <v>5846</v>
      </c>
    </row>
    <row r="1369" spans="1:20" s="3" customFormat="1" ht="44.25" customHeight="1">
      <c r="A1369" s="249" t="s">
        <v>4272</v>
      </c>
      <c r="B1369" s="249" t="s">
        <v>964</v>
      </c>
      <c r="C1369" s="249" t="s">
        <v>2553</v>
      </c>
      <c r="D1369" s="250" t="s">
        <v>2631</v>
      </c>
      <c r="E1369" s="251" t="s">
        <v>967</v>
      </c>
      <c r="F1369" s="254"/>
      <c r="G1369" s="300"/>
      <c r="H1369" s="300"/>
      <c r="I1369" s="300"/>
      <c r="J1369" s="300"/>
      <c r="K1369" s="300"/>
      <c r="L1369" s="301"/>
      <c r="M1369" s="250" t="s">
        <v>2555</v>
      </c>
      <c r="N1369" s="251" t="s">
        <v>229</v>
      </c>
      <c r="O1369" s="300"/>
      <c r="P1369" s="250" t="s">
        <v>2834</v>
      </c>
      <c r="Q1369" s="251" t="s">
        <v>230</v>
      </c>
      <c r="R1369" s="251" t="s">
        <v>213</v>
      </c>
      <c r="S1369" s="251" t="s">
        <v>213</v>
      </c>
      <c r="T1369" s="251" t="s">
        <v>5060</v>
      </c>
    </row>
    <row r="1370" spans="1:20" s="3" customFormat="1" ht="76.5" customHeight="1">
      <c r="A1370" s="249" t="s">
        <v>4273</v>
      </c>
      <c r="B1370" s="249" t="s">
        <v>2547</v>
      </c>
      <c r="C1370" s="249" t="s">
        <v>2548</v>
      </c>
      <c r="D1370" s="250" t="s">
        <v>5871</v>
      </c>
      <c r="E1370" s="251" t="s">
        <v>2549</v>
      </c>
      <c r="F1370" s="301"/>
      <c r="G1370" s="300"/>
      <c r="H1370" s="300"/>
      <c r="I1370" s="300"/>
      <c r="J1370" s="300"/>
      <c r="K1370" s="300"/>
      <c r="L1370" s="301"/>
      <c r="M1370" s="250" t="s">
        <v>2550</v>
      </c>
      <c r="N1370" s="251" t="s">
        <v>229</v>
      </c>
      <c r="O1370" s="300"/>
      <c r="P1370" s="252" t="s">
        <v>5867</v>
      </c>
      <c r="Q1370" s="251" t="s">
        <v>230</v>
      </c>
      <c r="R1370" s="251" t="s">
        <v>213</v>
      </c>
      <c r="S1370" s="260" t="s">
        <v>213</v>
      </c>
      <c r="T1370" s="251" t="s">
        <v>5846</v>
      </c>
    </row>
    <row r="1371" spans="1:20" s="3" customFormat="1" ht="44.25" customHeight="1">
      <c r="A1371" s="249" t="s">
        <v>4274</v>
      </c>
      <c r="B1371" s="249" t="s">
        <v>4891</v>
      </c>
      <c r="C1371" s="249" t="s">
        <v>4893</v>
      </c>
      <c r="D1371" s="250" t="s">
        <v>4917</v>
      </c>
      <c r="E1371" s="251" t="s">
        <v>2558</v>
      </c>
      <c r="F1371" s="301"/>
      <c r="G1371" s="300"/>
      <c r="H1371" s="300"/>
      <c r="I1371" s="300"/>
      <c r="J1371" s="300"/>
      <c r="K1371" s="300"/>
      <c r="L1371" s="301"/>
      <c r="M1371" s="250" t="s">
        <v>2565</v>
      </c>
      <c r="N1371" s="251" t="s">
        <v>229</v>
      </c>
      <c r="O1371" s="300"/>
      <c r="P1371" s="250" t="s">
        <v>5899</v>
      </c>
      <c r="Q1371" s="251" t="s">
        <v>230</v>
      </c>
      <c r="R1371" s="251" t="s">
        <v>213</v>
      </c>
      <c r="S1371" s="260" t="s">
        <v>213</v>
      </c>
      <c r="T1371" s="251" t="s">
        <v>6267</v>
      </c>
    </row>
    <row r="1372" spans="1:20" s="3" customFormat="1" ht="44.25" customHeight="1">
      <c r="A1372" s="249" t="s">
        <v>4275</v>
      </c>
      <c r="B1372" s="249" t="s">
        <v>5790</v>
      </c>
      <c r="C1372" s="249" t="s">
        <v>5514</v>
      </c>
      <c r="D1372" s="250" t="s">
        <v>6079</v>
      </c>
      <c r="E1372" s="251" t="s">
        <v>6071</v>
      </c>
      <c r="F1372" s="254"/>
      <c r="G1372" s="251"/>
      <c r="H1372" s="251"/>
      <c r="I1372" s="251"/>
      <c r="J1372" s="251"/>
      <c r="K1372" s="251"/>
      <c r="L1372" s="254"/>
      <c r="M1372" s="250" t="s">
        <v>2559</v>
      </c>
      <c r="N1372" s="251" t="s">
        <v>229</v>
      </c>
      <c r="O1372" s="251"/>
      <c r="P1372" s="250" t="s">
        <v>6072</v>
      </c>
      <c r="Q1372" s="251" t="s">
        <v>230</v>
      </c>
      <c r="R1372" s="251" t="s">
        <v>230</v>
      </c>
      <c r="S1372" s="260" t="s">
        <v>213</v>
      </c>
      <c r="T1372" s="251" t="s">
        <v>5846</v>
      </c>
    </row>
    <row r="1373" spans="1:20" s="3" customFormat="1" ht="44.25" customHeight="1">
      <c r="A1373" s="249" t="s">
        <v>4276</v>
      </c>
      <c r="B1373" s="249" t="s">
        <v>2560</v>
      </c>
      <c r="C1373" s="249" t="s">
        <v>4903</v>
      </c>
      <c r="D1373" s="250" t="s">
        <v>5879</v>
      </c>
      <c r="E1373" s="251" t="s">
        <v>946</v>
      </c>
      <c r="F1373" s="254"/>
      <c r="G1373" s="300"/>
      <c r="H1373" s="300"/>
      <c r="I1373" s="300"/>
      <c r="J1373" s="300"/>
      <c r="K1373" s="300"/>
      <c r="L1373" s="301"/>
      <c r="M1373" s="250" t="s">
        <v>2562</v>
      </c>
      <c r="N1373" s="251" t="s">
        <v>229</v>
      </c>
      <c r="O1373" s="300"/>
      <c r="P1373" s="250" t="s">
        <v>5917</v>
      </c>
      <c r="Q1373" s="251" t="s">
        <v>230</v>
      </c>
      <c r="R1373" s="251" t="s">
        <v>213</v>
      </c>
      <c r="S1373" s="251" t="s">
        <v>213</v>
      </c>
      <c r="T1373" s="251" t="s">
        <v>5846</v>
      </c>
    </row>
    <row r="1374" spans="1:20" s="39" customFormat="1" ht="34.5" customHeight="1">
      <c r="A1374" s="249" t="s">
        <v>5003</v>
      </c>
      <c r="B1374" s="261" t="s">
        <v>4943</v>
      </c>
      <c r="C1374" s="261" t="s">
        <v>219</v>
      </c>
      <c r="D1374" s="262" t="s">
        <v>4945</v>
      </c>
      <c r="E1374" s="263" t="s">
        <v>1841</v>
      </c>
      <c r="F1374" s="263"/>
      <c r="G1374" s="263"/>
      <c r="H1374" s="263"/>
      <c r="I1374" s="263"/>
      <c r="J1374" s="263"/>
      <c r="K1374" s="263"/>
      <c r="L1374" s="263"/>
      <c r="M1374" s="263"/>
      <c r="N1374" s="263" t="s">
        <v>229</v>
      </c>
      <c r="O1374" s="263"/>
      <c r="P1374" s="262" t="s">
        <v>4948</v>
      </c>
      <c r="Q1374" s="263" t="s">
        <v>230</v>
      </c>
      <c r="R1374" s="263" t="s">
        <v>230</v>
      </c>
      <c r="S1374" s="263" t="s">
        <v>213</v>
      </c>
      <c r="T1374" s="251" t="s">
        <v>5846</v>
      </c>
    </row>
    <row r="1375" spans="1:20" s="3" customFormat="1" ht="12.75">
      <c r="A1375" s="249" t="s">
        <v>5004</v>
      </c>
      <c r="B1375" s="261" t="s">
        <v>4944</v>
      </c>
      <c r="C1375" s="261" t="s">
        <v>222</v>
      </c>
      <c r="D1375" s="262" t="s">
        <v>4946</v>
      </c>
      <c r="E1375" s="263" t="s">
        <v>1841</v>
      </c>
      <c r="F1375" s="263"/>
      <c r="G1375" s="263"/>
      <c r="H1375" s="263"/>
      <c r="I1375" s="263"/>
      <c r="J1375" s="263"/>
      <c r="K1375" s="263"/>
      <c r="L1375" s="263"/>
      <c r="M1375" s="263"/>
      <c r="N1375" s="263" t="s">
        <v>229</v>
      </c>
      <c r="O1375" s="263"/>
      <c r="P1375" s="262" t="s">
        <v>4947</v>
      </c>
      <c r="Q1375" s="263" t="s">
        <v>230</v>
      </c>
      <c r="R1375" s="263" t="s">
        <v>230</v>
      </c>
      <c r="S1375" s="263" t="s">
        <v>213</v>
      </c>
      <c r="T1375" s="251" t="s">
        <v>5846</v>
      </c>
    </row>
    <row r="1376" spans="1:20" s="3" customFormat="1" ht="49.5" customHeight="1">
      <c r="A1376" s="291" t="s">
        <v>6042</v>
      </c>
      <c r="B1376" s="291" t="s">
        <v>6010</v>
      </c>
      <c r="C1376" s="291" t="s">
        <v>6011</v>
      </c>
      <c r="D1376" s="292" t="s">
        <v>6062</v>
      </c>
      <c r="E1376" s="260" t="s">
        <v>6013</v>
      </c>
      <c r="F1376" s="293"/>
      <c r="G1376" s="294"/>
      <c r="H1376" s="294"/>
      <c r="I1376" s="294"/>
      <c r="J1376" s="294"/>
      <c r="K1376" s="294"/>
      <c r="L1376" s="293"/>
      <c r="M1376" s="292"/>
      <c r="N1376" s="260" t="s">
        <v>229</v>
      </c>
      <c r="O1376" s="294"/>
      <c r="P1376" s="292" t="s">
        <v>6014</v>
      </c>
      <c r="Q1376" s="260" t="s">
        <v>230</v>
      </c>
      <c r="R1376" s="260" t="s">
        <v>230</v>
      </c>
      <c r="S1376" s="260" t="s">
        <v>213</v>
      </c>
      <c r="T1376" s="251" t="s">
        <v>5846</v>
      </c>
    </row>
    <row r="1377" spans="1:20" s="39" customFormat="1" ht="33.75">
      <c r="A1377" s="133" t="s">
        <v>2324</v>
      </c>
      <c r="B1377" s="133" t="s">
        <v>513</v>
      </c>
      <c r="C1377" s="134" t="s">
        <v>514</v>
      </c>
      <c r="D1377" s="130" t="s">
        <v>923</v>
      </c>
      <c r="E1377" s="131" t="s">
        <v>1841</v>
      </c>
      <c r="F1377" s="131"/>
      <c r="G1377" s="130"/>
      <c r="H1377" s="131" t="s">
        <v>210</v>
      </c>
      <c r="I1377" s="131" t="s">
        <v>210</v>
      </c>
      <c r="J1377" s="131" t="s">
        <v>21</v>
      </c>
      <c r="K1377" s="132"/>
      <c r="L1377" s="132" t="s">
        <v>329</v>
      </c>
      <c r="M1377" s="132" t="s">
        <v>330</v>
      </c>
      <c r="N1377" s="131" t="s">
        <v>31</v>
      </c>
      <c r="O1377" s="37" t="s">
        <v>5482</v>
      </c>
      <c r="P1377" s="94"/>
      <c r="Q1377" s="95" t="s">
        <v>213</v>
      </c>
      <c r="R1377" s="95" t="s">
        <v>213</v>
      </c>
      <c r="S1377" s="95" t="s">
        <v>213</v>
      </c>
      <c r="T1377" s="95" t="s">
        <v>2473</v>
      </c>
    </row>
    <row r="1378" spans="1:20" s="39" customFormat="1" ht="56.25">
      <c r="A1378" s="133" t="s">
        <v>2325</v>
      </c>
      <c r="B1378" s="133" t="s">
        <v>506</v>
      </c>
      <c r="C1378" s="134" t="s">
        <v>1340</v>
      </c>
      <c r="D1378" s="130" t="s">
        <v>503</v>
      </c>
      <c r="E1378" s="131" t="s">
        <v>504</v>
      </c>
      <c r="F1378" s="131"/>
      <c r="G1378" s="130"/>
      <c r="H1378" s="131" t="s">
        <v>210</v>
      </c>
      <c r="I1378" s="131" t="s">
        <v>210</v>
      </c>
      <c r="J1378" s="131" t="s">
        <v>21</v>
      </c>
      <c r="K1378" s="132" t="s">
        <v>2408</v>
      </c>
      <c r="L1378" s="132" t="s">
        <v>321</v>
      </c>
      <c r="M1378" s="132" t="s">
        <v>1050</v>
      </c>
      <c r="N1378" s="131" t="s">
        <v>31</v>
      </c>
      <c r="O1378" s="37" t="s">
        <v>5483</v>
      </c>
      <c r="P1378" s="94"/>
      <c r="Q1378" s="95" t="s">
        <v>213</v>
      </c>
      <c r="R1378" s="95" t="s">
        <v>213</v>
      </c>
      <c r="S1378" s="95" t="s">
        <v>213</v>
      </c>
      <c r="T1378" s="95" t="s">
        <v>2473</v>
      </c>
    </row>
    <row r="1379" spans="1:20" s="39" customFormat="1" ht="92.85" customHeight="1">
      <c r="A1379" s="133" t="s">
        <v>2326</v>
      </c>
      <c r="B1379" s="133" t="s">
        <v>510</v>
      </c>
      <c r="C1379" s="134" t="s">
        <v>511</v>
      </c>
      <c r="D1379" s="130" t="s">
        <v>507</v>
      </c>
      <c r="E1379" s="131" t="s">
        <v>508</v>
      </c>
      <c r="F1379" s="131"/>
      <c r="G1379" s="130"/>
      <c r="H1379" s="131" t="s">
        <v>210</v>
      </c>
      <c r="I1379" s="131" t="s">
        <v>210</v>
      </c>
      <c r="J1379" s="131" t="s">
        <v>21</v>
      </c>
      <c r="K1379" s="132" t="s">
        <v>2447</v>
      </c>
      <c r="L1379" s="132" t="s">
        <v>321</v>
      </c>
      <c r="M1379" s="132" t="s">
        <v>1051</v>
      </c>
      <c r="N1379" s="131" t="s">
        <v>31</v>
      </c>
      <c r="O1379" s="37" t="s">
        <v>5484</v>
      </c>
      <c r="P1379" s="94"/>
      <c r="Q1379" s="95" t="s">
        <v>213</v>
      </c>
      <c r="R1379" s="95" t="s">
        <v>213</v>
      </c>
      <c r="S1379" s="95" t="s">
        <v>213</v>
      </c>
      <c r="T1379" s="95" t="s">
        <v>2627</v>
      </c>
    </row>
    <row r="1380" spans="1:20" s="39" customFormat="1" ht="33.75" customHeight="1">
      <c r="A1380" s="823" t="s">
        <v>2327</v>
      </c>
      <c r="B1380" s="823" t="s">
        <v>722</v>
      </c>
      <c r="C1380" s="865" t="s">
        <v>593</v>
      </c>
      <c r="D1380" s="811" t="s">
        <v>924</v>
      </c>
      <c r="E1380" s="808" t="s">
        <v>238</v>
      </c>
      <c r="F1380" s="131"/>
      <c r="G1380" s="133" t="s">
        <v>594</v>
      </c>
      <c r="H1380" s="808" t="s">
        <v>21</v>
      </c>
      <c r="I1380" s="808" t="s">
        <v>210</v>
      </c>
      <c r="J1380" s="808" t="s">
        <v>243</v>
      </c>
      <c r="K1380" s="853"/>
      <c r="L1380" s="853" t="s">
        <v>321</v>
      </c>
      <c r="M1380" s="853" t="s">
        <v>925</v>
      </c>
      <c r="N1380" s="808" t="s">
        <v>155</v>
      </c>
      <c r="O1380" s="785" t="s">
        <v>5485</v>
      </c>
      <c r="P1380" s="779"/>
      <c r="Q1380" s="761" t="s">
        <v>213</v>
      </c>
      <c r="R1380" s="761" t="s">
        <v>213</v>
      </c>
      <c r="S1380" s="761" t="s">
        <v>213</v>
      </c>
      <c r="T1380" s="773" t="s">
        <v>2473</v>
      </c>
    </row>
    <row r="1381" spans="1:20" s="39" customFormat="1" ht="11.25">
      <c r="A1381" s="824"/>
      <c r="B1381" s="824"/>
      <c r="C1381" s="866"/>
      <c r="D1381" s="812"/>
      <c r="E1381" s="809"/>
      <c r="F1381" s="131" t="s">
        <v>595</v>
      </c>
      <c r="G1381" s="130" t="s">
        <v>926</v>
      </c>
      <c r="H1381" s="809"/>
      <c r="I1381" s="809"/>
      <c r="J1381" s="809"/>
      <c r="K1381" s="854"/>
      <c r="L1381" s="854"/>
      <c r="M1381" s="854"/>
      <c r="N1381" s="809"/>
      <c r="O1381" s="786"/>
      <c r="P1381" s="780"/>
      <c r="Q1381" s="762"/>
      <c r="R1381" s="762"/>
      <c r="S1381" s="762"/>
      <c r="T1381" s="762"/>
    </row>
    <row r="1382" spans="1:20" s="39" customFormat="1" ht="11.25">
      <c r="A1382" s="824"/>
      <c r="B1382" s="824"/>
      <c r="C1382" s="866"/>
      <c r="D1382" s="812"/>
      <c r="E1382" s="809"/>
      <c r="F1382" s="131" t="s">
        <v>597</v>
      </c>
      <c r="G1382" s="130" t="s">
        <v>927</v>
      </c>
      <c r="H1382" s="809"/>
      <c r="I1382" s="809"/>
      <c r="J1382" s="809"/>
      <c r="K1382" s="854"/>
      <c r="L1382" s="854"/>
      <c r="M1382" s="854"/>
      <c r="N1382" s="809"/>
      <c r="O1382" s="786"/>
      <c r="P1382" s="780"/>
      <c r="Q1382" s="762"/>
      <c r="R1382" s="762"/>
      <c r="S1382" s="762"/>
      <c r="T1382" s="762"/>
    </row>
    <row r="1383" spans="1:20" s="39" customFormat="1" ht="11.25">
      <c r="A1383" s="824"/>
      <c r="B1383" s="824"/>
      <c r="C1383" s="866"/>
      <c r="D1383" s="812"/>
      <c r="E1383" s="809"/>
      <c r="F1383" s="131" t="s">
        <v>599</v>
      </c>
      <c r="G1383" s="130" t="s">
        <v>928</v>
      </c>
      <c r="H1383" s="809"/>
      <c r="I1383" s="809"/>
      <c r="J1383" s="809"/>
      <c r="K1383" s="854"/>
      <c r="L1383" s="854"/>
      <c r="M1383" s="854"/>
      <c r="N1383" s="809"/>
      <c r="O1383" s="786"/>
      <c r="P1383" s="780"/>
      <c r="Q1383" s="762"/>
      <c r="R1383" s="762"/>
      <c r="S1383" s="762"/>
      <c r="T1383" s="762"/>
    </row>
    <row r="1384" spans="1:20" s="39" customFormat="1" ht="11.25">
      <c r="A1384" s="824"/>
      <c r="B1384" s="824"/>
      <c r="C1384" s="866"/>
      <c r="D1384" s="812"/>
      <c r="E1384" s="809"/>
      <c r="F1384" s="131" t="s">
        <v>601</v>
      </c>
      <c r="G1384" s="130" t="s">
        <v>929</v>
      </c>
      <c r="H1384" s="809"/>
      <c r="I1384" s="809"/>
      <c r="J1384" s="809"/>
      <c r="K1384" s="854"/>
      <c r="L1384" s="854"/>
      <c r="M1384" s="854"/>
      <c r="N1384" s="809"/>
      <c r="O1384" s="786"/>
      <c r="P1384" s="780"/>
      <c r="Q1384" s="762"/>
      <c r="R1384" s="762"/>
      <c r="S1384" s="762"/>
      <c r="T1384" s="762"/>
    </row>
    <row r="1385" spans="1:20" s="39" customFormat="1" ht="11.25">
      <c r="A1385" s="824"/>
      <c r="B1385" s="824"/>
      <c r="C1385" s="866"/>
      <c r="D1385" s="812"/>
      <c r="E1385" s="809"/>
      <c r="F1385" s="131"/>
      <c r="G1385" s="133" t="s">
        <v>603</v>
      </c>
      <c r="H1385" s="809"/>
      <c r="I1385" s="809"/>
      <c r="J1385" s="809"/>
      <c r="K1385" s="854"/>
      <c r="L1385" s="854"/>
      <c r="M1385" s="854"/>
      <c r="N1385" s="809"/>
      <c r="O1385" s="786"/>
      <c r="P1385" s="780"/>
      <c r="Q1385" s="762"/>
      <c r="R1385" s="762"/>
      <c r="S1385" s="762"/>
      <c r="T1385" s="762"/>
    </row>
    <row r="1386" spans="1:20" s="39" customFormat="1" ht="11.25">
      <c r="A1386" s="824"/>
      <c r="B1386" s="824"/>
      <c r="C1386" s="866"/>
      <c r="D1386" s="812"/>
      <c r="E1386" s="809"/>
      <c r="F1386" s="131" t="s">
        <v>604</v>
      </c>
      <c r="G1386" s="130" t="s">
        <v>605</v>
      </c>
      <c r="H1386" s="809"/>
      <c r="I1386" s="809"/>
      <c r="J1386" s="809"/>
      <c r="K1386" s="854"/>
      <c r="L1386" s="854"/>
      <c r="M1386" s="854"/>
      <c r="N1386" s="809"/>
      <c r="O1386" s="786"/>
      <c r="P1386" s="780"/>
      <c r="Q1386" s="762"/>
      <c r="R1386" s="762"/>
      <c r="S1386" s="762"/>
      <c r="T1386" s="762"/>
    </row>
    <row r="1387" spans="1:20" s="39" customFormat="1" ht="11.25">
      <c r="A1387" s="824"/>
      <c r="B1387" s="824"/>
      <c r="C1387" s="866"/>
      <c r="D1387" s="812"/>
      <c r="E1387" s="809"/>
      <c r="F1387" s="131" t="s">
        <v>606</v>
      </c>
      <c r="G1387" s="130" t="s">
        <v>607</v>
      </c>
      <c r="H1387" s="809"/>
      <c r="I1387" s="809"/>
      <c r="J1387" s="809"/>
      <c r="K1387" s="854"/>
      <c r="L1387" s="854"/>
      <c r="M1387" s="854"/>
      <c r="N1387" s="809"/>
      <c r="O1387" s="786"/>
      <c r="P1387" s="780"/>
      <c r="Q1387" s="762"/>
      <c r="R1387" s="762"/>
      <c r="S1387" s="762"/>
      <c r="T1387" s="762"/>
    </row>
    <row r="1388" spans="1:20" s="39" customFormat="1" ht="22.5">
      <c r="A1388" s="824"/>
      <c r="B1388" s="824"/>
      <c r="C1388" s="866"/>
      <c r="D1388" s="812"/>
      <c r="E1388" s="809"/>
      <c r="F1388" s="131"/>
      <c r="G1388" s="133" t="s">
        <v>1952</v>
      </c>
      <c r="H1388" s="809"/>
      <c r="I1388" s="809"/>
      <c r="J1388" s="809"/>
      <c r="K1388" s="854"/>
      <c r="L1388" s="854"/>
      <c r="M1388" s="854"/>
      <c r="N1388" s="809"/>
      <c r="O1388" s="786"/>
      <c r="P1388" s="780"/>
      <c r="Q1388" s="762"/>
      <c r="R1388" s="762"/>
      <c r="S1388" s="762"/>
      <c r="T1388" s="762"/>
    </row>
    <row r="1389" spans="1:20" s="39" customFormat="1" ht="11.25">
      <c r="A1389" s="824"/>
      <c r="B1389" s="824"/>
      <c r="C1389" s="866"/>
      <c r="D1389" s="812"/>
      <c r="E1389" s="809"/>
      <c r="F1389" s="131" t="s">
        <v>608</v>
      </c>
      <c r="G1389" s="130" t="s">
        <v>609</v>
      </c>
      <c r="H1389" s="809"/>
      <c r="I1389" s="809"/>
      <c r="J1389" s="809"/>
      <c r="K1389" s="854"/>
      <c r="L1389" s="854"/>
      <c r="M1389" s="854"/>
      <c r="N1389" s="809"/>
      <c r="O1389" s="786"/>
      <c r="P1389" s="780"/>
      <c r="Q1389" s="762"/>
      <c r="R1389" s="762"/>
      <c r="S1389" s="762"/>
      <c r="T1389" s="762"/>
    </row>
    <row r="1390" spans="1:20" s="39" customFormat="1" ht="11.25">
      <c r="A1390" s="824"/>
      <c r="B1390" s="824"/>
      <c r="C1390" s="866"/>
      <c r="D1390" s="812"/>
      <c r="E1390" s="809"/>
      <c r="F1390" s="131" t="s">
        <v>610</v>
      </c>
      <c r="G1390" s="130" t="s">
        <v>611</v>
      </c>
      <c r="H1390" s="809"/>
      <c r="I1390" s="809"/>
      <c r="J1390" s="809"/>
      <c r="K1390" s="854"/>
      <c r="L1390" s="854"/>
      <c r="M1390" s="854"/>
      <c r="N1390" s="809"/>
      <c r="O1390" s="786"/>
      <c r="P1390" s="780"/>
      <c r="Q1390" s="762"/>
      <c r="R1390" s="762"/>
      <c r="S1390" s="762"/>
      <c r="T1390" s="762"/>
    </row>
    <row r="1391" spans="1:20" s="39" customFormat="1" ht="11.25">
      <c r="A1391" s="824"/>
      <c r="B1391" s="824"/>
      <c r="C1391" s="866"/>
      <c r="D1391" s="812"/>
      <c r="E1391" s="809"/>
      <c r="F1391" s="131" t="s">
        <v>612</v>
      </c>
      <c r="G1391" s="130" t="s">
        <v>613</v>
      </c>
      <c r="H1391" s="809"/>
      <c r="I1391" s="809"/>
      <c r="J1391" s="809"/>
      <c r="K1391" s="854"/>
      <c r="L1391" s="854"/>
      <c r="M1391" s="854"/>
      <c r="N1391" s="809"/>
      <c r="O1391" s="786"/>
      <c r="P1391" s="780"/>
      <c r="Q1391" s="762"/>
      <c r="R1391" s="762"/>
      <c r="S1391" s="762"/>
      <c r="T1391" s="762"/>
    </row>
    <row r="1392" spans="1:20" s="39" customFormat="1" ht="22.5">
      <c r="A1392" s="824"/>
      <c r="B1392" s="824"/>
      <c r="C1392" s="866"/>
      <c r="D1392" s="812"/>
      <c r="E1392" s="809"/>
      <c r="F1392" s="131"/>
      <c r="G1392" s="133" t="s">
        <v>614</v>
      </c>
      <c r="H1392" s="809"/>
      <c r="I1392" s="809"/>
      <c r="J1392" s="809"/>
      <c r="K1392" s="854"/>
      <c r="L1392" s="854"/>
      <c r="M1392" s="854"/>
      <c r="N1392" s="809"/>
      <c r="O1392" s="786"/>
      <c r="P1392" s="780"/>
      <c r="Q1392" s="762"/>
      <c r="R1392" s="762"/>
      <c r="S1392" s="762"/>
      <c r="T1392" s="762"/>
    </row>
    <row r="1393" spans="1:20" s="39" customFormat="1" ht="11.25">
      <c r="A1393" s="824"/>
      <c r="B1393" s="824"/>
      <c r="C1393" s="866"/>
      <c r="D1393" s="812"/>
      <c r="E1393" s="809"/>
      <c r="F1393" s="131" t="s">
        <v>615</v>
      </c>
      <c r="G1393" s="130" t="s">
        <v>616</v>
      </c>
      <c r="H1393" s="809"/>
      <c r="I1393" s="809"/>
      <c r="J1393" s="809"/>
      <c r="K1393" s="854"/>
      <c r="L1393" s="854"/>
      <c r="M1393" s="854"/>
      <c r="N1393" s="809"/>
      <c r="O1393" s="786"/>
      <c r="P1393" s="780"/>
      <c r="Q1393" s="762"/>
      <c r="R1393" s="762"/>
      <c r="S1393" s="762"/>
      <c r="T1393" s="762"/>
    </row>
    <row r="1394" spans="1:20" s="39" customFormat="1" ht="11.25">
      <c r="A1394" s="824"/>
      <c r="B1394" s="824"/>
      <c r="C1394" s="866"/>
      <c r="D1394" s="812"/>
      <c r="E1394" s="809"/>
      <c r="F1394" s="131" t="s">
        <v>617</v>
      </c>
      <c r="G1394" s="130" t="s">
        <v>618</v>
      </c>
      <c r="H1394" s="809"/>
      <c r="I1394" s="809"/>
      <c r="J1394" s="809"/>
      <c r="K1394" s="854"/>
      <c r="L1394" s="854"/>
      <c r="M1394" s="854"/>
      <c r="N1394" s="809"/>
      <c r="O1394" s="786"/>
      <c r="P1394" s="780"/>
      <c r="Q1394" s="762"/>
      <c r="R1394" s="762"/>
      <c r="S1394" s="762"/>
      <c r="T1394" s="762"/>
    </row>
    <row r="1395" spans="1:20" s="39" customFormat="1" ht="11.25">
      <c r="A1395" s="824"/>
      <c r="B1395" s="824"/>
      <c r="C1395" s="866"/>
      <c r="D1395" s="812"/>
      <c r="E1395" s="809"/>
      <c r="F1395" s="131" t="s">
        <v>619</v>
      </c>
      <c r="G1395" s="130" t="s">
        <v>620</v>
      </c>
      <c r="H1395" s="809"/>
      <c r="I1395" s="809"/>
      <c r="J1395" s="809"/>
      <c r="K1395" s="854"/>
      <c r="L1395" s="854"/>
      <c r="M1395" s="854"/>
      <c r="N1395" s="809"/>
      <c r="O1395" s="786"/>
      <c r="P1395" s="780"/>
      <c r="Q1395" s="762"/>
      <c r="R1395" s="762"/>
      <c r="S1395" s="762"/>
      <c r="T1395" s="762"/>
    </row>
    <row r="1396" spans="1:20" s="39" customFormat="1" ht="11.25">
      <c r="A1396" s="824"/>
      <c r="B1396" s="824"/>
      <c r="C1396" s="866"/>
      <c r="D1396" s="812"/>
      <c r="E1396" s="809"/>
      <c r="F1396" s="131"/>
      <c r="G1396" s="133" t="s">
        <v>621</v>
      </c>
      <c r="H1396" s="809"/>
      <c r="I1396" s="809"/>
      <c r="J1396" s="809"/>
      <c r="K1396" s="854"/>
      <c r="L1396" s="854"/>
      <c r="M1396" s="854"/>
      <c r="N1396" s="809"/>
      <c r="O1396" s="786"/>
      <c r="P1396" s="780"/>
      <c r="Q1396" s="762"/>
      <c r="R1396" s="762"/>
      <c r="S1396" s="762"/>
      <c r="T1396" s="762"/>
    </row>
    <row r="1397" spans="1:20" s="39" customFormat="1" ht="11.25">
      <c r="A1397" s="824"/>
      <c r="B1397" s="824"/>
      <c r="C1397" s="866"/>
      <c r="D1397" s="812"/>
      <c r="E1397" s="809"/>
      <c r="F1397" s="131" t="s">
        <v>622</v>
      </c>
      <c r="G1397" s="130" t="s">
        <v>623</v>
      </c>
      <c r="H1397" s="809"/>
      <c r="I1397" s="809"/>
      <c r="J1397" s="809"/>
      <c r="K1397" s="854"/>
      <c r="L1397" s="854"/>
      <c r="M1397" s="854"/>
      <c r="N1397" s="809"/>
      <c r="O1397" s="786"/>
      <c r="P1397" s="780"/>
      <c r="Q1397" s="762"/>
      <c r="R1397" s="762"/>
      <c r="S1397" s="762"/>
      <c r="T1397" s="762"/>
    </row>
    <row r="1398" spans="1:20" s="39" customFormat="1" ht="11.25">
      <c r="A1398" s="824"/>
      <c r="B1398" s="824"/>
      <c r="C1398" s="866"/>
      <c r="D1398" s="812"/>
      <c r="E1398" s="809"/>
      <c r="F1398" s="131" t="s">
        <v>624</v>
      </c>
      <c r="G1398" s="130" t="s">
        <v>625</v>
      </c>
      <c r="H1398" s="809"/>
      <c r="I1398" s="809"/>
      <c r="J1398" s="809"/>
      <c r="K1398" s="854"/>
      <c r="L1398" s="854"/>
      <c r="M1398" s="854"/>
      <c r="N1398" s="809"/>
      <c r="O1398" s="786"/>
      <c r="P1398" s="780"/>
      <c r="Q1398" s="762"/>
      <c r="R1398" s="762"/>
      <c r="S1398" s="762"/>
      <c r="T1398" s="762"/>
    </row>
    <row r="1399" spans="1:20" s="39" customFormat="1" ht="11.25">
      <c r="A1399" s="824"/>
      <c r="B1399" s="824"/>
      <c r="C1399" s="866"/>
      <c r="D1399" s="812"/>
      <c r="E1399" s="809"/>
      <c r="F1399" s="131" t="s">
        <v>626</v>
      </c>
      <c r="G1399" s="130" t="s">
        <v>627</v>
      </c>
      <c r="H1399" s="809"/>
      <c r="I1399" s="809"/>
      <c r="J1399" s="809"/>
      <c r="K1399" s="854"/>
      <c r="L1399" s="854"/>
      <c r="M1399" s="854"/>
      <c r="N1399" s="809"/>
      <c r="O1399" s="786"/>
      <c r="P1399" s="780"/>
      <c r="Q1399" s="762"/>
      <c r="R1399" s="762"/>
      <c r="S1399" s="762"/>
      <c r="T1399" s="762"/>
    </row>
    <row r="1400" spans="1:20" s="39" customFormat="1" ht="11.25">
      <c r="A1400" s="824"/>
      <c r="B1400" s="824"/>
      <c r="C1400" s="866"/>
      <c r="D1400" s="812"/>
      <c r="E1400" s="809"/>
      <c r="F1400" s="131" t="s">
        <v>628</v>
      </c>
      <c r="G1400" s="130" t="s">
        <v>629</v>
      </c>
      <c r="H1400" s="809"/>
      <c r="I1400" s="809"/>
      <c r="J1400" s="809"/>
      <c r="K1400" s="854"/>
      <c r="L1400" s="854"/>
      <c r="M1400" s="854"/>
      <c r="N1400" s="809"/>
      <c r="O1400" s="786"/>
      <c r="P1400" s="780"/>
      <c r="Q1400" s="762"/>
      <c r="R1400" s="762"/>
      <c r="S1400" s="762"/>
      <c r="T1400" s="762"/>
    </row>
    <row r="1401" spans="1:20" s="39" customFormat="1" ht="11.25">
      <c r="A1401" s="824"/>
      <c r="B1401" s="824"/>
      <c r="C1401" s="866"/>
      <c r="D1401" s="812"/>
      <c r="E1401" s="809"/>
      <c r="F1401" s="131" t="s">
        <v>630</v>
      </c>
      <c r="G1401" s="130" t="s">
        <v>631</v>
      </c>
      <c r="H1401" s="809"/>
      <c r="I1401" s="809"/>
      <c r="J1401" s="809"/>
      <c r="K1401" s="854"/>
      <c r="L1401" s="854"/>
      <c r="M1401" s="854"/>
      <c r="N1401" s="809"/>
      <c r="O1401" s="786"/>
      <c r="P1401" s="780"/>
      <c r="Q1401" s="762"/>
      <c r="R1401" s="762"/>
      <c r="S1401" s="762"/>
      <c r="T1401" s="762"/>
    </row>
    <row r="1402" spans="1:20" s="39" customFormat="1" ht="11.25">
      <c r="A1402" s="824"/>
      <c r="B1402" s="824"/>
      <c r="C1402" s="866"/>
      <c r="D1402" s="812"/>
      <c r="E1402" s="809"/>
      <c r="F1402" s="131"/>
      <c r="G1402" s="133" t="s">
        <v>632</v>
      </c>
      <c r="H1402" s="809"/>
      <c r="I1402" s="809"/>
      <c r="J1402" s="809"/>
      <c r="K1402" s="854"/>
      <c r="L1402" s="854"/>
      <c r="M1402" s="854"/>
      <c r="N1402" s="809"/>
      <c r="O1402" s="786"/>
      <c r="P1402" s="780"/>
      <c r="Q1402" s="762"/>
      <c r="R1402" s="762"/>
      <c r="S1402" s="762"/>
      <c r="T1402" s="762"/>
    </row>
    <row r="1403" spans="1:20" s="39" customFormat="1" ht="11.25">
      <c r="A1403" s="824"/>
      <c r="B1403" s="824"/>
      <c r="C1403" s="866"/>
      <c r="D1403" s="812"/>
      <c r="E1403" s="809"/>
      <c r="F1403" s="131" t="s">
        <v>633</v>
      </c>
      <c r="G1403" s="130" t="s">
        <v>634</v>
      </c>
      <c r="H1403" s="809"/>
      <c r="I1403" s="809"/>
      <c r="J1403" s="809"/>
      <c r="K1403" s="854"/>
      <c r="L1403" s="854"/>
      <c r="M1403" s="854"/>
      <c r="N1403" s="809"/>
      <c r="O1403" s="786"/>
      <c r="P1403" s="780"/>
      <c r="Q1403" s="762"/>
      <c r="R1403" s="762"/>
      <c r="S1403" s="762"/>
      <c r="T1403" s="762"/>
    </row>
    <row r="1404" spans="1:20" s="39" customFormat="1" ht="11.25">
      <c r="A1404" s="824"/>
      <c r="B1404" s="824"/>
      <c r="C1404" s="866"/>
      <c r="D1404" s="812"/>
      <c r="E1404" s="809"/>
      <c r="F1404" s="131"/>
      <c r="G1404" s="133" t="s">
        <v>635</v>
      </c>
      <c r="H1404" s="809"/>
      <c r="I1404" s="809"/>
      <c r="J1404" s="809"/>
      <c r="K1404" s="854"/>
      <c r="L1404" s="854"/>
      <c r="M1404" s="854"/>
      <c r="N1404" s="809"/>
      <c r="O1404" s="786"/>
      <c r="P1404" s="780"/>
      <c r="Q1404" s="762"/>
      <c r="R1404" s="762"/>
      <c r="S1404" s="762"/>
      <c r="T1404" s="762"/>
    </row>
    <row r="1405" spans="1:20" s="39" customFormat="1" ht="11.25">
      <c r="A1405" s="824"/>
      <c r="B1405" s="824"/>
      <c r="C1405" s="866"/>
      <c r="D1405" s="812"/>
      <c r="E1405" s="809"/>
      <c r="F1405" s="131" t="s">
        <v>636</v>
      </c>
      <c r="G1405" s="130" t="s">
        <v>637</v>
      </c>
      <c r="H1405" s="809"/>
      <c r="I1405" s="809"/>
      <c r="J1405" s="809"/>
      <c r="K1405" s="854"/>
      <c r="L1405" s="854"/>
      <c r="M1405" s="854"/>
      <c r="N1405" s="809"/>
      <c r="O1405" s="786"/>
      <c r="P1405" s="780"/>
      <c r="Q1405" s="762"/>
      <c r="R1405" s="762"/>
      <c r="S1405" s="762"/>
      <c r="T1405" s="762"/>
    </row>
    <row r="1406" spans="1:20" s="39" customFormat="1" ht="11.25">
      <c r="A1406" s="824"/>
      <c r="B1406" s="824"/>
      <c r="C1406" s="866"/>
      <c r="D1406" s="812"/>
      <c r="E1406" s="809"/>
      <c r="F1406" s="131" t="s">
        <v>638</v>
      </c>
      <c r="G1406" s="130" t="s">
        <v>639</v>
      </c>
      <c r="H1406" s="809"/>
      <c r="I1406" s="809"/>
      <c r="J1406" s="809"/>
      <c r="K1406" s="854"/>
      <c r="L1406" s="854"/>
      <c r="M1406" s="854"/>
      <c r="N1406" s="809"/>
      <c r="O1406" s="786"/>
      <c r="P1406" s="780"/>
      <c r="Q1406" s="762"/>
      <c r="R1406" s="762"/>
      <c r="S1406" s="762"/>
      <c r="T1406" s="762"/>
    </row>
    <row r="1407" spans="1:20" s="39" customFormat="1" ht="11.25">
      <c r="A1407" s="824"/>
      <c r="B1407" s="824"/>
      <c r="C1407" s="866"/>
      <c r="D1407" s="812"/>
      <c r="E1407" s="809"/>
      <c r="F1407" s="131" t="s">
        <v>640</v>
      </c>
      <c r="G1407" s="130" t="s">
        <v>641</v>
      </c>
      <c r="H1407" s="809"/>
      <c r="I1407" s="809"/>
      <c r="J1407" s="809"/>
      <c r="K1407" s="854"/>
      <c r="L1407" s="854"/>
      <c r="M1407" s="854"/>
      <c r="N1407" s="809"/>
      <c r="O1407" s="786"/>
      <c r="P1407" s="780"/>
      <c r="Q1407" s="762"/>
      <c r="R1407" s="762"/>
      <c r="S1407" s="762"/>
      <c r="T1407" s="762"/>
    </row>
    <row r="1408" spans="1:20" s="39" customFormat="1" ht="22.5">
      <c r="A1408" s="824"/>
      <c r="B1408" s="824"/>
      <c r="C1408" s="866"/>
      <c r="D1408" s="812"/>
      <c r="E1408" s="809"/>
      <c r="F1408" s="131" t="s">
        <v>642</v>
      </c>
      <c r="G1408" s="130" t="s">
        <v>643</v>
      </c>
      <c r="H1408" s="809"/>
      <c r="I1408" s="809"/>
      <c r="J1408" s="809"/>
      <c r="K1408" s="854"/>
      <c r="L1408" s="854"/>
      <c r="M1408" s="854"/>
      <c r="N1408" s="809"/>
      <c r="O1408" s="786"/>
      <c r="P1408" s="780"/>
      <c r="Q1408" s="762"/>
      <c r="R1408" s="762"/>
      <c r="S1408" s="762"/>
      <c r="T1408" s="762"/>
    </row>
    <row r="1409" spans="1:20" s="39" customFormat="1" ht="11.25">
      <c r="A1409" s="824"/>
      <c r="B1409" s="824"/>
      <c r="C1409" s="866"/>
      <c r="D1409" s="812"/>
      <c r="E1409" s="809"/>
      <c r="F1409" s="131"/>
      <c r="G1409" s="133" t="s">
        <v>644</v>
      </c>
      <c r="H1409" s="809"/>
      <c r="I1409" s="809"/>
      <c r="J1409" s="809"/>
      <c r="K1409" s="854"/>
      <c r="L1409" s="854"/>
      <c r="M1409" s="854"/>
      <c r="N1409" s="809"/>
      <c r="O1409" s="786"/>
      <c r="P1409" s="780"/>
      <c r="Q1409" s="762"/>
      <c r="R1409" s="762"/>
      <c r="S1409" s="762"/>
      <c r="T1409" s="762"/>
    </row>
    <row r="1410" spans="1:20" s="39" customFormat="1" ht="11.25">
      <c r="A1410" s="824"/>
      <c r="B1410" s="824"/>
      <c r="C1410" s="866"/>
      <c r="D1410" s="812"/>
      <c r="E1410" s="809"/>
      <c r="F1410" s="131" t="s">
        <v>645</v>
      </c>
      <c r="G1410" s="130" t="s">
        <v>646</v>
      </c>
      <c r="H1410" s="809"/>
      <c r="I1410" s="809"/>
      <c r="J1410" s="809"/>
      <c r="K1410" s="854"/>
      <c r="L1410" s="854"/>
      <c r="M1410" s="854"/>
      <c r="N1410" s="809"/>
      <c r="O1410" s="786"/>
      <c r="P1410" s="780"/>
      <c r="Q1410" s="762"/>
      <c r="R1410" s="762"/>
      <c r="S1410" s="762"/>
      <c r="T1410" s="762"/>
    </row>
    <row r="1411" spans="1:20" s="39" customFormat="1" ht="11.25">
      <c r="A1411" s="824"/>
      <c r="B1411" s="824"/>
      <c r="C1411" s="866"/>
      <c r="D1411" s="812"/>
      <c r="E1411" s="809"/>
      <c r="F1411" s="131"/>
      <c r="G1411" s="133" t="s">
        <v>647</v>
      </c>
      <c r="H1411" s="809"/>
      <c r="I1411" s="809"/>
      <c r="J1411" s="809"/>
      <c r="K1411" s="854"/>
      <c r="L1411" s="854"/>
      <c r="M1411" s="854"/>
      <c r="N1411" s="809"/>
      <c r="O1411" s="786"/>
      <c r="P1411" s="780"/>
      <c r="Q1411" s="762"/>
      <c r="R1411" s="762"/>
      <c r="S1411" s="762"/>
      <c r="T1411" s="762"/>
    </row>
    <row r="1412" spans="1:20" s="39" customFormat="1" ht="11.25">
      <c r="A1412" s="824"/>
      <c r="B1412" s="824"/>
      <c r="C1412" s="866"/>
      <c r="D1412" s="812"/>
      <c r="E1412" s="809"/>
      <c r="F1412" s="131" t="s">
        <v>648</v>
      </c>
      <c r="G1412" s="130" t="s">
        <v>649</v>
      </c>
      <c r="H1412" s="809"/>
      <c r="I1412" s="809"/>
      <c r="J1412" s="809"/>
      <c r="K1412" s="854"/>
      <c r="L1412" s="854"/>
      <c r="M1412" s="854"/>
      <c r="N1412" s="809"/>
      <c r="O1412" s="786"/>
      <c r="P1412" s="780"/>
      <c r="Q1412" s="762"/>
      <c r="R1412" s="762"/>
      <c r="S1412" s="762"/>
      <c r="T1412" s="762"/>
    </row>
    <row r="1413" spans="1:20" s="39" customFormat="1" ht="11.25">
      <c r="A1413" s="824"/>
      <c r="B1413" s="824"/>
      <c r="C1413" s="866"/>
      <c r="D1413" s="812"/>
      <c r="E1413" s="809"/>
      <c r="F1413" s="131"/>
      <c r="G1413" s="133" t="s">
        <v>650</v>
      </c>
      <c r="H1413" s="809"/>
      <c r="I1413" s="809"/>
      <c r="J1413" s="809"/>
      <c r="K1413" s="854"/>
      <c r="L1413" s="854"/>
      <c r="M1413" s="854"/>
      <c r="N1413" s="809"/>
      <c r="O1413" s="786"/>
      <c r="P1413" s="780"/>
      <c r="Q1413" s="762"/>
      <c r="R1413" s="762"/>
      <c r="S1413" s="762"/>
      <c r="T1413" s="762"/>
    </row>
    <row r="1414" spans="1:20" s="39" customFormat="1" ht="11.25">
      <c r="A1414" s="824"/>
      <c r="B1414" s="824"/>
      <c r="C1414" s="866"/>
      <c r="D1414" s="812"/>
      <c r="E1414" s="809"/>
      <c r="F1414" s="131" t="s">
        <v>651</v>
      </c>
      <c r="G1414" s="130" t="s">
        <v>652</v>
      </c>
      <c r="H1414" s="809"/>
      <c r="I1414" s="809"/>
      <c r="J1414" s="809"/>
      <c r="K1414" s="854"/>
      <c r="L1414" s="854"/>
      <c r="M1414" s="854"/>
      <c r="N1414" s="809"/>
      <c r="O1414" s="786"/>
      <c r="P1414" s="780"/>
      <c r="Q1414" s="762"/>
      <c r="R1414" s="762"/>
      <c r="S1414" s="762"/>
      <c r="T1414" s="762"/>
    </row>
    <row r="1415" spans="1:20" s="39" customFormat="1" ht="11.25">
      <c r="A1415" s="824"/>
      <c r="B1415" s="824"/>
      <c r="C1415" s="866"/>
      <c r="D1415" s="812"/>
      <c r="E1415" s="809"/>
      <c r="F1415" s="131" t="s">
        <v>653</v>
      </c>
      <c r="G1415" s="130" t="s">
        <v>654</v>
      </c>
      <c r="H1415" s="809"/>
      <c r="I1415" s="809"/>
      <c r="J1415" s="809"/>
      <c r="K1415" s="854"/>
      <c r="L1415" s="854"/>
      <c r="M1415" s="854"/>
      <c r="N1415" s="809"/>
      <c r="O1415" s="786"/>
      <c r="P1415" s="780"/>
      <c r="Q1415" s="762"/>
      <c r="R1415" s="762"/>
      <c r="S1415" s="762"/>
      <c r="T1415" s="762"/>
    </row>
    <row r="1416" spans="1:20" s="39" customFormat="1" ht="11.25">
      <c r="A1416" s="824"/>
      <c r="B1416" s="824"/>
      <c r="C1416" s="866"/>
      <c r="D1416" s="812"/>
      <c r="E1416" s="809"/>
      <c r="F1416" s="131"/>
      <c r="G1416" s="133" t="s">
        <v>655</v>
      </c>
      <c r="H1416" s="809"/>
      <c r="I1416" s="809"/>
      <c r="J1416" s="809"/>
      <c r="K1416" s="854"/>
      <c r="L1416" s="854"/>
      <c r="M1416" s="854"/>
      <c r="N1416" s="809"/>
      <c r="O1416" s="786"/>
      <c r="P1416" s="780"/>
      <c r="Q1416" s="762"/>
      <c r="R1416" s="762"/>
      <c r="S1416" s="762"/>
      <c r="T1416" s="762"/>
    </row>
    <row r="1417" spans="1:20" s="39" customFormat="1" ht="11.25">
      <c r="A1417" s="824"/>
      <c r="B1417" s="824"/>
      <c r="C1417" s="866"/>
      <c r="D1417" s="812"/>
      <c r="E1417" s="809"/>
      <c r="F1417" s="131" t="s">
        <v>656</v>
      </c>
      <c r="G1417" s="130" t="s">
        <v>657</v>
      </c>
      <c r="H1417" s="809"/>
      <c r="I1417" s="809"/>
      <c r="J1417" s="809"/>
      <c r="K1417" s="854"/>
      <c r="L1417" s="854"/>
      <c r="M1417" s="854"/>
      <c r="N1417" s="809"/>
      <c r="O1417" s="786"/>
      <c r="P1417" s="780"/>
      <c r="Q1417" s="762"/>
      <c r="R1417" s="762"/>
      <c r="S1417" s="762"/>
      <c r="T1417" s="762"/>
    </row>
    <row r="1418" spans="1:20" s="39" customFormat="1" ht="11.25">
      <c r="A1418" s="824"/>
      <c r="B1418" s="824"/>
      <c r="C1418" s="866"/>
      <c r="D1418" s="812"/>
      <c r="E1418" s="809"/>
      <c r="F1418" s="131" t="s">
        <v>658</v>
      </c>
      <c r="G1418" s="130" t="s">
        <v>659</v>
      </c>
      <c r="H1418" s="809"/>
      <c r="I1418" s="809"/>
      <c r="J1418" s="809"/>
      <c r="K1418" s="854"/>
      <c r="L1418" s="854"/>
      <c r="M1418" s="854"/>
      <c r="N1418" s="809"/>
      <c r="O1418" s="786"/>
      <c r="P1418" s="780"/>
      <c r="Q1418" s="762"/>
      <c r="R1418" s="762"/>
      <c r="S1418" s="762"/>
      <c r="T1418" s="762"/>
    </row>
    <row r="1419" spans="1:20" s="39" customFormat="1" ht="11.25">
      <c r="A1419" s="824"/>
      <c r="B1419" s="824"/>
      <c r="C1419" s="866"/>
      <c r="D1419" s="812"/>
      <c r="E1419" s="809"/>
      <c r="F1419" s="131" t="s">
        <v>660</v>
      </c>
      <c r="G1419" s="130" t="s">
        <v>661</v>
      </c>
      <c r="H1419" s="809"/>
      <c r="I1419" s="809"/>
      <c r="J1419" s="809"/>
      <c r="K1419" s="854"/>
      <c r="L1419" s="854"/>
      <c r="M1419" s="854"/>
      <c r="N1419" s="809"/>
      <c r="O1419" s="786"/>
      <c r="P1419" s="780"/>
      <c r="Q1419" s="762"/>
      <c r="R1419" s="762"/>
      <c r="S1419" s="762"/>
      <c r="T1419" s="762"/>
    </row>
    <row r="1420" spans="1:20" s="39" customFormat="1" ht="11.25">
      <c r="A1420" s="824"/>
      <c r="B1420" s="824"/>
      <c r="C1420" s="866"/>
      <c r="D1420" s="812"/>
      <c r="E1420" s="809"/>
      <c r="F1420" s="131" t="s">
        <v>662</v>
      </c>
      <c r="G1420" s="130" t="s">
        <v>663</v>
      </c>
      <c r="H1420" s="809"/>
      <c r="I1420" s="809"/>
      <c r="J1420" s="809"/>
      <c r="K1420" s="854"/>
      <c r="L1420" s="854"/>
      <c r="M1420" s="854"/>
      <c r="N1420" s="809"/>
      <c r="O1420" s="786"/>
      <c r="P1420" s="780"/>
      <c r="Q1420" s="762"/>
      <c r="R1420" s="762"/>
      <c r="S1420" s="762"/>
      <c r="T1420" s="762"/>
    </row>
    <row r="1421" spans="1:20" s="39" customFormat="1" ht="11.25">
      <c r="A1421" s="824"/>
      <c r="B1421" s="824"/>
      <c r="C1421" s="866"/>
      <c r="D1421" s="812"/>
      <c r="E1421" s="809"/>
      <c r="F1421" s="131" t="s">
        <v>664</v>
      </c>
      <c r="G1421" s="130" t="s">
        <v>665</v>
      </c>
      <c r="H1421" s="809"/>
      <c r="I1421" s="809"/>
      <c r="J1421" s="809"/>
      <c r="K1421" s="854"/>
      <c r="L1421" s="854"/>
      <c r="M1421" s="854"/>
      <c r="N1421" s="809"/>
      <c r="O1421" s="786"/>
      <c r="P1421" s="780"/>
      <c r="Q1421" s="762"/>
      <c r="R1421" s="762"/>
      <c r="S1421" s="762"/>
      <c r="T1421" s="762"/>
    </row>
    <row r="1422" spans="1:20" s="39" customFormat="1" ht="11.25">
      <c r="A1422" s="824"/>
      <c r="B1422" s="824"/>
      <c r="C1422" s="866"/>
      <c r="D1422" s="812"/>
      <c r="E1422" s="809"/>
      <c r="F1422" s="131" t="s">
        <v>666</v>
      </c>
      <c r="G1422" s="130" t="s">
        <v>667</v>
      </c>
      <c r="H1422" s="809"/>
      <c r="I1422" s="809"/>
      <c r="J1422" s="809"/>
      <c r="K1422" s="854"/>
      <c r="L1422" s="854"/>
      <c r="M1422" s="854"/>
      <c r="N1422" s="809"/>
      <c r="O1422" s="786"/>
      <c r="P1422" s="780"/>
      <c r="Q1422" s="762"/>
      <c r="R1422" s="762"/>
      <c r="S1422" s="762"/>
      <c r="T1422" s="762"/>
    </row>
    <row r="1423" spans="1:20" s="39" customFormat="1" ht="11.25">
      <c r="A1423" s="824"/>
      <c r="B1423" s="824"/>
      <c r="C1423" s="866"/>
      <c r="D1423" s="812"/>
      <c r="E1423" s="809"/>
      <c r="F1423" s="131" t="s">
        <v>668</v>
      </c>
      <c r="G1423" s="130" t="s">
        <v>669</v>
      </c>
      <c r="H1423" s="809"/>
      <c r="I1423" s="809"/>
      <c r="J1423" s="809"/>
      <c r="K1423" s="854"/>
      <c r="L1423" s="854"/>
      <c r="M1423" s="854"/>
      <c r="N1423" s="809"/>
      <c r="O1423" s="786"/>
      <c r="P1423" s="780"/>
      <c r="Q1423" s="762"/>
      <c r="R1423" s="762"/>
      <c r="S1423" s="762"/>
      <c r="T1423" s="762"/>
    </row>
    <row r="1424" spans="1:20" s="39" customFormat="1" ht="11.25">
      <c r="A1424" s="824"/>
      <c r="B1424" s="824"/>
      <c r="C1424" s="866"/>
      <c r="D1424" s="812"/>
      <c r="E1424" s="809"/>
      <c r="F1424" s="131"/>
      <c r="G1424" s="133" t="s">
        <v>670</v>
      </c>
      <c r="H1424" s="809"/>
      <c r="I1424" s="809"/>
      <c r="J1424" s="809"/>
      <c r="K1424" s="854"/>
      <c r="L1424" s="854"/>
      <c r="M1424" s="854"/>
      <c r="N1424" s="809"/>
      <c r="O1424" s="786"/>
      <c r="P1424" s="780"/>
      <c r="Q1424" s="762"/>
      <c r="R1424" s="762"/>
      <c r="S1424" s="762"/>
      <c r="T1424" s="762"/>
    </row>
    <row r="1425" spans="1:20" s="39" customFormat="1" ht="11.25">
      <c r="A1425" s="824"/>
      <c r="B1425" s="824"/>
      <c r="C1425" s="866"/>
      <c r="D1425" s="812"/>
      <c r="E1425" s="809"/>
      <c r="F1425" s="131" t="s">
        <v>671</v>
      </c>
      <c r="G1425" s="130" t="s">
        <v>672</v>
      </c>
      <c r="H1425" s="809"/>
      <c r="I1425" s="809"/>
      <c r="J1425" s="809"/>
      <c r="K1425" s="854"/>
      <c r="L1425" s="854"/>
      <c r="M1425" s="854"/>
      <c r="N1425" s="809"/>
      <c r="O1425" s="786"/>
      <c r="P1425" s="780"/>
      <c r="Q1425" s="762"/>
      <c r="R1425" s="762"/>
      <c r="S1425" s="762"/>
      <c r="T1425" s="762"/>
    </row>
    <row r="1426" spans="1:20" s="39" customFormat="1" ht="11.25">
      <c r="A1426" s="824"/>
      <c r="B1426" s="824"/>
      <c r="C1426" s="866"/>
      <c r="D1426" s="812"/>
      <c r="E1426" s="809"/>
      <c r="F1426" s="131" t="s">
        <v>673</v>
      </c>
      <c r="G1426" s="130" t="s">
        <v>930</v>
      </c>
      <c r="H1426" s="809"/>
      <c r="I1426" s="809"/>
      <c r="J1426" s="809"/>
      <c r="K1426" s="854"/>
      <c r="L1426" s="854"/>
      <c r="M1426" s="854"/>
      <c r="N1426" s="809"/>
      <c r="O1426" s="786"/>
      <c r="P1426" s="780"/>
      <c r="Q1426" s="762"/>
      <c r="R1426" s="762"/>
      <c r="S1426" s="762"/>
      <c r="T1426" s="762"/>
    </row>
    <row r="1427" spans="1:20" s="39" customFormat="1" ht="11.25">
      <c r="A1427" s="824"/>
      <c r="B1427" s="824"/>
      <c r="C1427" s="866"/>
      <c r="D1427" s="812"/>
      <c r="E1427" s="809"/>
      <c r="F1427" s="131" t="s">
        <v>675</v>
      </c>
      <c r="G1427" s="130" t="s">
        <v>676</v>
      </c>
      <c r="H1427" s="809"/>
      <c r="I1427" s="809"/>
      <c r="J1427" s="809"/>
      <c r="K1427" s="854"/>
      <c r="L1427" s="854"/>
      <c r="M1427" s="854"/>
      <c r="N1427" s="809"/>
      <c r="O1427" s="786"/>
      <c r="P1427" s="780"/>
      <c r="Q1427" s="762"/>
      <c r="R1427" s="762"/>
      <c r="S1427" s="762"/>
      <c r="T1427" s="762"/>
    </row>
    <row r="1428" spans="1:20" s="39" customFormat="1" ht="11.25">
      <c r="A1428" s="824"/>
      <c r="B1428" s="824"/>
      <c r="C1428" s="866"/>
      <c r="D1428" s="812"/>
      <c r="E1428" s="809"/>
      <c r="F1428" s="131" t="s">
        <v>677</v>
      </c>
      <c r="G1428" s="130" t="s">
        <v>1775</v>
      </c>
      <c r="H1428" s="809"/>
      <c r="I1428" s="809"/>
      <c r="J1428" s="809"/>
      <c r="K1428" s="854"/>
      <c r="L1428" s="854"/>
      <c r="M1428" s="854"/>
      <c r="N1428" s="809"/>
      <c r="O1428" s="786"/>
      <c r="P1428" s="780"/>
      <c r="Q1428" s="762"/>
      <c r="R1428" s="762"/>
      <c r="S1428" s="762"/>
      <c r="T1428" s="762"/>
    </row>
    <row r="1429" spans="1:20" s="39" customFormat="1" ht="11.25">
      <c r="A1429" s="824"/>
      <c r="B1429" s="824"/>
      <c r="C1429" s="866"/>
      <c r="D1429" s="812"/>
      <c r="E1429" s="809"/>
      <c r="F1429" s="131" t="s">
        <v>678</v>
      </c>
      <c r="G1429" s="130" t="s">
        <v>679</v>
      </c>
      <c r="H1429" s="809"/>
      <c r="I1429" s="809"/>
      <c r="J1429" s="809"/>
      <c r="K1429" s="854"/>
      <c r="L1429" s="854"/>
      <c r="M1429" s="854"/>
      <c r="N1429" s="809"/>
      <c r="O1429" s="786"/>
      <c r="P1429" s="780"/>
      <c r="Q1429" s="762"/>
      <c r="R1429" s="762"/>
      <c r="S1429" s="762"/>
      <c r="T1429" s="762"/>
    </row>
    <row r="1430" spans="1:20" s="39" customFormat="1" ht="11.25">
      <c r="A1430" s="824"/>
      <c r="B1430" s="824"/>
      <c r="C1430" s="866"/>
      <c r="D1430" s="812"/>
      <c r="E1430" s="809"/>
      <c r="F1430" s="131"/>
      <c r="G1430" s="133" t="s">
        <v>680</v>
      </c>
      <c r="H1430" s="809"/>
      <c r="I1430" s="809"/>
      <c r="J1430" s="809"/>
      <c r="K1430" s="854"/>
      <c r="L1430" s="854"/>
      <c r="M1430" s="854"/>
      <c r="N1430" s="809"/>
      <c r="O1430" s="786"/>
      <c r="P1430" s="780"/>
      <c r="Q1430" s="762"/>
      <c r="R1430" s="762"/>
      <c r="S1430" s="762"/>
      <c r="T1430" s="762"/>
    </row>
    <row r="1431" spans="1:20" s="39" customFormat="1" ht="11.25">
      <c r="A1431" s="824"/>
      <c r="B1431" s="824"/>
      <c r="C1431" s="866"/>
      <c r="D1431" s="812"/>
      <c r="E1431" s="809"/>
      <c r="F1431" s="131" t="s">
        <v>681</v>
      </c>
      <c r="G1431" s="130" t="s">
        <v>682</v>
      </c>
      <c r="H1431" s="809"/>
      <c r="I1431" s="809"/>
      <c r="J1431" s="809"/>
      <c r="K1431" s="854"/>
      <c r="L1431" s="854"/>
      <c r="M1431" s="854"/>
      <c r="N1431" s="809"/>
      <c r="O1431" s="786"/>
      <c r="P1431" s="780"/>
      <c r="Q1431" s="762"/>
      <c r="R1431" s="762"/>
      <c r="S1431" s="762"/>
      <c r="T1431" s="762"/>
    </row>
    <row r="1432" spans="1:20" s="39" customFormat="1" ht="11.25">
      <c r="A1432" s="824"/>
      <c r="B1432" s="824"/>
      <c r="C1432" s="866"/>
      <c r="D1432" s="812"/>
      <c r="E1432" s="809"/>
      <c r="F1432" s="131" t="s">
        <v>683</v>
      </c>
      <c r="G1432" s="130" t="s">
        <v>684</v>
      </c>
      <c r="H1432" s="809"/>
      <c r="I1432" s="809"/>
      <c r="J1432" s="809"/>
      <c r="K1432" s="854"/>
      <c r="L1432" s="854"/>
      <c r="M1432" s="854"/>
      <c r="N1432" s="809"/>
      <c r="O1432" s="786"/>
      <c r="P1432" s="780"/>
      <c r="Q1432" s="762"/>
      <c r="R1432" s="762"/>
      <c r="S1432" s="762"/>
      <c r="T1432" s="762"/>
    </row>
    <row r="1433" spans="1:20" s="39" customFormat="1" ht="11.25">
      <c r="A1433" s="824"/>
      <c r="B1433" s="824"/>
      <c r="C1433" s="866"/>
      <c r="D1433" s="812"/>
      <c r="E1433" s="809"/>
      <c r="F1433" s="131" t="s">
        <v>685</v>
      </c>
      <c r="G1433" s="130" t="s">
        <v>686</v>
      </c>
      <c r="H1433" s="809"/>
      <c r="I1433" s="809"/>
      <c r="J1433" s="809"/>
      <c r="K1433" s="854"/>
      <c r="L1433" s="854"/>
      <c r="M1433" s="854"/>
      <c r="N1433" s="809"/>
      <c r="O1433" s="786"/>
      <c r="P1433" s="780"/>
      <c r="Q1433" s="762"/>
      <c r="R1433" s="762"/>
      <c r="S1433" s="762"/>
      <c r="T1433" s="762"/>
    </row>
    <row r="1434" spans="1:20" s="39" customFormat="1" ht="11.25">
      <c r="A1434" s="824"/>
      <c r="B1434" s="824"/>
      <c r="C1434" s="866"/>
      <c r="D1434" s="812"/>
      <c r="E1434" s="809"/>
      <c r="F1434" s="131" t="s">
        <v>687</v>
      </c>
      <c r="G1434" s="130" t="s">
        <v>688</v>
      </c>
      <c r="H1434" s="809"/>
      <c r="I1434" s="809"/>
      <c r="J1434" s="809"/>
      <c r="K1434" s="854"/>
      <c r="L1434" s="854"/>
      <c r="M1434" s="854"/>
      <c r="N1434" s="809"/>
      <c r="O1434" s="786"/>
      <c r="P1434" s="780"/>
      <c r="Q1434" s="762"/>
      <c r="R1434" s="762"/>
      <c r="S1434" s="762"/>
      <c r="T1434" s="762"/>
    </row>
    <row r="1435" spans="1:20" s="39" customFormat="1" ht="11.25">
      <c r="A1435" s="824"/>
      <c r="B1435" s="824"/>
      <c r="C1435" s="866"/>
      <c r="D1435" s="812"/>
      <c r="E1435" s="809"/>
      <c r="F1435" s="131" t="s">
        <v>689</v>
      </c>
      <c r="G1435" s="130" t="s">
        <v>690</v>
      </c>
      <c r="H1435" s="809"/>
      <c r="I1435" s="809"/>
      <c r="J1435" s="809"/>
      <c r="K1435" s="854"/>
      <c r="L1435" s="854"/>
      <c r="M1435" s="854"/>
      <c r="N1435" s="809"/>
      <c r="O1435" s="786"/>
      <c r="P1435" s="780"/>
      <c r="Q1435" s="762"/>
      <c r="R1435" s="762"/>
      <c r="S1435" s="762"/>
      <c r="T1435" s="762"/>
    </row>
    <row r="1436" spans="1:20" s="39" customFormat="1" ht="11.25">
      <c r="A1436" s="824"/>
      <c r="B1436" s="824"/>
      <c r="C1436" s="866"/>
      <c r="D1436" s="812"/>
      <c r="E1436" s="809"/>
      <c r="F1436" s="131"/>
      <c r="G1436" s="133" t="s">
        <v>691</v>
      </c>
      <c r="H1436" s="809"/>
      <c r="I1436" s="809"/>
      <c r="J1436" s="809"/>
      <c r="K1436" s="854"/>
      <c r="L1436" s="854"/>
      <c r="M1436" s="854"/>
      <c r="N1436" s="809"/>
      <c r="O1436" s="786"/>
      <c r="P1436" s="780"/>
      <c r="Q1436" s="762"/>
      <c r="R1436" s="762"/>
      <c r="S1436" s="762"/>
      <c r="T1436" s="762"/>
    </row>
    <row r="1437" spans="1:20" s="39" customFormat="1" ht="11.25">
      <c r="A1437" s="825"/>
      <c r="B1437" s="825"/>
      <c r="C1437" s="867"/>
      <c r="D1437" s="813"/>
      <c r="E1437" s="810"/>
      <c r="F1437" s="131" t="s">
        <v>692</v>
      </c>
      <c r="G1437" s="130" t="s">
        <v>693</v>
      </c>
      <c r="H1437" s="810"/>
      <c r="I1437" s="810"/>
      <c r="J1437" s="810"/>
      <c r="K1437" s="855"/>
      <c r="L1437" s="855"/>
      <c r="M1437" s="855"/>
      <c r="N1437" s="810"/>
      <c r="O1437" s="787"/>
      <c r="P1437" s="781"/>
      <c r="Q1437" s="763"/>
      <c r="R1437" s="763"/>
      <c r="S1437" s="763"/>
      <c r="T1437" s="763"/>
    </row>
    <row r="1438" spans="1:20" s="39" customFormat="1" ht="56.25">
      <c r="A1438" s="133" t="s">
        <v>2328</v>
      </c>
      <c r="B1438" s="133" t="s">
        <v>980</v>
      </c>
      <c r="C1438" s="134" t="s">
        <v>981</v>
      </c>
      <c r="D1438" s="130" t="s">
        <v>982</v>
      </c>
      <c r="E1438" s="131" t="s">
        <v>973</v>
      </c>
      <c r="F1438" s="131"/>
      <c r="G1438" s="130"/>
      <c r="H1438" s="131" t="s">
        <v>243</v>
      </c>
      <c r="I1438" s="131" t="s">
        <v>210</v>
      </c>
      <c r="J1438" s="131" t="s">
        <v>21</v>
      </c>
      <c r="K1438" s="132" t="s">
        <v>2399</v>
      </c>
      <c r="L1438" s="132" t="s">
        <v>1053</v>
      </c>
      <c r="M1438" s="132" t="s">
        <v>730</v>
      </c>
      <c r="N1438" s="131" t="s">
        <v>155</v>
      </c>
      <c r="O1438" s="37" t="s">
        <v>5486</v>
      </c>
      <c r="P1438" s="94"/>
      <c r="Q1438" s="95" t="s">
        <v>213</v>
      </c>
      <c r="R1438" s="95" t="s">
        <v>213</v>
      </c>
      <c r="S1438" s="95" t="s">
        <v>213</v>
      </c>
      <c r="T1438" s="95" t="s">
        <v>2627</v>
      </c>
    </row>
    <row r="1439" spans="1:20" s="39" customFormat="1" ht="33.75">
      <c r="A1439" s="249" t="s">
        <v>4279</v>
      </c>
      <c r="B1439" s="249" t="s">
        <v>4283</v>
      </c>
      <c r="C1439" s="249" t="s">
        <v>4284</v>
      </c>
      <c r="D1439" s="250" t="s">
        <v>2551</v>
      </c>
      <c r="E1439" s="251" t="s">
        <v>6115</v>
      </c>
      <c r="F1439" s="297"/>
      <c r="G1439" s="298"/>
      <c r="H1439" s="298"/>
      <c r="I1439" s="298"/>
      <c r="J1439" s="298"/>
      <c r="K1439" s="298"/>
      <c r="L1439" s="297"/>
      <c r="M1439" s="250" t="s">
        <v>2552</v>
      </c>
      <c r="N1439" s="253" t="s">
        <v>229</v>
      </c>
      <c r="O1439" s="299"/>
      <c r="P1439" s="250" t="s">
        <v>5869</v>
      </c>
      <c r="Q1439" s="251" t="s">
        <v>230</v>
      </c>
      <c r="R1439" s="251" t="s">
        <v>213</v>
      </c>
      <c r="S1439" s="251" t="s">
        <v>213</v>
      </c>
      <c r="T1439" s="251" t="s">
        <v>5538</v>
      </c>
    </row>
    <row r="1440" spans="1:20" s="39" customFormat="1" ht="11.25">
      <c r="A1440" s="249" t="s">
        <v>4280</v>
      </c>
      <c r="B1440" s="249" t="s">
        <v>964</v>
      </c>
      <c r="C1440" s="249" t="s">
        <v>2553</v>
      </c>
      <c r="D1440" s="250" t="s">
        <v>2631</v>
      </c>
      <c r="E1440" s="251" t="s">
        <v>967</v>
      </c>
      <c r="F1440" s="254"/>
      <c r="G1440" s="300"/>
      <c r="H1440" s="300"/>
      <c r="I1440" s="300"/>
      <c r="J1440" s="300"/>
      <c r="K1440" s="300"/>
      <c r="L1440" s="301"/>
      <c r="M1440" s="250" t="s">
        <v>2555</v>
      </c>
      <c r="N1440" s="251" t="s">
        <v>229</v>
      </c>
      <c r="O1440" s="300"/>
      <c r="P1440" s="250" t="s">
        <v>2834</v>
      </c>
      <c r="Q1440" s="251" t="s">
        <v>230</v>
      </c>
      <c r="R1440" s="251" t="s">
        <v>213</v>
      </c>
      <c r="S1440" s="251" t="s">
        <v>213</v>
      </c>
      <c r="T1440" s="251" t="s">
        <v>5060</v>
      </c>
    </row>
    <row r="1441" spans="1:20" s="39" customFormat="1" ht="80.25" customHeight="1">
      <c r="A1441" s="249" t="s">
        <v>4281</v>
      </c>
      <c r="B1441" s="249" t="s">
        <v>5572</v>
      </c>
      <c r="C1441" s="249" t="s">
        <v>5573</v>
      </c>
      <c r="D1441" s="250" t="s">
        <v>5574</v>
      </c>
      <c r="E1441" s="251" t="s">
        <v>2549</v>
      </c>
      <c r="F1441" s="301"/>
      <c r="G1441" s="300"/>
      <c r="H1441" s="300"/>
      <c r="I1441" s="300"/>
      <c r="J1441" s="300"/>
      <c r="K1441" s="300"/>
      <c r="L1441" s="301"/>
      <c r="M1441" s="250" t="s">
        <v>5575</v>
      </c>
      <c r="N1441" s="251" t="s">
        <v>229</v>
      </c>
      <c r="O1441" s="300"/>
      <c r="P1441" s="252" t="s">
        <v>4285</v>
      </c>
      <c r="Q1441" s="251" t="s">
        <v>230</v>
      </c>
      <c r="R1441" s="251" t="s">
        <v>213</v>
      </c>
      <c r="S1441" s="260" t="s">
        <v>213</v>
      </c>
      <c r="T1441" s="251" t="s">
        <v>5538</v>
      </c>
    </row>
    <row r="1442" spans="1:20" s="39" customFormat="1" ht="11.25">
      <c r="A1442" s="249" t="s">
        <v>4282</v>
      </c>
      <c r="B1442" s="249" t="s">
        <v>4891</v>
      </c>
      <c r="C1442" s="249" t="s">
        <v>4893</v>
      </c>
      <c r="D1442" s="250" t="s">
        <v>4917</v>
      </c>
      <c r="E1442" s="251" t="s">
        <v>2558</v>
      </c>
      <c r="F1442" s="301"/>
      <c r="G1442" s="300"/>
      <c r="H1442" s="300"/>
      <c r="I1442" s="300"/>
      <c r="J1442" s="300"/>
      <c r="K1442" s="300"/>
      <c r="L1442" s="301"/>
      <c r="M1442" s="250" t="s">
        <v>2565</v>
      </c>
      <c r="N1442" s="251" t="s">
        <v>229</v>
      </c>
      <c r="O1442" s="300"/>
      <c r="P1442" s="250" t="s">
        <v>5899</v>
      </c>
      <c r="Q1442" s="251" t="s">
        <v>230</v>
      </c>
      <c r="R1442" s="251" t="s">
        <v>213</v>
      </c>
      <c r="S1442" s="260" t="s">
        <v>213</v>
      </c>
      <c r="T1442" s="251" t="s">
        <v>6267</v>
      </c>
    </row>
    <row r="1443" spans="1:20" s="39" customFormat="1" ht="33.75" customHeight="1">
      <c r="A1443" s="249" t="s">
        <v>5005</v>
      </c>
      <c r="B1443" s="261" t="s">
        <v>4943</v>
      </c>
      <c r="C1443" s="261" t="s">
        <v>219</v>
      </c>
      <c r="D1443" s="262" t="s">
        <v>4945</v>
      </c>
      <c r="E1443" s="263" t="s">
        <v>1841</v>
      </c>
      <c r="F1443" s="263"/>
      <c r="G1443" s="263"/>
      <c r="H1443" s="263"/>
      <c r="I1443" s="263"/>
      <c r="J1443" s="263"/>
      <c r="K1443" s="263"/>
      <c r="L1443" s="263"/>
      <c r="M1443" s="263"/>
      <c r="N1443" s="263" t="s">
        <v>229</v>
      </c>
      <c r="O1443" s="263"/>
      <c r="P1443" s="262" t="s">
        <v>4948</v>
      </c>
      <c r="Q1443" s="263" t="s">
        <v>230</v>
      </c>
      <c r="R1443" s="263" t="s">
        <v>230</v>
      </c>
      <c r="S1443" s="263" t="s">
        <v>213</v>
      </c>
      <c r="T1443" s="251" t="s">
        <v>5846</v>
      </c>
    </row>
    <row r="1444" spans="1:20" s="3" customFormat="1" ht="12.75">
      <c r="A1444" s="249" t="s">
        <v>5006</v>
      </c>
      <c r="B1444" s="261" t="s">
        <v>4944</v>
      </c>
      <c r="C1444" s="261" t="s">
        <v>222</v>
      </c>
      <c r="D1444" s="262" t="s">
        <v>4946</v>
      </c>
      <c r="E1444" s="263" t="s">
        <v>1841</v>
      </c>
      <c r="F1444" s="263"/>
      <c r="G1444" s="263"/>
      <c r="H1444" s="263"/>
      <c r="I1444" s="263"/>
      <c r="J1444" s="263"/>
      <c r="K1444" s="263"/>
      <c r="L1444" s="263"/>
      <c r="M1444" s="263"/>
      <c r="N1444" s="263" t="s">
        <v>229</v>
      </c>
      <c r="O1444" s="263"/>
      <c r="P1444" s="262" t="s">
        <v>4947</v>
      </c>
      <c r="Q1444" s="263" t="s">
        <v>230</v>
      </c>
      <c r="R1444" s="263" t="s">
        <v>230</v>
      </c>
      <c r="S1444" s="263" t="s">
        <v>213</v>
      </c>
      <c r="T1444" s="251" t="s">
        <v>5846</v>
      </c>
    </row>
    <row r="1445" spans="1:20" s="3" customFormat="1" ht="41.25" customHeight="1">
      <c r="A1445" s="291" t="s">
        <v>6043</v>
      </c>
      <c r="B1445" s="291" t="s">
        <v>6010</v>
      </c>
      <c r="C1445" s="291" t="s">
        <v>6011</v>
      </c>
      <c r="D1445" s="292" t="s">
        <v>6062</v>
      </c>
      <c r="E1445" s="260" t="s">
        <v>6013</v>
      </c>
      <c r="F1445" s="293"/>
      <c r="G1445" s="294"/>
      <c r="H1445" s="294"/>
      <c r="I1445" s="294"/>
      <c r="J1445" s="294"/>
      <c r="K1445" s="294"/>
      <c r="L1445" s="293"/>
      <c r="M1445" s="292"/>
      <c r="N1445" s="260" t="s">
        <v>229</v>
      </c>
      <c r="O1445" s="294"/>
      <c r="P1445" s="292" t="s">
        <v>6014</v>
      </c>
      <c r="Q1445" s="260" t="s">
        <v>230</v>
      </c>
      <c r="R1445" s="260" t="s">
        <v>230</v>
      </c>
      <c r="S1445" s="260" t="s">
        <v>213</v>
      </c>
      <c r="T1445" s="251" t="s">
        <v>5846</v>
      </c>
    </row>
    <row r="1446" spans="1:20" s="39" customFormat="1" ht="87.6" customHeight="1">
      <c r="A1446" s="133" t="s">
        <v>2329</v>
      </c>
      <c r="B1446" s="133" t="s">
        <v>1448</v>
      </c>
      <c r="C1446" s="134" t="s">
        <v>1449</v>
      </c>
      <c r="D1446" s="130" t="s">
        <v>1450</v>
      </c>
      <c r="E1446" s="131" t="s">
        <v>1841</v>
      </c>
      <c r="F1446" s="131"/>
      <c r="G1446" s="130"/>
      <c r="H1446" s="131" t="s">
        <v>210</v>
      </c>
      <c r="I1446" s="131" t="s">
        <v>210</v>
      </c>
      <c r="J1446" s="131" t="s">
        <v>21</v>
      </c>
      <c r="K1446" s="132" t="s">
        <v>2471</v>
      </c>
      <c r="L1446" s="132" t="s">
        <v>329</v>
      </c>
      <c r="M1446" s="132" t="s">
        <v>715</v>
      </c>
      <c r="N1446" s="131" t="s">
        <v>31</v>
      </c>
      <c r="O1446" s="37" t="s">
        <v>5487</v>
      </c>
      <c r="P1446" s="94"/>
      <c r="Q1446" s="95" t="s">
        <v>213</v>
      </c>
      <c r="R1446" s="95" t="s">
        <v>213</v>
      </c>
      <c r="S1446" s="95" t="s">
        <v>213</v>
      </c>
      <c r="T1446" s="95" t="s">
        <v>2473</v>
      </c>
    </row>
    <row r="1447" spans="1:20" s="39" customFormat="1" ht="30" customHeight="1">
      <c r="A1447" s="764" t="s">
        <v>2330</v>
      </c>
      <c r="B1447" s="764" t="s">
        <v>543</v>
      </c>
      <c r="C1447" s="803" t="s">
        <v>544</v>
      </c>
      <c r="D1447" s="811" t="s">
        <v>1715</v>
      </c>
      <c r="E1447" s="808" t="s">
        <v>82</v>
      </c>
      <c r="F1447" s="131" t="s">
        <v>247</v>
      </c>
      <c r="G1447" s="130" t="s">
        <v>320</v>
      </c>
      <c r="H1447" s="808" t="s">
        <v>21</v>
      </c>
      <c r="I1447" s="808" t="s">
        <v>210</v>
      </c>
      <c r="J1447" s="808" t="s">
        <v>243</v>
      </c>
      <c r="K1447" s="853" t="s">
        <v>2416</v>
      </c>
      <c r="L1447" s="853" t="s">
        <v>326</v>
      </c>
      <c r="M1447" s="853" t="s">
        <v>1052</v>
      </c>
      <c r="N1447" s="808" t="s">
        <v>155</v>
      </c>
      <c r="O1447" s="811" t="s">
        <v>5488</v>
      </c>
      <c r="P1447" s="823"/>
      <c r="Q1447" s="808" t="s">
        <v>213</v>
      </c>
      <c r="R1447" s="808" t="s">
        <v>213</v>
      </c>
      <c r="S1447" s="808" t="s">
        <v>213</v>
      </c>
      <c r="T1447" s="808" t="s">
        <v>2473</v>
      </c>
    </row>
    <row r="1448" spans="1:20" s="39" customFormat="1" ht="30.75" customHeight="1">
      <c r="A1448" s="765"/>
      <c r="B1448" s="765"/>
      <c r="C1448" s="804"/>
      <c r="D1448" s="812"/>
      <c r="E1448" s="809"/>
      <c r="F1448" s="131" t="s">
        <v>249</v>
      </c>
      <c r="G1448" s="130" t="s">
        <v>341</v>
      </c>
      <c r="H1448" s="809"/>
      <c r="I1448" s="809"/>
      <c r="J1448" s="809"/>
      <c r="K1448" s="854"/>
      <c r="L1448" s="854"/>
      <c r="M1448" s="854"/>
      <c r="N1448" s="809"/>
      <c r="O1448" s="812"/>
      <c r="P1448" s="824"/>
      <c r="Q1448" s="809"/>
      <c r="R1448" s="809"/>
      <c r="S1448" s="809"/>
      <c r="T1448" s="809"/>
    </row>
    <row r="1449" spans="1:20" s="39" customFormat="1" ht="29.25" customHeight="1">
      <c r="A1449" s="765"/>
      <c r="B1449" s="765"/>
      <c r="C1449" s="804"/>
      <c r="D1449" s="812"/>
      <c r="E1449" s="809"/>
      <c r="F1449" s="131" t="s">
        <v>250</v>
      </c>
      <c r="G1449" s="130" t="s">
        <v>343</v>
      </c>
      <c r="H1449" s="809"/>
      <c r="I1449" s="809"/>
      <c r="J1449" s="809"/>
      <c r="K1449" s="854"/>
      <c r="L1449" s="854"/>
      <c r="M1449" s="854"/>
      <c r="N1449" s="809"/>
      <c r="O1449" s="812"/>
      <c r="P1449" s="824"/>
      <c r="Q1449" s="809"/>
      <c r="R1449" s="809"/>
      <c r="S1449" s="809"/>
      <c r="T1449" s="809"/>
    </row>
    <row r="1450" spans="1:20" s="39" customFormat="1" ht="19.5" customHeight="1">
      <c r="A1450" s="766"/>
      <c r="B1450" s="766"/>
      <c r="C1450" s="805"/>
      <c r="D1450" s="813"/>
      <c r="E1450" s="810"/>
      <c r="F1450" s="131" t="s">
        <v>251</v>
      </c>
      <c r="G1450" s="130" t="s">
        <v>1856</v>
      </c>
      <c r="H1450" s="810"/>
      <c r="I1450" s="810"/>
      <c r="J1450" s="810"/>
      <c r="K1450" s="855"/>
      <c r="L1450" s="855"/>
      <c r="M1450" s="855"/>
      <c r="N1450" s="810"/>
      <c r="O1450" s="813"/>
      <c r="P1450" s="825"/>
      <c r="Q1450" s="810"/>
      <c r="R1450" s="810"/>
      <c r="S1450" s="810"/>
      <c r="T1450" s="810"/>
    </row>
    <row r="1451" spans="1:20" s="39" customFormat="1" ht="153.75" customHeight="1">
      <c r="A1451" s="91" t="s">
        <v>2331</v>
      </c>
      <c r="B1451" s="91" t="s">
        <v>546</v>
      </c>
      <c r="C1451" s="110" t="s">
        <v>547</v>
      </c>
      <c r="D1451" s="130" t="s">
        <v>548</v>
      </c>
      <c r="E1451" s="131" t="s">
        <v>325</v>
      </c>
      <c r="F1451" s="131"/>
      <c r="G1451" s="130"/>
      <c r="H1451" s="131" t="s">
        <v>21</v>
      </c>
      <c r="I1451" s="131" t="s">
        <v>210</v>
      </c>
      <c r="J1451" s="131" t="s">
        <v>21</v>
      </c>
      <c r="K1451" s="132" t="s">
        <v>3030</v>
      </c>
      <c r="L1451" s="132" t="s">
        <v>326</v>
      </c>
      <c r="M1451" s="132" t="s">
        <v>1052</v>
      </c>
      <c r="N1451" s="131" t="s">
        <v>155</v>
      </c>
      <c r="O1451" s="130" t="s">
        <v>5489</v>
      </c>
      <c r="P1451" s="133"/>
      <c r="Q1451" s="131" t="s">
        <v>213</v>
      </c>
      <c r="R1451" s="131" t="s">
        <v>213</v>
      </c>
      <c r="S1451" s="131" t="s">
        <v>213</v>
      </c>
      <c r="T1451" s="95" t="s">
        <v>2627</v>
      </c>
    </row>
    <row r="1452" spans="1:20" s="39" customFormat="1" ht="56.25">
      <c r="A1452" s="133" t="s">
        <v>2332</v>
      </c>
      <c r="B1452" s="133" t="s">
        <v>980</v>
      </c>
      <c r="C1452" s="134" t="s">
        <v>981</v>
      </c>
      <c r="D1452" s="130" t="s">
        <v>982</v>
      </c>
      <c r="E1452" s="131" t="s">
        <v>973</v>
      </c>
      <c r="F1452" s="131"/>
      <c r="G1452" s="130"/>
      <c r="H1452" s="131" t="s">
        <v>243</v>
      </c>
      <c r="I1452" s="131" t="s">
        <v>210</v>
      </c>
      <c r="J1452" s="131" t="s">
        <v>21</v>
      </c>
      <c r="K1452" s="132" t="s">
        <v>2399</v>
      </c>
      <c r="L1452" s="132" t="s">
        <v>1053</v>
      </c>
      <c r="M1452" s="132" t="s">
        <v>730</v>
      </c>
      <c r="N1452" s="131" t="s">
        <v>155</v>
      </c>
      <c r="O1452" s="37" t="s">
        <v>5490</v>
      </c>
      <c r="P1452" s="94"/>
      <c r="Q1452" s="95" t="s">
        <v>213</v>
      </c>
      <c r="R1452" s="95" t="s">
        <v>213</v>
      </c>
      <c r="S1452" s="95" t="s">
        <v>213</v>
      </c>
      <c r="T1452" s="95" t="s">
        <v>2627</v>
      </c>
    </row>
    <row r="1453" spans="1:20" s="39" customFormat="1" ht="72" customHeight="1">
      <c r="A1453" s="249" t="s">
        <v>4286</v>
      </c>
      <c r="B1453" s="249" t="s">
        <v>4290</v>
      </c>
      <c r="C1453" s="249" t="s">
        <v>4291</v>
      </c>
      <c r="D1453" s="250" t="s">
        <v>2551</v>
      </c>
      <c r="E1453" s="251" t="s">
        <v>6115</v>
      </c>
      <c r="F1453" s="297"/>
      <c r="G1453" s="298"/>
      <c r="H1453" s="298"/>
      <c r="I1453" s="298"/>
      <c r="J1453" s="298"/>
      <c r="K1453" s="298"/>
      <c r="L1453" s="297"/>
      <c r="M1453" s="250" t="s">
        <v>2552</v>
      </c>
      <c r="N1453" s="253" t="s">
        <v>229</v>
      </c>
      <c r="O1453" s="299"/>
      <c r="P1453" s="250" t="s">
        <v>5869</v>
      </c>
      <c r="Q1453" s="251" t="s">
        <v>230</v>
      </c>
      <c r="R1453" s="251" t="s">
        <v>213</v>
      </c>
      <c r="S1453" s="251" t="s">
        <v>213</v>
      </c>
      <c r="T1453" s="251" t="s">
        <v>5538</v>
      </c>
    </row>
    <row r="1454" spans="1:20" s="39" customFormat="1" ht="11.25">
      <c r="A1454" s="249" t="s">
        <v>4287</v>
      </c>
      <c r="B1454" s="249" t="s">
        <v>964</v>
      </c>
      <c r="C1454" s="249" t="s">
        <v>2553</v>
      </c>
      <c r="D1454" s="250" t="s">
        <v>2631</v>
      </c>
      <c r="E1454" s="251" t="s">
        <v>967</v>
      </c>
      <c r="F1454" s="254"/>
      <c r="G1454" s="300"/>
      <c r="H1454" s="300"/>
      <c r="I1454" s="300"/>
      <c r="J1454" s="300"/>
      <c r="K1454" s="300"/>
      <c r="L1454" s="301"/>
      <c r="M1454" s="250" t="s">
        <v>2555</v>
      </c>
      <c r="N1454" s="251" t="s">
        <v>229</v>
      </c>
      <c r="O1454" s="300"/>
      <c r="P1454" s="250" t="s">
        <v>2834</v>
      </c>
      <c r="Q1454" s="251" t="s">
        <v>230</v>
      </c>
      <c r="R1454" s="251" t="s">
        <v>213</v>
      </c>
      <c r="S1454" s="251" t="s">
        <v>213</v>
      </c>
      <c r="T1454" s="251" t="s">
        <v>5060</v>
      </c>
    </row>
    <row r="1455" spans="1:20" s="39" customFormat="1" ht="22.5">
      <c r="A1455" s="249" t="s">
        <v>4288</v>
      </c>
      <c r="B1455" s="249" t="s">
        <v>5572</v>
      </c>
      <c r="C1455" s="249" t="s">
        <v>5573</v>
      </c>
      <c r="D1455" s="250" t="s">
        <v>5574</v>
      </c>
      <c r="E1455" s="251" t="s">
        <v>2549</v>
      </c>
      <c r="F1455" s="301"/>
      <c r="G1455" s="300"/>
      <c r="H1455" s="300"/>
      <c r="I1455" s="300"/>
      <c r="J1455" s="300"/>
      <c r="K1455" s="300"/>
      <c r="L1455" s="301"/>
      <c r="M1455" s="250" t="s">
        <v>5575</v>
      </c>
      <c r="N1455" s="251" t="s">
        <v>229</v>
      </c>
      <c r="O1455" s="300"/>
      <c r="P1455" s="252" t="s">
        <v>4292</v>
      </c>
      <c r="Q1455" s="251" t="s">
        <v>230</v>
      </c>
      <c r="R1455" s="251" t="s">
        <v>213</v>
      </c>
      <c r="S1455" s="260" t="s">
        <v>213</v>
      </c>
      <c r="T1455" s="251" t="s">
        <v>5538</v>
      </c>
    </row>
    <row r="1456" spans="1:20" s="39" customFormat="1" ht="11.25">
      <c r="A1456" s="249" t="s">
        <v>4289</v>
      </c>
      <c r="B1456" s="249" t="s">
        <v>4891</v>
      </c>
      <c r="C1456" s="249" t="s">
        <v>4893</v>
      </c>
      <c r="D1456" s="250" t="s">
        <v>4917</v>
      </c>
      <c r="E1456" s="251" t="s">
        <v>2558</v>
      </c>
      <c r="F1456" s="301"/>
      <c r="G1456" s="300"/>
      <c r="H1456" s="300"/>
      <c r="I1456" s="300"/>
      <c r="J1456" s="300"/>
      <c r="K1456" s="300"/>
      <c r="L1456" s="301"/>
      <c r="M1456" s="250" t="s">
        <v>2565</v>
      </c>
      <c r="N1456" s="251" t="s">
        <v>229</v>
      </c>
      <c r="O1456" s="300"/>
      <c r="P1456" s="250" t="s">
        <v>5899</v>
      </c>
      <c r="Q1456" s="251" t="s">
        <v>230</v>
      </c>
      <c r="R1456" s="251" t="s">
        <v>213</v>
      </c>
      <c r="S1456" s="260" t="s">
        <v>213</v>
      </c>
      <c r="T1456" s="251" t="s">
        <v>6267</v>
      </c>
    </row>
    <row r="1457" spans="1:20" s="39" customFormat="1" ht="83.25" customHeight="1">
      <c r="A1457" s="255" t="s">
        <v>4293</v>
      </c>
      <c r="B1457" s="255" t="s">
        <v>3920</v>
      </c>
      <c r="C1457" s="261" t="s">
        <v>3921</v>
      </c>
      <c r="D1457" s="282" t="s">
        <v>5928</v>
      </c>
      <c r="E1457" s="263" t="s">
        <v>504</v>
      </c>
      <c r="F1457" s="263"/>
      <c r="G1457" s="263"/>
      <c r="H1457" s="263"/>
      <c r="I1457" s="263"/>
      <c r="J1457" s="263"/>
      <c r="K1457" s="263"/>
      <c r="L1457" s="263"/>
      <c r="M1457" s="263"/>
      <c r="N1457" s="263" t="s">
        <v>229</v>
      </c>
      <c r="O1457" s="263"/>
      <c r="P1457" s="282" t="s">
        <v>6124</v>
      </c>
      <c r="Q1457" s="263" t="s">
        <v>230</v>
      </c>
      <c r="R1457" s="263" t="s">
        <v>213</v>
      </c>
      <c r="S1457" s="263" t="s">
        <v>213</v>
      </c>
      <c r="T1457" s="251" t="s">
        <v>6267</v>
      </c>
    </row>
    <row r="1458" spans="1:20" s="39" customFormat="1" ht="88.5" customHeight="1">
      <c r="A1458" s="255" t="s">
        <v>4294</v>
      </c>
      <c r="B1458" s="255" t="s">
        <v>3922</v>
      </c>
      <c r="C1458" s="261" t="s">
        <v>3923</v>
      </c>
      <c r="D1458" s="282" t="s">
        <v>3924</v>
      </c>
      <c r="E1458" s="263" t="s">
        <v>3715</v>
      </c>
      <c r="F1458" s="263"/>
      <c r="G1458" s="263"/>
      <c r="H1458" s="263"/>
      <c r="I1458" s="263"/>
      <c r="J1458" s="263"/>
      <c r="K1458" s="263"/>
      <c r="L1458" s="263"/>
      <c r="M1458" s="263"/>
      <c r="N1458" s="263" t="s">
        <v>229</v>
      </c>
      <c r="O1458" s="263"/>
      <c r="P1458" s="282" t="s">
        <v>6124</v>
      </c>
      <c r="Q1458" s="263" t="s">
        <v>230</v>
      </c>
      <c r="R1458" s="263" t="s">
        <v>213</v>
      </c>
      <c r="S1458" s="263" t="s">
        <v>213</v>
      </c>
      <c r="T1458" s="251" t="s">
        <v>6267</v>
      </c>
    </row>
    <row r="1459" spans="1:20" s="39" customFormat="1" ht="151.35" customHeight="1">
      <c r="A1459" s="255" t="s">
        <v>4295</v>
      </c>
      <c r="B1459" s="255" t="s">
        <v>3925</v>
      </c>
      <c r="C1459" s="261" t="s">
        <v>3926</v>
      </c>
      <c r="D1459" s="282" t="s">
        <v>3927</v>
      </c>
      <c r="E1459" s="263" t="s">
        <v>504</v>
      </c>
      <c r="F1459" s="263"/>
      <c r="G1459" s="263"/>
      <c r="H1459" s="263"/>
      <c r="I1459" s="263"/>
      <c r="J1459" s="263"/>
      <c r="K1459" s="263"/>
      <c r="L1459" s="263"/>
      <c r="M1459" s="263"/>
      <c r="N1459" s="263" t="s">
        <v>229</v>
      </c>
      <c r="O1459" s="263"/>
      <c r="P1459" s="282" t="s">
        <v>4616</v>
      </c>
      <c r="Q1459" s="263" t="s">
        <v>230</v>
      </c>
      <c r="R1459" s="263" t="s">
        <v>213</v>
      </c>
      <c r="S1459" s="263" t="s">
        <v>213</v>
      </c>
      <c r="T1459" s="251" t="s">
        <v>5060</v>
      </c>
    </row>
    <row r="1460" spans="1:20" s="39" customFormat="1" ht="78.599999999999994" customHeight="1">
      <c r="A1460" s="255" t="s">
        <v>4296</v>
      </c>
      <c r="B1460" s="255" t="s">
        <v>3928</v>
      </c>
      <c r="C1460" s="261" t="s">
        <v>3929</v>
      </c>
      <c r="D1460" s="282" t="s">
        <v>3930</v>
      </c>
      <c r="E1460" s="263" t="s">
        <v>3715</v>
      </c>
      <c r="F1460" s="263"/>
      <c r="G1460" s="263"/>
      <c r="H1460" s="263"/>
      <c r="I1460" s="263"/>
      <c r="J1460" s="263"/>
      <c r="K1460" s="263"/>
      <c r="L1460" s="263"/>
      <c r="M1460" s="263"/>
      <c r="N1460" s="263" t="s">
        <v>229</v>
      </c>
      <c r="O1460" s="263"/>
      <c r="P1460" s="282" t="s">
        <v>5161</v>
      </c>
      <c r="Q1460" s="263" t="s">
        <v>230</v>
      </c>
      <c r="R1460" s="263" t="s">
        <v>213</v>
      </c>
      <c r="S1460" s="263" t="s">
        <v>213</v>
      </c>
      <c r="T1460" s="251" t="s">
        <v>5060</v>
      </c>
    </row>
    <row r="1461" spans="1:20" s="39" customFormat="1" ht="81.75" customHeight="1">
      <c r="A1461" s="255" t="s">
        <v>4297</v>
      </c>
      <c r="B1461" s="255" t="s">
        <v>3931</v>
      </c>
      <c r="C1461" s="261" t="s">
        <v>3932</v>
      </c>
      <c r="D1461" s="282" t="s">
        <v>3933</v>
      </c>
      <c r="E1461" s="263" t="s">
        <v>339</v>
      </c>
      <c r="F1461" s="263"/>
      <c r="G1461" s="263"/>
      <c r="H1461" s="263"/>
      <c r="I1461" s="263"/>
      <c r="J1461" s="263"/>
      <c r="K1461" s="263"/>
      <c r="L1461" s="263"/>
      <c r="M1461" s="263"/>
      <c r="N1461" s="263" t="s">
        <v>229</v>
      </c>
      <c r="O1461" s="263"/>
      <c r="P1461" s="282" t="s">
        <v>6124</v>
      </c>
      <c r="Q1461" s="263" t="s">
        <v>230</v>
      </c>
      <c r="R1461" s="263" t="s">
        <v>213</v>
      </c>
      <c r="S1461" s="263" t="s">
        <v>213</v>
      </c>
      <c r="T1461" s="251" t="s">
        <v>6267</v>
      </c>
    </row>
    <row r="1462" spans="1:20" s="39" customFormat="1" ht="84.75" customHeight="1">
      <c r="A1462" s="255" t="s">
        <v>4298</v>
      </c>
      <c r="B1462" s="255" t="s">
        <v>3934</v>
      </c>
      <c r="C1462" s="261" t="s">
        <v>3935</v>
      </c>
      <c r="D1462" s="282" t="s">
        <v>3936</v>
      </c>
      <c r="E1462" s="263" t="s">
        <v>5539</v>
      </c>
      <c r="F1462" s="263"/>
      <c r="G1462" s="263"/>
      <c r="H1462" s="263"/>
      <c r="I1462" s="263"/>
      <c r="J1462" s="263"/>
      <c r="K1462" s="263"/>
      <c r="L1462" s="263"/>
      <c r="M1462" s="263"/>
      <c r="N1462" s="263" t="s">
        <v>229</v>
      </c>
      <c r="O1462" s="263"/>
      <c r="P1462" s="282" t="s">
        <v>6124</v>
      </c>
      <c r="Q1462" s="263" t="s">
        <v>230</v>
      </c>
      <c r="R1462" s="263" t="s">
        <v>213</v>
      </c>
      <c r="S1462" s="263" t="s">
        <v>213</v>
      </c>
      <c r="T1462" s="251" t="s">
        <v>6267</v>
      </c>
    </row>
    <row r="1463" spans="1:20" s="39" customFormat="1" ht="82.5" customHeight="1">
      <c r="A1463" s="255" t="s">
        <v>4299</v>
      </c>
      <c r="B1463" s="255" t="s">
        <v>3937</v>
      </c>
      <c r="C1463" s="261" t="s">
        <v>3938</v>
      </c>
      <c r="D1463" s="282" t="s">
        <v>3939</v>
      </c>
      <c r="E1463" s="263" t="s">
        <v>339</v>
      </c>
      <c r="F1463" s="263"/>
      <c r="G1463" s="263"/>
      <c r="H1463" s="263"/>
      <c r="I1463" s="263"/>
      <c r="J1463" s="263"/>
      <c r="K1463" s="263"/>
      <c r="L1463" s="263"/>
      <c r="M1463" s="263"/>
      <c r="N1463" s="263" t="s">
        <v>229</v>
      </c>
      <c r="O1463" s="263"/>
      <c r="P1463" s="282" t="s">
        <v>6124</v>
      </c>
      <c r="Q1463" s="263" t="s">
        <v>230</v>
      </c>
      <c r="R1463" s="263" t="s">
        <v>213</v>
      </c>
      <c r="S1463" s="263" t="s">
        <v>213</v>
      </c>
      <c r="T1463" s="251" t="s">
        <v>6267</v>
      </c>
    </row>
    <row r="1464" spans="1:20" s="39" customFormat="1" ht="87.75" customHeight="1">
      <c r="A1464" s="255" t="s">
        <v>4300</v>
      </c>
      <c r="B1464" s="255" t="s">
        <v>3940</v>
      </c>
      <c r="C1464" s="261" t="s">
        <v>3941</v>
      </c>
      <c r="D1464" s="262" t="s">
        <v>3942</v>
      </c>
      <c r="E1464" s="263" t="s">
        <v>5539</v>
      </c>
      <c r="F1464" s="263"/>
      <c r="G1464" s="263"/>
      <c r="H1464" s="263"/>
      <c r="I1464" s="263"/>
      <c r="J1464" s="263"/>
      <c r="K1464" s="263"/>
      <c r="L1464" s="263"/>
      <c r="M1464" s="263"/>
      <c r="N1464" s="263" t="s">
        <v>229</v>
      </c>
      <c r="O1464" s="263"/>
      <c r="P1464" s="282" t="s">
        <v>6124</v>
      </c>
      <c r="Q1464" s="263" t="s">
        <v>230</v>
      </c>
      <c r="R1464" s="263" t="s">
        <v>213</v>
      </c>
      <c r="S1464" s="263" t="s">
        <v>213</v>
      </c>
      <c r="T1464" s="251" t="s">
        <v>6267</v>
      </c>
    </row>
    <row r="1465" spans="1:20" s="39" customFormat="1" ht="34.5" customHeight="1">
      <c r="A1465" s="255" t="s">
        <v>5007</v>
      </c>
      <c r="B1465" s="261" t="s">
        <v>4943</v>
      </c>
      <c r="C1465" s="261" t="s">
        <v>219</v>
      </c>
      <c r="D1465" s="262" t="s">
        <v>4945</v>
      </c>
      <c r="E1465" s="263" t="s">
        <v>1841</v>
      </c>
      <c r="F1465" s="263"/>
      <c r="G1465" s="263"/>
      <c r="H1465" s="263"/>
      <c r="I1465" s="263"/>
      <c r="J1465" s="263"/>
      <c r="K1465" s="263"/>
      <c r="L1465" s="263"/>
      <c r="M1465" s="263"/>
      <c r="N1465" s="263" t="s">
        <v>229</v>
      </c>
      <c r="O1465" s="263"/>
      <c r="P1465" s="262" t="s">
        <v>4948</v>
      </c>
      <c r="Q1465" s="263" t="s">
        <v>230</v>
      </c>
      <c r="R1465" s="263" t="s">
        <v>230</v>
      </c>
      <c r="S1465" s="263" t="s">
        <v>213</v>
      </c>
      <c r="T1465" s="251" t="s">
        <v>5846</v>
      </c>
    </row>
    <row r="1466" spans="1:20" s="3" customFormat="1" ht="12.75">
      <c r="A1466" s="255" t="s">
        <v>5008</v>
      </c>
      <c r="B1466" s="261" t="s">
        <v>4944</v>
      </c>
      <c r="C1466" s="261" t="s">
        <v>222</v>
      </c>
      <c r="D1466" s="262" t="s">
        <v>4946</v>
      </c>
      <c r="E1466" s="263" t="s">
        <v>1841</v>
      </c>
      <c r="F1466" s="263"/>
      <c r="G1466" s="263"/>
      <c r="H1466" s="263"/>
      <c r="I1466" s="263"/>
      <c r="J1466" s="263"/>
      <c r="K1466" s="263"/>
      <c r="L1466" s="263"/>
      <c r="M1466" s="263"/>
      <c r="N1466" s="263" t="s">
        <v>229</v>
      </c>
      <c r="O1466" s="263"/>
      <c r="P1466" s="262" t="s">
        <v>4947</v>
      </c>
      <c r="Q1466" s="263" t="s">
        <v>230</v>
      </c>
      <c r="R1466" s="263" t="s">
        <v>230</v>
      </c>
      <c r="S1466" s="263" t="s">
        <v>213</v>
      </c>
      <c r="T1466" s="251" t="s">
        <v>5846</v>
      </c>
    </row>
    <row r="1467" spans="1:20" s="3" customFormat="1" ht="12.75">
      <c r="A1467" s="291" t="s">
        <v>6044</v>
      </c>
      <c r="B1467" s="291" t="s">
        <v>6010</v>
      </c>
      <c r="C1467" s="291" t="s">
        <v>6011</v>
      </c>
      <c r="D1467" s="292" t="s">
        <v>6062</v>
      </c>
      <c r="E1467" s="260" t="s">
        <v>6013</v>
      </c>
      <c r="F1467" s="293"/>
      <c r="G1467" s="294"/>
      <c r="H1467" s="294"/>
      <c r="I1467" s="294"/>
      <c r="J1467" s="294"/>
      <c r="K1467" s="294"/>
      <c r="L1467" s="293"/>
      <c r="M1467" s="292"/>
      <c r="N1467" s="260" t="s">
        <v>229</v>
      </c>
      <c r="O1467" s="294"/>
      <c r="P1467" s="292" t="s">
        <v>6014</v>
      </c>
      <c r="Q1467" s="260" t="s">
        <v>230</v>
      </c>
      <c r="R1467" s="260" t="s">
        <v>230</v>
      </c>
      <c r="S1467" s="260" t="s">
        <v>213</v>
      </c>
      <c r="T1467" s="251" t="s">
        <v>5846</v>
      </c>
    </row>
    <row r="1468" spans="1:20" s="39" customFormat="1" ht="33.75">
      <c r="A1468" s="91" t="s">
        <v>2333</v>
      </c>
      <c r="B1468" s="91" t="s">
        <v>517</v>
      </c>
      <c r="C1468" s="134" t="s">
        <v>1339</v>
      </c>
      <c r="D1468" s="37" t="s">
        <v>515</v>
      </c>
      <c r="E1468" s="38" t="s">
        <v>217</v>
      </c>
      <c r="F1468" s="38"/>
      <c r="G1468" s="37"/>
      <c r="H1468" s="38" t="s">
        <v>210</v>
      </c>
      <c r="I1468" s="38" t="s">
        <v>210</v>
      </c>
      <c r="J1468" s="38" t="s">
        <v>21</v>
      </c>
      <c r="K1468" s="37"/>
      <c r="L1468" s="40" t="s">
        <v>516</v>
      </c>
      <c r="M1468" s="37" t="s">
        <v>1833</v>
      </c>
      <c r="N1468" s="38" t="s">
        <v>31</v>
      </c>
      <c r="O1468" s="37" t="s">
        <v>5491</v>
      </c>
      <c r="P1468" s="94"/>
      <c r="Q1468" s="95" t="s">
        <v>213</v>
      </c>
      <c r="R1468" s="95" t="s">
        <v>213</v>
      </c>
      <c r="S1468" s="95" t="s">
        <v>213</v>
      </c>
      <c r="T1468" s="95" t="s">
        <v>2473</v>
      </c>
    </row>
    <row r="1469" spans="1:20" s="39" customFormat="1" ht="11.25" customHeight="1">
      <c r="A1469" s="764" t="s">
        <v>2334</v>
      </c>
      <c r="B1469" s="764" t="s">
        <v>933</v>
      </c>
      <c r="C1469" s="803" t="s">
        <v>953</v>
      </c>
      <c r="D1469" s="785" t="s">
        <v>934</v>
      </c>
      <c r="E1469" s="773" t="s">
        <v>82</v>
      </c>
      <c r="F1469" s="183" t="s">
        <v>247</v>
      </c>
      <c r="G1469" s="37" t="s">
        <v>935</v>
      </c>
      <c r="H1469" s="773" t="s">
        <v>21</v>
      </c>
      <c r="I1469" s="773" t="s">
        <v>210</v>
      </c>
      <c r="J1469" s="773" t="s">
        <v>243</v>
      </c>
      <c r="K1469" s="785"/>
      <c r="L1469" s="767" t="s">
        <v>321</v>
      </c>
      <c r="M1469" s="785" t="s">
        <v>936</v>
      </c>
      <c r="N1469" s="773" t="s">
        <v>155</v>
      </c>
      <c r="O1469" s="785" t="s">
        <v>5492</v>
      </c>
      <c r="P1469" s="779"/>
      <c r="Q1469" s="761" t="s">
        <v>213</v>
      </c>
      <c r="R1469" s="761" t="s">
        <v>213</v>
      </c>
      <c r="S1469" s="761" t="s">
        <v>213</v>
      </c>
      <c r="T1469" s="773" t="s">
        <v>2473</v>
      </c>
    </row>
    <row r="1470" spans="1:20" s="39" customFormat="1" ht="11.25">
      <c r="A1470" s="765"/>
      <c r="B1470" s="765"/>
      <c r="C1470" s="804"/>
      <c r="D1470" s="786"/>
      <c r="E1470" s="774"/>
      <c r="F1470" s="183" t="s">
        <v>249</v>
      </c>
      <c r="G1470" s="37" t="s">
        <v>937</v>
      </c>
      <c r="H1470" s="774"/>
      <c r="I1470" s="774"/>
      <c r="J1470" s="774"/>
      <c r="K1470" s="786"/>
      <c r="L1470" s="768"/>
      <c r="M1470" s="786"/>
      <c r="N1470" s="774"/>
      <c r="O1470" s="786"/>
      <c r="P1470" s="780"/>
      <c r="Q1470" s="762"/>
      <c r="R1470" s="762"/>
      <c r="S1470" s="762"/>
      <c r="T1470" s="774"/>
    </row>
    <row r="1471" spans="1:20" s="39" customFormat="1" ht="11.25">
      <c r="A1471" s="765"/>
      <c r="B1471" s="765"/>
      <c r="C1471" s="804"/>
      <c r="D1471" s="786"/>
      <c r="E1471" s="774"/>
      <c r="F1471" s="183" t="s">
        <v>250</v>
      </c>
      <c r="G1471" s="37" t="s">
        <v>938</v>
      </c>
      <c r="H1471" s="774"/>
      <c r="I1471" s="774"/>
      <c r="J1471" s="774"/>
      <c r="K1471" s="786"/>
      <c r="L1471" s="768"/>
      <c r="M1471" s="786"/>
      <c r="N1471" s="774"/>
      <c r="O1471" s="786"/>
      <c r="P1471" s="780"/>
      <c r="Q1471" s="762"/>
      <c r="R1471" s="762"/>
      <c r="S1471" s="762"/>
      <c r="T1471" s="774"/>
    </row>
    <row r="1472" spans="1:20" s="39" customFormat="1" ht="11.25">
      <c r="A1472" s="765"/>
      <c r="B1472" s="765"/>
      <c r="C1472" s="804"/>
      <c r="D1472" s="786"/>
      <c r="E1472" s="774"/>
      <c r="F1472" s="183" t="s">
        <v>251</v>
      </c>
      <c r="G1472" s="37" t="s">
        <v>939</v>
      </c>
      <c r="H1472" s="774"/>
      <c r="I1472" s="774"/>
      <c r="J1472" s="774"/>
      <c r="K1472" s="786"/>
      <c r="L1472" s="768"/>
      <c r="M1472" s="786"/>
      <c r="N1472" s="774"/>
      <c r="O1472" s="786"/>
      <c r="P1472" s="780"/>
      <c r="Q1472" s="762"/>
      <c r="R1472" s="762"/>
      <c r="S1472" s="762"/>
      <c r="T1472" s="774"/>
    </row>
    <row r="1473" spans="1:20" s="39" customFormat="1" ht="11.25">
      <c r="A1473" s="765"/>
      <c r="B1473" s="765"/>
      <c r="C1473" s="804"/>
      <c r="D1473" s="786"/>
      <c r="E1473" s="774"/>
      <c r="F1473" s="183" t="s">
        <v>252</v>
      </c>
      <c r="G1473" s="37" t="s">
        <v>940</v>
      </c>
      <c r="H1473" s="774"/>
      <c r="I1473" s="774"/>
      <c r="J1473" s="774"/>
      <c r="K1473" s="786"/>
      <c r="L1473" s="768"/>
      <c r="M1473" s="786"/>
      <c r="N1473" s="774"/>
      <c r="O1473" s="786"/>
      <c r="P1473" s="780"/>
      <c r="Q1473" s="762"/>
      <c r="R1473" s="762"/>
      <c r="S1473" s="762"/>
      <c r="T1473" s="774"/>
    </row>
    <row r="1474" spans="1:20" s="39" customFormat="1" ht="11.25">
      <c r="A1474" s="765"/>
      <c r="B1474" s="765"/>
      <c r="C1474" s="804"/>
      <c r="D1474" s="786"/>
      <c r="E1474" s="774"/>
      <c r="F1474" s="183" t="s">
        <v>296</v>
      </c>
      <c r="G1474" s="37" t="s">
        <v>941</v>
      </c>
      <c r="H1474" s="774"/>
      <c r="I1474" s="774"/>
      <c r="J1474" s="774"/>
      <c r="K1474" s="786"/>
      <c r="L1474" s="768"/>
      <c r="M1474" s="786"/>
      <c r="N1474" s="774"/>
      <c r="O1474" s="786"/>
      <c r="P1474" s="780"/>
      <c r="Q1474" s="762"/>
      <c r="R1474" s="762"/>
      <c r="S1474" s="762"/>
      <c r="T1474" s="774"/>
    </row>
    <row r="1475" spans="1:20" s="39" customFormat="1" ht="11.25">
      <c r="A1475" s="765"/>
      <c r="B1475" s="765"/>
      <c r="C1475" s="804"/>
      <c r="D1475" s="786"/>
      <c r="E1475" s="774"/>
      <c r="F1475" s="183" t="s">
        <v>297</v>
      </c>
      <c r="G1475" s="37" t="s">
        <v>942</v>
      </c>
      <c r="H1475" s="774"/>
      <c r="I1475" s="774"/>
      <c r="J1475" s="774"/>
      <c r="K1475" s="786"/>
      <c r="L1475" s="768"/>
      <c r="M1475" s="786"/>
      <c r="N1475" s="774"/>
      <c r="O1475" s="786"/>
      <c r="P1475" s="780"/>
      <c r="Q1475" s="762"/>
      <c r="R1475" s="762"/>
      <c r="S1475" s="762"/>
      <c r="T1475" s="774"/>
    </row>
    <row r="1476" spans="1:20" s="39" customFormat="1" ht="11.25">
      <c r="A1476" s="765"/>
      <c r="B1476" s="765"/>
      <c r="C1476" s="804"/>
      <c r="D1476" s="786"/>
      <c r="E1476" s="774"/>
      <c r="F1476" s="183">
        <v>16</v>
      </c>
      <c r="G1476" s="37" t="s">
        <v>943</v>
      </c>
      <c r="H1476" s="774"/>
      <c r="I1476" s="774"/>
      <c r="J1476" s="774"/>
      <c r="K1476" s="786"/>
      <c r="L1476" s="768"/>
      <c r="M1476" s="786"/>
      <c r="N1476" s="774"/>
      <c r="O1476" s="786"/>
      <c r="P1476" s="780"/>
      <c r="Q1476" s="762"/>
      <c r="R1476" s="762"/>
      <c r="S1476" s="762"/>
      <c r="T1476" s="774"/>
    </row>
    <row r="1477" spans="1:20" s="39" customFormat="1" ht="11.25">
      <c r="A1477" s="766"/>
      <c r="B1477" s="766"/>
      <c r="C1477" s="805"/>
      <c r="D1477" s="787"/>
      <c r="E1477" s="775"/>
      <c r="F1477" s="183">
        <v>17</v>
      </c>
      <c r="G1477" s="37" t="s">
        <v>1152</v>
      </c>
      <c r="H1477" s="775"/>
      <c r="I1477" s="775"/>
      <c r="J1477" s="775"/>
      <c r="K1477" s="787"/>
      <c r="L1477" s="769"/>
      <c r="M1477" s="787"/>
      <c r="N1477" s="775"/>
      <c r="O1477" s="787"/>
      <c r="P1477" s="781"/>
      <c r="Q1477" s="763"/>
      <c r="R1477" s="763"/>
      <c r="S1477" s="763"/>
      <c r="T1477" s="775"/>
    </row>
    <row r="1478" spans="1:20" s="39" customFormat="1" ht="33.75">
      <c r="A1478" s="91" t="s">
        <v>2335</v>
      </c>
      <c r="B1478" s="91" t="s">
        <v>944</v>
      </c>
      <c r="C1478" s="110" t="s">
        <v>954</v>
      </c>
      <c r="D1478" s="37" t="s">
        <v>945</v>
      </c>
      <c r="E1478" s="38" t="s">
        <v>946</v>
      </c>
      <c r="F1478" s="38"/>
      <c r="G1478" s="37"/>
      <c r="H1478" s="38" t="s">
        <v>21</v>
      </c>
      <c r="I1478" s="38" t="s">
        <v>210</v>
      </c>
      <c r="J1478" s="38" t="s">
        <v>21</v>
      </c>
      <c r="K1478" s="37"/>
      <c r="L1478" s="40" t="s">
        <v>947</v>
      </c>
      <c r="M1478" s="37" t="s">
        <v>948</v>
      </c>
      <c r="N1478" s="38" t="s">
        <v>155</v>
      </c>
      <c r="O1478" s="37" t="s">
        <v>3332</v>
      </c>
      <c r="P1478" s="94"/>
      <c r="Q1478" s="95" t="s">
        <v>213</v>
      </c>
      <c r="R1478" s="95" t="s">
        <v>213</v>
      </c>
      <c r="S1478" s="95" t="s">
        <v>230</v>
      </c>
      <c r="T1478" s="95" t="s">
        <v>2473</v>
      </c>
    </row>
    <row r="1479" spans="1:20" s="39" customFormat="1" ht="11.25" customHeight="1">
      <c r="A1479" s="764" t="s">
        <v>2336</v>
      </c>
      <c r="B1479" s="764" t="s">
        <v>958</v>
      </c>
      <c r="C1479" s="803" t="s">
        <v>955</v>
      </c>
      <c r="D1479" s="785" t="s">
        <v>1153</v>
      </c>
      <c r="E1479" s="773" t="s">
        <v>82</v>
      </c>
      <c r="F1479" s="183" t="s">
        <v>247</v>
      </c>
      <c r="G1479" s="37" t="s">
        <v>1255</v>
      </c>
      <c r="H1479" s="773" t="s">
        <v>21</v>
      </c>
      <c r="I1479" s="773" t="s">
        <v>210</v>
      </c>
      <c r="J1479" s="773" t="s">
        <v>243</v>
      </c>
      <c r="K1479" s="785"/>
      <c r="L1479" s="767" t="s">
        <v>321</v>
      </c>
      <c r="M1479" s="785" t="s">
        <v>1834</v>
      </c>
      <c r="N1479" s="773" t="s">
        <v>155</v>
      </c>
      <c r="O1479" s="785" t="s">
        <v>5493</v>
      </c>
      <c r="P1479" s="779"/>
      <c r="Q1479" s="761" t="s">
        <v>213</v>
      </c>
      <c r="R1479" s="761" t="s">
        <v>213</v>
      </c>
      <c r="S1479" s="761" t="s">
        <v>213</v>
      </c>
      <c r="T1479" s="773" t="s">
        <v>2473</v>
      </c>
    </row>
    <row r="1480" spans="1:20" s="39" customFormat="1" ht="11.25" customHeight="1">
      <c r="A1480" s="765"/>
      <c r="B1480" s="765"/>
      <c r="C1480" s="804"/>
      <c r="D1480" s="786"/>
      <c r="E1480" s="774"/>
      <c r="F1480" s="183" t="s">
        <v>249</v>
      </c>
      <c r="G1480" s="37" t="s">
        <v>1256</v>
      </c>
      <c r="H1480" s="774"/>
      <c r="I1480" s="774"/>
      <c r="J1480" s="774"/>
      <c r="K1480" s="786"/>
      <c r="L1480" s="768"/>
      <c r="M1480" s="786"/>
      <c r="N1480" s="774"/>
      <c r="O1480" s="786"/>
      <c r="P1480" s="780"/>
      <c r="Q1480" s="762"/>
      <c r="R1480" s="762"/>
      <c r="S1480" s="762"/>
      <c r="T1480" s="774"/>
    </row>
    <row r="1481" spans="1:20" s="39" customFormat="1" ht="11.25" customHeight="1">
      <c r="A1481" s="765"/>
      <c r="B1481" s="765"/>
      <c r="C1481" s="804"/>
      <c r="D1481" s="786"/>
      <c r="E1481" s="774"/>
      <c r="F1481" s="183" t="s">
        <v>250</v>
      </c>
      <c r="G1481" s="37" t="s">
        <v>1257</v>
      </c>
      <c r="H1481" s="774"/>
      <c r="I1481" s="774"/>
      <c r="J1481" s="774"/>
      <c r="K1481" s="786"/>
      <c r="L1481" s="768"/>
      <c r="M1481" s="786"/>
      <c r="N1481" s="774"/>
      <c r="O1481" s="786"/>
      <c r="P1481" s="780"/>
      <c r="Q1481" s="762"/>
      <c r="R1481" s="762"/>
      <c r="S1481" s="762"/>
      <c r="T1481" s="774"/>
    </row>
    <row r="1482" spans="1:20" s="39" customFormat="1" ht="11.25" customHeight="1">
      <c r="A1482" s="765"/>
      <c r="B1482" s="765"/>
      <c r="C1482" s="804"/>
      <c r="D1482" s="786"/>
      <c r="E1482" s="774"/>
      <c r="F1482" s="183" t="s">
        <v>251</v>
      </c>
      <c r="G1482" s="37" t="s">
        <v>1258</v>
      </c>
      <c r="H1482" s="774"/>
      <c r="I1482" s="774"/>
      <c r="J1482" s="774"/>
      <c r="K1482" s="786"/>
      <c r="L1482" s="768"/>
      <c r="M1482" s="786"/>
      <c r="N1482" s="774"/>
      <c r="O1482" s="786"/>
      <c r="P1482" s="780"/>
      <c r="Q1482" s="762"/>
      <c r="R1482" s="762"/>
      <c r="S1482" s="762"/>
      <c r="T1482" s="774"/>
    </row>
    <row r="1483" spans="1:20" s="39" customFormat="1" ht="11.25">
      <c r="A1483" s="765"/>
      <c r="B1483" s="765"/>
      <c r="C1483" s="804"/>
      <c r="D1483" s="786"/>
      <c r="E1483" s="774"/>
      <c r="F1483" s="183" t="s">
        <v>252</v>
      </c>
      <c r="G1483" s="37" t="s">
        <v>2032</v>
      </c>
      <c r="H1483" s="774"/>
      <c r="I1483" s="774"/>
      <c r="J1483" s="774"/>
      <c r="K1483" s="786"/>
      <c r="L1483" s="768"/>
      <c r="M1483" s="786"/>
      <c r="N1483" s="774"/>
      <c r="O1483" s="786"/>
      <c r="P1483" s="780"/>
      <c r="Q1483" s="762"/>
      <c r="R1483" s="762"/>
      <c r="S1483" s="762"/>
      <c r="T1483" s="774"/>
    </row>
    <row r="1484" spans="1:20" s="39" customFormat="1" ht="11.25" customHeight="1">
      <c r="A1484" s="765"/>
      <c r="B1484" s="765"/>
      <c r="C1484" s="804"/>
      <c r="D1484" s="786"/>
      <c r="E1484" s="774"/>
      <c r="F1484" s="183" t="s">
        <v>253</v>
      </c>
      <c r="G1484" s="37" t="s">
        <v>1207</v>
      </c>
      <c r="H1484" s="774"/>
      <c r="I1484" s="774"/>
      <c r="J1484" s="774"/>
      <c r="K1484" s="786"/>
      <c r="L1484" s="768"/>
      <c r="M1484" s="786"/>
      <c r="N1484" s="774"/>
      <c r="O1484" s="786"/>
      <c r="P1484" s="780"/>
      <c r="Q1484" s="762"/>
      <c r="R1484" s="762"/>
      <c r="S1484" s="762"/>
      <c r="T1484" s="774"/>
    </row>
    <row r="1485" spans="1:20" s="39" customFormat="1" ht="11.25">
      <c r="A1485" s="765"/>
      <c r="B1485" s="765"/>
      <c r="C1485" s="804"/>
      <c r="D1485" s="786"/>
      <c r="E1485" s="774"/>
      <c r="F1485" s="183" t="s">
        <v>254</v>
      </c>
      <c r="G1485" s="37" t="s">
        <v>1259</v>
      </c>
      <c r="H1485" s="774"/>
      <c r="I1485" s="774"/>
      <c r="J1485" s="774"/>
      <c r="K1485" s="786"/>
      <c r="L1485" s="768"/>
      <c r="M1485" s="786"/>
      <c r="N1485" s="774"/>
      <c r="O1485" s="786"/>
      <c r="P1485" s="780"/>
      <c r="Q1485" s="762"/>
      <c r="R1485" s="762"/>
      <c r="S1485" s="762"/>
      <c r="T1485" s="774"/>
    </row>
    <row r="1486" spans="1:20" s="39" customFormat="1" ht="11.25">
      <c r="A1486" s="765"/>
      <c r="B1486" s="765"/>
      <c r="C1486" s="804"/>
      <c r="D1486" s="786"/>
      <c r="E1486" s="774"/>
      <c r="F1486" s="183" t="s">
        <v>296</v>
      </c>
      <c r="G1486" s="37" t="s">
        <v>1390</v>
      </c>
      <c r="H1486" s="774"/>
      <c r="I1486" s="774"/>
      <c r="J1486" s="774"/>
      <c r="K1486" s="786"/>
      <c r="L1486" s="768"/>
      <c r="M1486" s="786"/>
      <c r="N1486" s="774"/>
      <c r="O1486" s="786"/>
      <c r="P1486" s="780"/>
      <c r="Q1486" s="762"/>
      <c r="R1486" s="762"/>
      <c r="S1486" s="762"/>
      <c r="T1486" s="774"/>
    </row>
    <row r="1487" spans="1:20" s="39" customFormat="1" ht="11.25">
      <c r="A1487" s="765"/>
      <c r="B1487" s="765"/>
      <c r="C1487" s="804"/>
      <c r="D1487" s="786"/>
      <c r="E1487" s="774"/>
      <c r="F1487" s="183" t="s">
        <v>297</v>
      </c>
      <c r="G1487" s="37" t="s">
        <v>1209</v>
      </c>
      <c r="H1487" s="774"/>
      <c r="I1487" s="774"/>
      <c r="J1487" s="774"/>
      <c r="K1487" s="786"/>
      <c r="L1487" s="768"/>
      <c r="M1487" s="786"/>
      <c r="N1487" s="774"/>
      <c r="O1487" s="786"/>
      <c r="P1487" s="780"/>
      <c r="Q1487" s="762"/>
      <c r="R1487" s="762"/>
      <c r="S1487" s="762"/>
      <c r="T1487" s="774"/>
    </row>
    <row r="1488" spans="1:20" s="39" customFormat="1" ht="11.25" customHeight="1">
      <c r="A1488" s="765"/>
      <c r="B1488" s="765"/>
      <c r="C1488" s="804"/>
      <c r="D1488" s="786"/>
      <c r="E1488" s="774"/>
      <c r="F1488" s="183" t="s">
        <v>298</v>
      </c>
      <c r="G1488" s="37" t="s">
        <v>1173</v>
      </c>
      <c r="H1488" s="774"/>
      <c r="I1488" s="774"/>
      <c r="J1488" s="774"/>
      <c r="K1488" s="786"/>
      <c r="L1488" s="768"/>
      <c r="M1488" s="786"/>
      <c r="N1488" s="774"/>
      <c r="O1488" s="786"/>
      <c r="P1488" s="780"/>
      <c r="Q1488" s="762"/>
      <c r="R1488" s="762"/>
      <c r="S1488" s="762"/>
      <c r="T1488" s="774"/>
    </row>
    <row r="1489" spans="1:20" s="39" customFormat="1" ht="11.25" customHeight="1">
      <c r="A1489" s="765"/>
      <c r="B1489" s="765"/>
      <c r="C1489" s="804"/>
      <c r="D1489" s="786"/>
      <c r="E1489" s="774"/>
      <c r="F1489" s="183" t="s">
        <v>299</v>
      </c>
      <c r="G1489" s="37" t="s">
        <v>1953</v>
      </c>
      <c r="H1489" s="774"/>
      <c r="I1489" s="774"/>
      <c r="J1489" s="774"/>
      <c r="K1489" s="786"/>
      <c r="L1489" s="768"/>
      <c r="M1489" s="786"/>
      <c r="N1489" s="774"/>
      <c r="O1489" s="786"/>
      <c r="P1489" s="780"/>
      <c r="Q1489" s="762"/>
      <c r="R1489" s="762"/>
      <c r="S1489" s="762"/>
      <c r="T1489" s="774"/>
    </row>
    <row r="1490" spans="1:20" s="39" customFormat="1" ht="11.25" customHeight="1">
      <c r="A1490" s="765"/>
      <c r="B1490" s="765"/>
      <c r="C1490" s="804"/>
      <c r="D1490" s="786"/>
      <c r="E1490" s="774"/>
      <c r="F1490" s="183" t="s">
        <v>300</v>
      </c>
      <c r="G1490" s="37" t="s">
        <v>1277</v>
      </c>
      <c r="H1490" s="774"/>
      <c r="I1490" s="774"/>
      <c r="J1490" s="774"/>
      <c r="K1490" s="786"/>
      <c r="L1490" s="768"/>
      <c r="M1490" s="786"/>
      <c r="N1490" s="774"/>
      <c r="O1490" s="786"/>
      <c r="P1490" s="780"/>
      <c r="Q1490" s="762"/>
      <c r="R1490" s="762"/>
      <c r="S1490" s="762"/>
      <c r="T1490" s="774"/>
    </row>
    <row r="1491" spans="1:20" s="39" customFormat="1" ht="11.25" customHeight="1">
      <c r="A1491" s="765"/>
      <c r="B1491" s="765"/>
      <c r="C1491" s="804"/>
      <c r="D1491" s="786"/>
      <c r="E1491" s="774"/>
      <c r="F1491" s="183" t="s">
        <v>1293</v>
      </c>
      <c r="G1491" s="37" t="s">
        <v>1279</v>
      </c>
      <c r="H1491" s="774"/>
      <c r="I1491" s="774"/>
      <c r="J1491" s="774"/>
      <c r="K1491" s="786"/>
      <c r="L1491" s="768"/>
      <c r="M1491" s="786"/>
      <c r="N1491" s="774"/>
      <c r="O1491" s="786"/>
      <c r="P1491" s="780"/>
      <c r="Q1491" s="762"/>
      <c r="R1491" s="762"/>
      <c r="S1491" s="762"/>
      <c r="T1491" s="774"/>
    </row>
    <row r="1492" spans="1:20" s="39" customFormat="1" ht="11.25" customHeight="1">
      <c r="A1492" s="765"/>
      <c r="B1492" s="765"/>
      <c r="C1492" s="804"/>
      <c r="D1492" s="786"/>
      <c r="E1492" s="774"/>
      <c r="F1492" s="183" t="s">
        <v>1392</v>
      </c>
      <c r="G1492" s="37" t="s">
        <v>1294</v>
      </c>
      <c r="H1492" s="774"/>
      <c r="I1492" s="774"/>
      <c r="J1492" s="774"/>
      <c r="K1492" s="786"/>
      <c r="L1492" s="768"/>
      <c r="M1492" s="786"/>
      <c r="N1492" s="774"/>
      <c r="O1492" s="786"/>
      <c r="P1492" s="780"/>
      <c r="Q1492" s="762"/>
      <c r="R1492" s="762"/>
      <c r="S1492" s="762"/>
      <c r="T1492" s="774"/>
    </row>
    <row r="1493" spans="1:20" s="39" customFormat="1" ht="11.25" customHeight="1">
      <c r="A1493" s="765"/>
      <c r="B1493" s="765"/>
      <c r="C1493" s="804"/>
      <c r="D1493" s="786"/>
      <c r="E1493" s="774"/>
      <c r="F1493" s="183" t="s">
        <v>1393</v>
      </c>
      <c r="G1493" s="37" t="s">
        <v>1955</v>
      </c>
      <c r="H1493" s="774"/>
      <c r="I1493" s="774"/>
      <c r="J1493" s="774"/>
      <c r="K1493" s="786"/>
      <c r="L1493" s="768"/>
      <c r="M1493" s="786"/>
      <c r="N1493" s="774"/>
      <c r="O1493" s="786"/>
      <c r="P1493" s="780"/>
      <c r="Q1493" s="762"/>
      <c r="R1493" s="762"/>
      <c r="S1493" s="762"/>
      <c r="T1493" s="774"/>
    </row>
    <row r="1494" spans="1:20" s="39" customFormat="1" ht="11.25" customHeight="1">
      <c r="A1494" s="765"/>
      <c r="B1494" s="765"/>
      <c r="C1494" s="804"/>
      <c r="D1494" s="786"/>
      <c r="E1494" s="774"/>
      <c r="F1494" s="183" t="s">
        <v>1394</v>
      </c>
      <c r="G1494" s="37" t="s">
        <v>1391</v>
      </c>
      <c r="H1494" s="774"/>
      <c r="I1494" s="774"/>
      <c r="J1494" s="774"/>
      <c r="K1494" s="786"/>
      <c r="L1494" s="768"/>
      <c r="M1494" s="786"/>
      <c r="N1494" s="774"/>
      <c r="O1494" s="786"/>
      <c r="P1494" s="780"/>
      <c r="Q1494" s="762"/>
      <c r="R1494" s="762"/>
      <c r="S1494" s="762"/>
      <c r="T1494" s="774"/>
    </row>
    <row r="1495" spans="1:20" s="39" customFormat="1" ht="11.25" customHeight="1">
      <c r="A1495" s="766"/>
      <c r="B1495" s="766"/>
      <c r="C1495" s="805"/>
      <c r="D1495" s="787"/>
      <c r="E1495" s="775"/>
      <c r="F1495" s="183" t="s">
        <v>576</v>
      </c>
      <c r="G1495" s="37" t="s">
        <v>2035</v>
      </c>
      <c r="H1495" s="775"/>
      <c r="I1495" s="775"/>
      <c r="J1495" s="775"/>
      <c r="K1495" s="787"/>
      <c r="L1495" s="769"/>
      <c r="M1495" s="787"/>
      <c r="N1495" s="775"/>
      <c r="O1495" s="787"/>
      <c r="P1495" s="781"/>
      <c r="Q1495" s="763"/>
      <c r="R1495" s="763"/>
      <c r="S1495" s="763"/>
      <c r="T1495" s="775"/>
    </row>
    <row r="1496" spans="1:20" s="39" customFormat="1" ht="90.75" customHeight="1">
      <c r="A1496" s="91" t="s">
        <v>2337</v>
      </c>
      <c r="B1496" s="91" t="s">
        <v>949</v>
      </c>
      <c r="C1496" s="110" t="s">
        <v>956</v>
      </c>
      <c r="D1496" s="37" t="s">
        <v>950</v>
      </c>
      <c r="E1496" s="38" t="s">
        <v>238</v>
      </c>
      <c r="F1496" s="38"/>
      <c r="G1496" s="37"/>
      <c r="H1496" s="38" t="s">
        <v>21</v>
      </c>
      <c r="I1496" s="38" t="s">
        <v>210</v>
      </c>
      <c r="J1496" s="38" t="s">
        <v>21</v>
      </c>
      <c r="K1496" s="37"/>
      <c r="L1496" s="40" t="s">
        <v>321</v>
      </c>
      <c r="M1496" s="37" t="s">
        <v>1835</v>
      </c>
      <c r="N1496" s="38" t="s">
        <v>155</v>
      </c>
      <c r="O1496" s="37" t="s">
        <v>3335</v>
      </c>
      <c r="P1496" s="94"/>
      <c r="Q1496" s="95" t="s">
        <v>213</v>
      </c>
      <c r="R1496" s="95" t="s">
        <v>213</v>
      </c>
      <c r="S1496" s="95" t="s">
        <v>213</v>
      </c>
      <c r="T1496" s="95" t="s">
        <v>2473</v>
      </c>
    </row>
    <row r="1497" spans="1:20" s="39" customFormat="1" ht="40.35" customHeight="1">
      <c r="A1497" s="91" t="s">
        <v>2338</v>
      </c>
      <c r="B1497" s="91" t="s">
        <v>951</v>
      </c>
      <c r="C1497" s="110" t="s">
        <v>957</v>
      </c>
      <c r="D1497" s="37" t="s">
        <v>952</v>
      </c>
      <c r="E1497" s="38" t="s">
        <v>303</v>
      </c>
      <c r="F1497" s="38"/>
      <c r="G1497" s="37"/>
      <c r="H1497" s="38" t="s">
        <v>21</v>
      </c>
      <c r="I1497" s="38" t="s">
        <v>210</v>
      </c>
      <c r="J1497" s="38" t="s">
        <v>21</v>
      </c>
      <c r="K1497" s="37"/>
      <c r="L1497" s="40" t="s">
        <v>321</v>
      </c>
      <c r="M1497" s="37" t="s">
        <v>1836</v>
      </c>
      <c r="N1497" s="38" t="s">
        <v>155</v>
      </c>
      <c r="O1497" s="37" t="s">
        <v>3336</v>
      </c>
      <c r="P1497" s="94"/>
      <c r="Q1497" s="95" t="s">
        <v>213</v>
      </c>
      <c r="R1497" s="95" t="s">
        <v>213</v>
      </c>
      <c r="S1497" s="95" t="s">
        <v>213</v>
      </c>
      <c r="T1497" s="95" t="s">
        <v>2473</v>
      </c>
    </row>
    <row r="1498" spans="1:20" s="39" customFormat="1" ht="33.75">
      <c r="A1498" s="249" t="s">
        <v>3958</v>
      </c>
      <c r="B1498" s="249" t="s">
        <v>3962</v>
      </c>
      <c r="C1498" s="249" t="s">
        <v>3963</v>
      </c>
      <c r="D1498" s="250" t="s">
        <v>2551</v>
      </c>
      <c r="E1498" s="251" t="s">
        <v>6115</v>
      </c>
      <c r="F1498" s="297"/>
      <c r="G1498" s="298"/>
      <c r="H1498" s="298"/>
      <c r="I1498" s="298"/>
      <c r="J1498" s="298"/>
      <c r="K1498" s="298"/>
      <c r="L1498" s="297"/>
      <c r="M1498" s="250" t="s">
        <v>2552</v>
      </c>
      <c r="N1498" s="253" t="s">
        <v>229</v>
      </c>
      <c r="O1498" s="299"/>
      <c r="P1498" s="250" t="s">
        <v>5869</v>
      </c>
      <c r="Q1498" s="251" t="s">
        <v>230</v>
      </c>
      <c r="R1498" s="251" t="s">
        <v>213</v>
      </c>
      <c r="S1498" s="251" t="s">
        <v>213</v>
      </c>
      <c r="T1498" s="251" t="s">
        <v>5846</v>
      </c>
    </row>
    <row r="1499" spans="1:20" s="39" customFormat="1" ht="11.25">
      <c r="A1499" s="249" t="s">
        <v>3959</v>
      </c>
      <c r="B1499" s="249" t="s">
        <v>964</v>
      </c>
      <c r="C1499" s="249" t="s">
        <v>2553</v>
      </c>
      <c r="D1499" s="250" t="s">
        <v>2631</v>
      </c>
      <c r="E1499" s="251" t="s">
        <v>967</v>
      </c>
      <c r="F1499" s="254"/>
      <c r="G1499" s="300"/>
      <c r="H1499" s="300"/>
      <c r="I1499" s="300"/>
      <c r="J1499" s="300"/>
      <c r="K1499" s="300"/>
      <c r="L1499" s="301"/>
      <c r="M1499" s="250" t="s">
        <v>2555</v>
      </c>
      <c r="N1499" s="251" t="s">
        <v>229</v>
      </c>
      <c r="O1499" s="300"/>
      <c r="P1499" s="250" t="s">
        <v>2834</v>
      </c>
      <c r="Q1499" s="251" t="s">
        <v>230</v>
      </c>
      <c r="R1499" s="251" t="s">
        <v>213</v>
      </c>
      <c r="S1499" s="251" t="s">
        <v>213</v>
      </c>
      <c r="T1499" s="251" t="s">
        <v>5060</v>
      </c>
    </row>
    <row r="1500" spans="1:20" s="39" customFormat="1" ht="33.75">
      <c r="A1500" s="249" t="s">
        <v>3960</v>
      </c>
      <c r="B1500" s="249" t="s">
        <v>2547</v>
      </c>
      <c r="C1500" s="249" t="s">
        <v>2548</v>
      </c>
      <c r="D1500" s="250" t="s">
        <v>5871</v>
      </c>
      <c r="E1500" s="251" t="s">
        <v>2549</v>
      </c>
      <c r="F1500" s="301"/>
      <c r="G1500" s="300"/>
      <c r="H1500" s="300"/>
      <c r="I1500" s="300"/>
      <c r="J1500" s="300"/>
      <c r="K1500" s="300"/>
      <c r="L1500" s="301"/>
      <c r="M1500" s="250" t="s">
        <v>2550</v>
      </c>
      <c r="N1500" s="251" t="s">
        <v>229</v>
      </c>
      <c r="O1500" s="300"/>
      <c r="P1500" s="252" t="s">
        <v>5867</v>
      </c>
      <c r="Q1500" s="251" t="s">
        <v>230</v>
      </c>
      <c r="R1500" s="251" t="s">
        <v>213</v>
      </c>
      <c r="S1500" s="260" t="s">
        <v>213</v>
      </c>
      <c r="T1500" s="251" t="s">
        <v>5846</v>
      </c>
    </row>
    <row r="1501" spans="1:20" s="39" customFormat="1" ht="11.25">
      <c r="A1501" s="249" t="s">
        <v>3961</v>
      </c>
      <c r="B1501" s="249" t="s">
        <v>4891</v>
      </c>
      <c r="C1501" s="249" t="s">
        <v>4893</v>
      </c>
      <c r="D1501" s="250" t="s">
        <v>4917</v>
      </c>
      <c r="E1501" s="251" t="s">
        <v>2558</v>
      </c>
      <c r="F1501" s="301"/>
      <c r="G1501" s="300"/>
      <c r="H1501" s="300"/>
      <c r="I1501" s="300"/>
      <c r="J1501" s="300"/>
      <c r="K1501" s="300"/>
      <c r="L1501" s="301"/>
      <c r="M1501" s="250" t="s">
        <v>2565</v>
      </c>
      <c r="N1501" s="251" t="s">
        <v>229</v>
      </c>
      <c r="O1501" s="300"/>
      <c r="P1501" s="250" t="s">
        <v>5899</v>
      </c>
      <c r="Q1501" s="251" t="s">
        <v>230</v>
      </c>
      <c r="R1501" s="251" t="s">
        <v>213</v>
      </c>
      <c r="S1501" s="260" t="s">
        <v>213</v>
      </c>
      <c r="T1501" s="251" t="s">
        <v>6267</v>
      </c>
    </row>
    <row r="1502" spans="1:20" s="39" customFormat="1" ht="33.75" customHeight="1">
      <c r="A1502" s="249" t="s">
        <v>5009</v>
      </c>
      <c r="B1502" s="261" t="s">
        <v>4943</v>
      </c>
      <c r="C1502" s="261" t="s">
        <v>219</v>
      </c>
      <c r="D1502" s="262" t="s">
        <v>4945</v>
      </c>
      <c r="E1502" s="263" t="s">
        <v>1841</v>
      </c>
      <c r="F1502" s="263"/>
      <c r="G1502" s="263"/>
      <c r="H1502" s="263"/>
      <c r="I1502" s="263"/>
      <c r="J1502" s="263"/>
      <c r="K1502" s="263"/>
      <c r="L1502" s="263"/>
      <c r="M1502" s="263"/>
      <c r="N1502" s="263" t="s">
        <v>229</v>
      </c>
      <c r="O1502" s="263"/>
      <c r="P1502" s="262" t="s">
        <v>4948</v>
      </c>
      <c r="Q1502" s="263" t="s">
        <v>230</v>
      </c>
      <c r="R1502" s="263" t="s">
        <v>230</v>
      </c>
      <c r="S1502" s="263" t="s">
        <v>213</v>
      </c>
      <c r="T1502" s="251" t="s">
        <v>5846</v>
      </c>
    </row>
    <row r="1503" spans="1:20" s="3" customFormat="1" ht="12.75">
      <c r="A1503" s="249" t="s">
        <v>5010</v>
      </c>
      <c r="B1503" s="261" t="s">
        <v>4944</v>
      </c>
      <c r="C1503" s="261" t="s">
        <v>222</v>
      </c>
      <c r="D1503" s="262" t="s">
        <v>4946</v>
      </c>
      <c r="E1503" s="263" t="s">
        <v>1841</v>
      </c>
      <c r="F1503" s="263"/>
      <c r="G1503" s="263"/>
      <c r="H1503" s="263"/>
      <c r="I1503" s="263"/>
      <c r="J1503" s="263"/>
      <c r="K1503" s="263"/>
      <c r="L1503" s="263"/>
      <c r="M1503" s="263"/>
      <c r="N1503" s="263" t="s">
        <v>229</v>
      </c>
      <c r="O1503" s="263"/>
      <c r="P1503" s="262" t="s">
        <v>4947</v>
      </c>
      <c r="Q1503" s="263" t="s">
        <v>230</v>
      </c>
      <c r="R1503" s="263" t="s">
        <v>230</v>
      </c>
      <c r="S1503" s="263" t="s">
        <v>213</v>
      </c>
      <c r="T1503" s="251" t="s">
        <v>5846</v>
      </c>
    </row>
    <row r="1504" spans="1:20" s="3" customFormat="1" ht="42.75" customHeight="1">
      <c r="A1504" s="291" t="s">
        <v>6045</v>
      </c>
      <c r="B1504" s="291" t="s">
        <v>6010</v>
      </c>
      <c r="C1504" s="291" t="s">
        <v>6011</v>
      </c>
      <c r="D1504" s="292" t="s">
        <v>6062</v>
      </c>
      <c r="E1504" s="260" t="s">
        <v>6013</v>
      </c>
      <c r="F1504" s="293"/>
      <c r="G1504" s="294"/>
      <c r="H1504" s="294"/>
      <c r="I1504" s="294"/>
      <c r="J1504" s="294"/>
      <c r="K1504" s="294"/>
      <c r="L1504" s="293"/>
      <c r="M1504" s="292"/>
      <c r="N1504" s="260" t="s">
        <v>229</v>
      </c>
      <c r="O1504" s="294"/>
      <c r="P1504" s="292" t="s">
        <v>6014</v>
      </c>
      <c r="Q1504" s="260" t="s">
        <v>230</v>
      </c>
      <c r="R1504" s="260" t="s">
        <v>230</v>
      </c>
      <c r="S1504" s="260" t="s">
        <v>213</v>
      </c>
      <c r="T1504" s="251" t="s">
        <v>5846</v>
      </c>
    </row>
  </sheetData>
  <mergeCells count="2165">
    <mergeCell ref="H1:K1"/>
    <mergeCell ref="Q1:S1"/>
    <mergeCell ref="A53:A60"/>
    <mergeCell ref="B53:B60"/>
    <mergeCell ref="C53:C60"/>
    <mergeCell ref="D53:D60"/>
    <mergeCell ref="E53:E60"/>
    <mergeCell ref="F53:F60"/>
    <mergeCell ref="G53:G60"/>
    <mergeCell ref="H53:H60"/>
    <mergeCell ref="O63:O69"/>
    <mergeCell ref="P63:P69"/>
    <mergeCell ref="Q63:Q69"/>
    <mergeCell ref="R63:R69"/>
    <mergeCell ref="S63:S69"/>
    <mergeCell ref="T63:T69"/>
    <mergeCell ref="I63:I69"/>
    <mergeCell ref="J63:J69"/>
    <mergeCell ref="K63:K69"/>
    <mergeCell ref="L63:L69"/>
    <mergeCell ref="M63:M69"/>
    <mergeCell ref="N63:N69"/>
    <mergeCell ref="Q53:Q60"/>
    <mergeCell ref="R53:R60"/>
    <mergeCell ref="S53:S60"/>
    <mergeCell ref="T53:T60"/>
    <mergeCell ref="A63:A69"/>
    <mergeCell ref="B63:B69"/>
    <mergeCell ref="C63:C69"/>
    <mergeCell ref="D63:D69"/>
    <mergeCell ref="E63:E69"/>
    <mergeCell ref="H63:H69"/>
    <mergeCell ref="I53:I60"/>
    <mergeCell ref="J53:J60"/>
    <mergeCell ref="K53:K60"/>
    <mergeCell ref="N53:N60"/>
    <mergeCell ref="O53:O60"/>
    <mergeCell ref="P53:P60"/>
    <mergeCell ref="O71:O93"/>
    <mergeCell ref="P71:P93"/>
    <mergeCell ref="Q71:Q93"/>
    <mergeCell ref="R71:R93"/>
    <mergeCell ref="S71:S93"/>
    <mergeCell ref="T71:T93"/>
    <mergeCell ref="I71:I93"/>
    <mergeCell ref="J71:J93"/>
    <mergeCell ref="K71:K93"/>
    <mergeCell ref="L71:L93"/>
    <mergeCell ref="M71:M93"/>
    <mergeCell ref="N71:N93"/>
    <mergeCell ref="A71:A93"/>
    <mergeCell ref="B71:B93"/>
    <mergeCell ref="C71:C93"/>
    <mergeCell ref="D71:D93"/>
    <mergeCell ref="E71:E93"/>
    <mergeCell ref="H71:H93"/>
    <mergeCell ref="O101:O102"/>
    <mergeCell ref="P101:P102"/>
    <mergeCell ref="Q101:Q102"/>
    <mergeCell ref="R101:R102"/>
    <mergeCell ref="S101:S102"/>
    <mergeCell ref="T101:T102"/>
    <mergeCell ref="I101:I102"/>
    <mergeCell ref="J101:J102"/>
    <mergeCell ref="K101:K102"/>
    <mergeCell ref="L101:L102"/>
    <mergeCell ref="M101:M102"/>
    <mergeCell ref="N101:N102"/>
    <mergeCell ref="A101:A102"/>
    <mergeCell ref="B101:B102"/>
    <mergeCell ref="C101:C102"/>
    <mergeCell ref="D101:D102"/>
    <mergeCell ref="E101:E102"/>
    <mergeCell ref="H101:H102"/>
    <mergeCell ref="O103:O104"/>
    <mergeCell ref="P103:P104"/>
    <mergeCell ref="Q103:Q104"/>
    <mergeCell ref="R103:R104"/>
    <mergeCell ref="S103:S104"/>
    <mergeCell ref="T103:T104"/>
    <mergeCell ref="I103:I104"/>
    <mergeCell ref="J103:J104"/>
    <mergeCell ref="K103:K104"/>
    <mergeCell ref="L103:L104"/>
    <mergeCell ref="M103:M104"/>
    <mergeCell ref="N103:N104"/>
    <mergeCell ref="A103:A104"/>
    <mergeCell ref="B103:B104"/>
    <mergeCell ref="C103:C104"/>
    <mergeCell ref="D103:D104"/>
    <mergeCell ref="E103:E104"/>
    <mergeCell ref="H103:H104"/>
    <mergeCell ref="O113:O124"/>
    <mergeCell ref="P113:P124"/>
    <mergeCell ref="Q113:Q124"/>
    <mergeCell ref="R113:R124"/>
    <mergeCell ref="S113:S124"/>
    <mergeCell ref="T113:T124"/>
    <mergeCell ref="I113:I124"/>
    <mergeCell ref="J113:J124"/>
    <mergeCell ref="K113:K124"/>
    <mergeCell ref="L113:L124"/>
    <mergeCell ref="M113:M124"/>
    <mergeCell ref="N113:N124"/>
    <mergeCell ref="A113:A124"/>
    <mergeCell ref="B113:B124"/>
    <mergeCell ref="C113:C124"/>
    <mergeCell ref="D113:D124"/>
    <mergeCell ref="E113:E124"/>
    <mergeCell ref="H113:H124"/>
    <mergeCell ref="O125:O131"/>
    <mergeCell ref="P125:P131"/>
    <mergeCell ref="Q125:Q131"/>
    <mergeCell ref="R125:R131"/>
    <mergeCell ref="S125:S131"/>
    <mergeCell ref="T125:T131"/>
    <mergeCell ref="I125:I131"/>
    <mergeCell ref="J125:J131"/>
    <mergeCell ref="K125:K131"/>
    <mergeCell ref="L125:L131"/>
    <mergeCell ref="M125:M131"/>
    <mergeCell ref="N125:N131"/>
    <mergeCell ref="A125:A131"/>
    <mergeCell ref="B125:B131"/>
    <mergeCell ref="C125:C131"/>
    <mergeCell ref="D125:D131"/>
    <mergeCell ref="E125:E131"/>
    <mergeCell ref="H125:H131"/>
    <mergeCell ref="O132:O133"/>
    <mergeCell ref="P132:P133"/>
    <mergeCell ref="Q132:Q133"/>
    <mergeCell ref="R132:R133"/>
    <mergeCell ref="S132:S133"/>
    <mergeCell ref="T132:T133"/>
    <mergeCell ref="I132:I133"/>
    <mergeCell ref="J132:J133"/>
    <mergeCell ref="K132:K133"/>
    <mergeCell ref="L132:L133"/>
    <mergeCell ref="M132:M133"/>
    <mergeCell ref="N132:N133"/>
    <mergeCell ref="A132:A133"/>
    <mergeCell ref="B132:B133"/>
    <mergeCell ref="C132:C133"/>
    <mergeCell ref="D132:D133"/>
    <mergeCell ref="E132:E133"/>
    <mergeCell ref="H132:H133"/>
    <mergeCell ref="O170:O177"/>
    <mergeCell ref="P170:P177"/>
    <mergeCell ref="Q170:Q177"/>
    <mergeCell ref="R170:R177"/>
    <mergeCell ref="S170:S177"/>
    <mergeCell ref="T170:T177"/>
    <mergeCell ref="I170:I177"/>
    <mergeCell ref="J170:J177"/>
    <mergeCell ref="K170:K177"/>
    <mergeCell ref="L170:L177"/>
    <mergeCell ref="M170:M177"/>
    <mergeCell ref="N170:N177"/>
    <mergeCell ref="A170:A177"/>
    <mergeCell ref="B170:B177"/>
    <mergeCell ref="C170:C177"/>
    <mergeCell ref="D170:D177"/>
    <mergeCell ref="E170:E177"/>
    <mergeCell ref="H170:H177"/>
    <mergeCell ref="O190:O196"/>
    <mergeCell ref="P190:P196"/>
    <mergeCell ref="Q190:Q196"/>
    <mergeCell ref="R190:R196"/>
    <mergeCell ref="S190:S196"/>
    <mergeCell ref="T190:T196"/>
    <mergeCell ref="G190:G196"/>
    <mergeCell ref="H190:H196"/>
    <mergeCell ref="I190:I196"/>
    <mergeCell ref="J190:J196"/>
    <mergeCell ref="K190:K196"/>
    <mergeCell ref="N190:N196"/>
    <mergeCell ref="A190:A196"/>
    <mergeCell ref="B190:B196"/>
    <mergeCell ref="C190:C196"/>
    <mergeCell ref="D190:D196"/>
    <mergeCell ref="E190:E196"/>
    <mergeCell ref="F190:F196"/>
    <mergeCell ref="O198:O200"/>
    <mergeCell ref="P198:P200"/>
    <mergeCell ref="Q198:Q200"/>
    <mergeCell ref="R198:R200"/>
    <mergeCell ref="S198:S200"/>
    <mergeCell ref="T198:T200"/>
    <mergeCell ref="G198:G200"/>
    <mergeCell ref="H198:H200"/>
    <mergeCell ref="I198:I200"/>
    <mergeCell ref="J198:J200"/>
    <mergeCell ref="K198:K200"/>
    <mergeCell ref="N198:N200"/>
    <mergeCell ref="A198:A200"/>
    <mergeCell ref="B198:B200"/>
    <mergeCell ref="C198:C200"/>
    <mergeCell ref="D198:D200"/>
    <mergeCell ref="E198:E200"/>
    <mergeCell ref="F198:F200"/>
    <mergeCell ref="O201:O205"/>
    <mergeCell ref="P201:P205"/>
    <mergeCell ref="Q201:Q205"/>
    <mergeCell ref="R201:R205"/>
    <mergeCell ref="S201:S205"/>
    <mergeCell ref="T201:T205"/>
    <mergeCell ref="I201:I205"/>
    <mergeCell ref="J201:J205"/>
    <mergeCell ref="K201:K205"/>
    <mergeCell ref="L201:L205"/>
    <mergeCell ref="M201:M205"/>
    <mergeCell ref="N201:N205"/>
    <mergeCell ref="A201:A205"/>
    <mergeCell ref="B201:B205"/>
    <mergeCell ref="C201:C205"/>
    <mergeCell ref="D201:D205"/>
    <mergeCell ref="E201:E205"/>
    <mergeCell ref="H201:H205"/>
    <mergeCell ref="O206:O209"/>
    <mergeCell ref="P206:P209"/>
    <mergeCell ref="Q206:Q209"/>
    <mergeCell ref="R206:R209"/>
    <mergeCell ref="S206:S209"/>
    <mergeCell ref="T206:T209"/>
    <mergeCell ref="I206:I209"/>
    <mergeCell ref="J206:J209"/>
    <mergeCell ref="K206:K209"/>
    <mergeCell ref="L206:L209"/>
    <mergeCell ref="M206:M209"/>
    <mergeCell ref="N206:N209"/>
    <mergeCell ref="A206:A209"/>
    <mergeCell ref="B206:B209"/>
    <mergeCell ref="C206:C209"/>
    <mergeCell ref="D206:D209"/>
    <mergeCell ref="E206:E209"/>
    <mergeCell ref="H206:H209"/>
    <mergeCell ref="O210:O219"/>
    <mergeCell ref="P210:P219"/>
    <mergeCell ref="Q210:Q219"/>
    <mergeCell ref="R210:R219"/>
    <mergeCell ref="S210:S219"/>
    <mergeCell ref="T210:T219"/>
    <mergeCell ref="I210:I219"/>
    <mergeCell ref="J210:J219"/>
    <mergeCell ref="K210:K219"/>
    <mergeCell ref="L210:L219"/>
    <mergeCell ref="M210:M219"/>
    <mergeCell ref="N210:N219"/>
    <mergeCell ref="A210:A219"/>
    <mergeCell ref="B210:B219"/>
    <mergeCell ref="C210:C219"/>
    <mergeCell ref="D210:D219"/>
    <mergeCell ref="E210:E219"/>
    <mergeCell ref="H210:H219"/>
    <mergeCell ref="O222:O230"/>
    <mergeCell ref="P222:P230"/>
    <mergeCell ref="Q222:Q230"/>
    <mergeCell ref="R222:R230"/>
    <mergeCell ref="S222:S230"/>
    <mergeCell ref="T222:T230"/>
    <mergeCell ref="I222:I230"/>
    <mergeCell ref="J222:J230"/>
    <mergeCell ref="K222:K230"/>
    <mergeCell ref="L222:L230"/>
    <mergeCell ref="M222:M230"/>
    <mergeCell ref="N222:N230"/>
    <mergeCell ref="A222:A230"/>
    <mergeCell ref="B222:B230"/>
    <mergeCell ref="C222:C230"/>
    <mergeCell ref="D222:D230"/>
    <mergeCell ref="E222:E230"/>
    <mergeCell ref="H222:H230"/>
    <mergeCell ref="O231:O243"/>
    <mergeCell ref="P231:P243"/>
    <mergeCell ref="Q231:Q243"/>
    <mergeCell ref="R231:R243"/>
    <mergeCell ref="S231:S243"/>
    <mergeCell ref="T231:T243"/>
    <mergeCell ref="I231:I243"/>
    <mergeCell ref="J231:J243"/>
    <mergeCell ref="K231:K243"/>
    <mergeCell ref="L231:L243"/>
    <mergeCell ref="M231:M243"/>
    <mergeCell ref="N231:N243"/>
    <mergeCell ref="A231:A243"/>
    <mergeCell ref="B231:B243"/>
    <mergeCell ref="C231:C243"/>
    <mergeCell ref="D231:D243"/>
    <mergeCell ref="E231:E243"/>
    <mergeCell ref="H231:H243"/>
    <mergeCell ref="O244:O245"/>
    <mergeCell ref="P244:P245"/>
    <mergeCell ref="Q244:Q245"/>
    <mergeCell ref="R244:R245"/>
    <mergeCell ref="S244:S245"/>
    <mergeCell ref="T244:T245"/>
    <mergeCell ref="G244:G245"/>
    <mergeCell ref="H244:H245"/>
    <mergeCell ref="I244:I245"/>
    <mergeCell ref="J244:J245"/>
    <mergeCell ref="K244:K245"/>
    <mergeCell ref="N244:N245"/>
    <mergeCell ref="A244:A245"/>
    <mergeCell ref="B244:B245"/>
    <mergeCell ref="C244:C245"/>
    <mergeCell ref="D244:D245"/>
    <mergeCell ref="E244:E245"/>
    <mergeCell ref="F244:F245"/>
    <mergeCell ref="O246:O247"/>
    <mergeCell ref="P246:P247"/>
    <mergeCell ref="Q246:Q247"/>
    <mergeCell ref="R246:R247"/>
    <mergeCell ref="S246:S247"/>
    <mergeCell ref="T246:T247"/>
    <mergeCell ref="I246:I247"/>
    <mergeCell ref="J246:J247"/>
    <mergeCell ref="K246:K247"/>
    <mergeCell ref="L246:L247"/>
    <mergeCell ref="M246:M247"/>
    <mergeCell ref="N246:N247"/>
    <mergeCell ref="A246:A247"/>
    <mergeCell ref="B246:B247"/>
    <mergeCell ref="C246:C247"/>
    <mergeCell ref="D246:D247"/>
    <mergeCell ref="E246:E247"/>
    <mergeCell ref="H246:H247"/>
    <mergeCell ref="E255:E256"/>
    <mergeCell ref="H255:H256"/>
    <mergeCell ref="O248:O254"/>
    <mergeCell ref="P248:P254"/>
    <mergeCell ref="Q248:Q254"/>
    <mergeCell ref="R248:R254"/>
    <mergeCell ref="S248:S254"/>
    <mergeCell ref="T248:T254"/>
    <mergeCell ref="I248:I254"/>
    <mergeCell ref="J248:J254"/>
    <mergeCell ref="K248:K254"/>
    <mergeCell ref="L248:L254"/>
    <mergeCell ref="M248:M254"/>
    <mergeCell ref="N248:N254"/>
    <mergeCell ref="A248:A254"/>
    <mergeCell ref="B248:B254"/>
    <mergeCell ref="C248:C254"/>
    <mergeCell ref="D248:D254"/>
    <mergeCell ref="E248:E254"/>
    <mergeCell ref="H248:H254"/>
    <mergeCell ref="O257:O258"/>
    <mergeCell ref="P257:P258"/>
    <mergeCell ref="Q257:Q258"/>
    <mergeCell ref="R257:R258"/>
    <mergeCell ref="S257:S258"/>
    <mergeCell ref="T257:T258"/>
    <mergeCell ref="I257:I258"/>
    <mergeCell ref="J257:J258"/>
    <mergeCell ref="K257:K258"/>
    <mergeCell ref="L257:L258"/>
    <mergeCell ref="M257:M258"/>
    <mergeCell ref="N257:N258"/>
    <mergeCell ref="Q255:Q256"/>
    <mergeCell ref="R255:R256"/>
    <mergeCell ref="S255:S256"/>
    <mergeCell ref="T255:T256"/>
    <mergeCell ref="A257:A258"/>
    <mergeCell ref="B257:B258"/>
    <mergeCell ref="C257:C258"/>
    <mergeCell ref="D257:D258"/>
    <mergeCell ref="E257:E258"/>
    <mergeCell ref="H257:H258"/>
    <mergeCell ref="I255:I256"/>
    <mergeCell ref="J255:J256"/>
    <mergeCell ref="K255:K256"/>
    <mergeCell ref="N255:N256"/>
    <mergeCell ref="O255:O256"/>
    <mergeCell ref="P255:P256"/>
    <mergeCell ref="A255:A256"/>
    <mergeCell ref="B255:B256"/>
    <mergeCell ref="C255:C256"/>
    <mergeCell ref="D255:D256"/>
    <mergeCell ref="O259:O267"/>
    <mergeCell ref="P259:P267"/>
    <mergeCell ref="Q259:Q267"/>
    <mergeCell ref="R259:R267"/>
    <mergeCell ref="S259:S267"/>
    <mergeCell ref="T259:T267"/>
    <mergeCell ref="I259:I267"/>
    <mergeCell ref="J259:J267"/>
    <mergeCell ref="K259:K267"/>
    <mergeCell ref="L259:L260"/>
    <mergeCell ref="M259:M260"/>
    <mergeCell ref="N259:N267"/>
    <mergeCell ref="L261:L267"/>
    <mergeCell ref="M261:M267"/>
    <mergeCell ref="A259:A267"/>
    <mergeCell ref="B259:B267"/>
    <mergeCell ref="C259:C267"/>
    <mergeCell ref="D259:D267"/>
    <mergeCell ref="E259:E267"/>
    <mergeCell ref="H259:H267"/>
    <mergeCell ref="O268:O270"/>
    <mergeCell ref="P268:P270"/>
    <mergeCell ref="Q268:Q270"/>
    <mergeCell ref="R268:R270"/>
    <mergeCell ref="S268:S270"/>
    <mergeCell ref="T268:T270"/>
    <mergeCell ref="I268:I270"/>
    <mergeCell ref="J268:J270"/>
    <mergeCell ref="K268:K270"/>
    <mergeCell ref="L268:L270"/>
    <mergeCell ref="M268:M270"/>
    <mergeCell ref="N268:N270"/>
    <mergeCell ref="A268:A270"/>
    <mergeCell ref="B268:B270"/>
    <mergeCell ref="C268:C270"/>
    <mergeCell ref="D268:D270"/>
    <mergeCell ref="E268:E270"/>
    <mergeCell ref="H268:H270"/>
    <mergeCell ref="O271:O280"/>
    <mergeCell ref="P271:P280"/>
    <mergeCell ref="Q271:Q280"/>
    <mergeCell ref="R271:R280"/>
    <mergeCell ref="S271:S280"/>
    <mergeCell ref="T271:T280"/>
    <mergeCell ref="I271:I280"/>
    <mergeCell ref="J271:J280"/>
    <mergeCell ref="K271:K280"/>
    <mergeCell ref="L271:L280"/>
    <mergeCell ref="M271:M280"/>
    <mergeCell ref="N271:N280"/>
    <mergeCell ref="A271:A280"/>
    <mergeCell ref="B271:B280"/>
    <mergeCell ref="C271:C280"/>
    <mergeCell ref="D271:D280"/>
    <mergeCell ref="E271:E280"/>
    <mergeCell ref="H271:H280"/>
    <mergeCell ref="O281:O282"/>
    <mergeCell ref="P281:P282"/>
    <mergeCell ref="Q281:Q282"/>
    <mergeCell ref="R281:R282"/>
    <mergeCell ref="S281:S282"/>
    <mergeCell ref="T281:T282"/>
    <mergeCell ref="G281:G282"/>
    <mergeCell ref="H281:H282"/>
    <mergeCell ref="I281:I282"/>
    <mergeCell ref="J281:J282"/>
    <mergeCell ref="K281:K282"/>
    <mergeCell ref="N281:N282"/>
    <mergeCell ref="A281:A282"/>
    <mergeCell ref="B281:B282"/>
    <mergeCell ref="C281:C282"/>
    <mergeCell ref="D281:D282"/>
    <mergeCell ref="E281:E282"/>
    <mergeCell ref="F281:F282"/>
    <mergeCell ref="O283:O285"/>
    <mergeCell ref="P283:P285"/>
    <mergeCell ref="Q283:Q285"/>
    <mergeCell ref="R283:R285"/>
    <mergeCell ref="S283:S285"/>
    <mergeCell ref="T283:T285"/>
    <mergeCell ref="G283:G285"/>
    <mergeCell ref="H283:H285"/>
    <mergeCell ref="I283:I285"/>
    <mergeCell ref="J283:J285"/>
    <mergeCell ref="K283:K285"/>
    <mergeCell ref="N283:N285"/>
    <mergeCell ref="A283:A285"/>
    <mergeCell ref="B283:B285"/>
    <mergeCell ref="C283:C285"/>
    <mergeCell ref="D283:D285"/>
    <mergeCell ref="E283:E285"/>
    <mergeCell ref="F283:F285"/>
    <mergeCell ref="O286:O288"/>
    <mergeCell ref="P286:P288"/>
    <mergeCell ref="Q286:Q288"/>
    <mergeCell ref="R286:R288"/>
    <mergeCell ref="S286:S288"/>
    <mergeCell ref="T286:T288"/>
    <mergeCell ref="G286:G288"/>
    <mergeCell ref="H286:H288"/>
    <mergeCell ref="I286:I288"/>
    <mergeCell ref="J286:J288"/>
    <mergeCell ref="K286:K288"/>
    <mergeCell ref="N286:N288"/>
    <mergeCell ref="A286:A288"/>
    <mergeCell ref="B286:B288"/>
    <mergeCell ref="C286:C288"/>
    <mergeCell ref="D286:D288"/>
    <mergeCell ref="E286:E288"/>
    <mergeCell ref="F286:F288"/>
    <mergeCell ref="O290:O293"/>
    <mergeCell ref="P290:P293"/>
    <mergeCell ref="Q290:Q293"/>
    <mergeCell ref="R290:R293"/>
    <mergeCell ref="S290:S293"/>
    <mergeCell ref="T290:T293"/>
    <mergeCell ref="I290:I293"/>
    <mergeCell ref="J290:J293"/>
    <mergeCell ref="K290:K293"/>
    <mergeCell ref="L290:L291"/>
    <mergeCell ref="M290:M291"/>
    <mergeCell ref="N290:N293"/>
    <mergeCell ref="L292:L293"/>
    <mergeCell ref="M292:M293"/>
    <mergeCell ref="A290:A293"/>
    <mergeCell ref="B290:B293"/>
    <mergeCell ref="C290:C293"/>
    <mergeCell ref="D290:D293"/>
    <mergeCell ref="E290:E293"/>
    <mergeCell ref="H290:H293"/>
    <mergeCell ref="O295:O301"/>
    <mergeCell ref="P295:P301"/>
    <mergeCell ref="Q295:Q301"/>
    <mergeCell ref="R295:R301"/>
    <mergeCell ref="S295:S301"/>
    <mergeCell ref="T295:T301"/>
    <mergeCell ref="I295:I301"/>
    <mergeCell ref="J295:J301"/>
    <mergeCell ref="K295:K301"/>
    <mergeCell ref="L295:L301"/>
    <mergeCell ref="M295:M301"/>
    <mergeCell ref="N295:N301"/>
    <mergeCell ref="A295:A301"/>
    <mergeCell ref="B295:B301"/>
    <mergeCell ref="C295:C301"/>
    <mergeCell ref="D295:D301"/>
    <mergeCell ref="E295:E301"/>
    <mergeCell ref="H295:H301"/>
    <mergeCell ref="O308:O315"/>
    <mergeCell ref="P308:P315"/>
    <mergeCell ref="Q308:Q315"/>
    <mergeCell ref="R308:R315"/>
    <mergeCell ref="S308:S315"/>
    <mergeCell ref="T308:T315"/>
    <mergeCell ref="G308:G315"/>
    <mergeCell ref="H308:H315"/>
    <mergeCell ref="I308:I315"/>
    <mergeCell ref="J308:J315"/>
    <mergeCell ref="K308:K315"/>
    <mergeCell ref="N308:N315"/>
    <mergeCell ref="A308:A315"/>
    <mergeCell ref="B308:B315"/>
    <mergeCell ref="C308:C315"/>
    <mergeCell ref="D308:D315"/>
    <mergeCell ref="E308:E315"/>
    <mergeCell ref="F308:F315"/>
    <mergeCell ref="O318:O320"/>
    <mergeCell ref="P318:P320"/>
    <mergeCell ref="Q318:Q320"/>
    <mergeCell ref="R318:R320"/>
    <mergeCell ref="S318:S320"/>
    <mergeCell ref="T318:T320"/>
    <mergeCell ref="I318:I320"/>
    <mergeCell ref="J318:J320"/>
    <mergeCell ref="K318:K320"/>
    <mergeCell ref="L318:L320"/>
    <mergeCell ref="M318:M320"/>
    <mergeCell ref="N318:N320"/>
    <mergeCell ref="A318:A320"/>
    <mergeCell ref="B318:B320"/>
    <mergeCell ref="C318:C320"/>
    <mergeCell ref="D318:D320"/>
    <mergeCell ref="E318:E320"/>
    <mergeCell ref="H318:H320"/>
    <mergeCell ref="O336:O338"/>
    <mergeCell ref="P336:P338"/>
    <mergeCell ref="Q336:Q338"/>
    <mergeCell ref="R336:R338"/>
    <mergeCell ref="S336:S338"/>
    <mergeCell ref="T336:T338"/>
    <mergeCell ref="G336:G338"/>
    <mergeCell ref="H336:H338"/>
    <mergeCell ref="I336:I338"/>
    <mergeCell ref="J336:J338"/>
    <mergeCell ref="K336:K338"/>
    <mergeCell ref="N336:N338"/>
    <mergeCell ref="A336:A338"/>
    <mergeCell ref="B336:B338"/>
    <mergeCell ref="C336:C338"/>
    <mergeCell ref="D336:D338"/>
    <mergeCell ref="E336:E338"/>
    <mergeCell ref="F336:F338"/>
    <mergeCell ref="Q339:Q341"/>
    <mergeCell ref="R339:R341"/>
    <mergeCell ref="S339:S341"/>
    <mergeCell ref="T339:T341"/>
    <mergeCell ref="L340:L341"/>
    <mergeCell ref="M340:M341"/>
    <mergeCell ref="I339:I341"/>
    <mergeCell ref="J339:J341"/>
    <mergeCell ref="K339:K341"/>
    <mergeCell ref="N339:N341"/>
    <mergeCell ref="O339:O341"/>
    <mergeCell ref="P339:P341"/>
    <mergeCell ref="A339:A341"/>
    <mergeCell ref="B339:B341"/>
    <mergeCell ref="C339:C341"/>
    <mergeCell ref="D339:D341"/>
    <mergeCell ref="E339:E341"/>
    <mergeCell ref="H339:H341"/>
    <mergeCell ref="O342:O343"/>
    <mergeCell ref="P342:P343"/>
    <mergeCell ref="Q342:Q343"/>
    <mergeCell ref="R342:R343"/>
    <mergeCell ref="S342:S343"/>
    <mergeCell ref="T342:T343"/>
    <mergeCell ref="I342:I343"/>
    <mergeCell ref="J342:J343"/>
    <mergeCell ref="K342:K343"/>
    <mergeCell ref="L342:L343"/>
    <mergeCell ref="M342:M343"/>
    <mergeCell ref="N342:N343"/>
    <mergeCell ref="A342:A343"/>
    <mergeCell ref="B342:B343"/>
    <mergeCell ref="C342:C343"/>
    <mergeCell ref="D342:D343"/>
    <mergeCell ref="E342:E343"/>
    <mergeCell ref="H342:H343"/>
    <mergeCell ref="O344:O345"/>
    <mergeCell ref="P344:P345"/>
    <mergeCell ref="Q344:Q345"/>
    <mergeCell ref="R344:R345"/>
    <mergeCell ref="S344:S345"/>
    <mergeCell ref="T344:T345"/>
    <mergeCell ref="I344:I345"/>
    <mergeCell ref="J344:J345"/>
    <mergeCell ref="K344:K345"/>
    <mergeCell ref="L344:L345"/>
    <mergeCell ref="M344:M345"/>
    <mergeCell ref="N344:N345"/>
    <mergeCell ref="A344:A345"/>
    <mergeCell ref="B344:B345"/>
    <mergeCell ref="C344:C345"/>
    <mergeCell ref="D344:D345"/>
    <mergeCell ref="E344:E345"/>
    <mergeCell ref="H344:H345"/>
    <mergeCell ref="O348:O351"/>
    <mergeCell ref="P348:P351"/>
    <mergeCell ref="Q348:Q351"/>
    <mergeCell ref="R348:R351"/>
    <mergeCell ref="S348:S351"/>
    <mergeCell ref="T348:T351"/>
    <mergeCell ref="I348:I351"/>
    <mergeCell ref="J348:J351"/>
    <mergeCell ref="K348:K351"/>
    <mergeCell ref="L348:L351"/>
    <mergeCell ref="M348:M351"/>
    <mergeCell ref="N348:N351"/>
    <mergeCell ref="A348:A351"/>
    <mergeCell ref="B348:B351"/>
    <mergeCell ref="C348:C351"/>
    <mergeCell ref="D348:D351"/>
    <mergeCell ref="E348:E351"/>
    <mergeCell ref="H348:H351"/>
    <mergeCell ref="Q352:Q361"/>
    <mergeCell ref="R352:R361"/>
    <mergeCell ref="S352:S361"/>
    <mergeCell ref="T352:T361"/>
    <mergeCell ref="L355:L361"/>
    <mergeCell ref="M355:M361"/>
    <mergeCell ref="I352:I361"/>
    <mergeCell ref="J352:J361"/>
    <mergeCell ref="K352:K361"/>
    <mergeCell ref="N352:N361"/>
    <mergeCell ref="O352:O361"/>
    <mergeCell ref="P352:P361"/>
    <mergeCell ref="A352:A361"/>
    <mergeCell ref="B352:B361"/>
    <mergeCell ref="C352:C361"/>
    <mergeCell ref="D352:D361"/>
    <mergeCell ref="E352:E361"/>
    <mergeCell ref="H352:H361"/>
    <mergeCell ref="O362:O368"/>
    <mergeCell ref="P362:P368"/>
    <mergeCell ref="Q362:Q368"/>
    <mergeCell ref="R362:R368"/>
    <mergeCell ref="S362:S368"/>
    <mergeCell ref="T362:T368"/>
    <mergeCell ref="I362:I368"/>
    <mergeCell ref="J362:J368"/>
    <mergeCell ref="K362:K368"/>
    <mergeCell ref="L362:L368"/>
    <mergeCell ref="M362:M368"/>
    <mergeCell ref="N362:N368"/>
    <mergeCell ref="A362:A368"/>
    <mergeCell ref="B362:B368"/>
    <mergeCell ref="C362:C368"/>
    <mergeCell ref="D362:D368"/>
    <mergeCell ref="E362:E368"/>
    <mergeCell ref="H362:H368"/>
    <mergeCell ref="O380:O384"/>
    <mergeCell ref="P380:P384"/>
    <mergeCell ref="Q380:Q384"/>
    <mergeCell ref="R380:R384"/>
    <mergeCell ref="S380:S384"/>
    <mergeCell ref="T380:T384"/>
    <mergeCell ref="I380:I384"/>
    <mergeCell ref="J380:J384"/>
    <mergeCell ref="K380:K384"/>
    <mergeCell ref="L380:L384"/>
    <mergeCell ref="M380:M384"/>
    <mergeCell ref="N380:N384"/>
    <mergeCell ref="A380:A384"/>
    <mergeCell ref="B380:B384"/>
    <mergeCell ref="C380:C384"/>
    <mergeCell ref="D380:D384"/>
    <mergeCell ref="E380:E384"/>
    <mergeCell ref="H380:H384"/>
    <mergeCell ref="O389:O390"/>
    <mergeCell ref="P389:P390"/>
    <mergeCell ref="Q389:Q390"/>
    <mergeCell ref="R389:R390"/>
    <mergeCell ref="S389:S390"/>
    <mergeCell ref="T389:T390"/>
    <mergeCell ref="I389:I390"/>
    <mergeCell ref="J389:J390"/>
    <mergeCell ref="K389:K390"/>
    <mergeCell ref="L389:L390"/>
    <mergeCell ref="M389:M390"/>
    <mergeCell ref="N389:N390"/>
    <mergeCell ref="A389:A390"/>
    <mergeCell ref="B389:B390"/>
    <mergeCell ref="C389:C390"/>
    <mergeCell ref="D389:D390"/>
    <mergeCell ref="E389:E390"/>
    <mergeCell ref="H389:H390"/>
    <mergeCell ref="O391:O392"/>
    <mergeCell ref="P391:P392"/>
    <mergeCell ref="Q391:Q392"/>
    <mergeCell ref="R391:R392"/>
    <mergeCell ref="S391:S392"/>
    <mergeCell ref="T391:T392"/>
    <mergeCell ref="I391:I392"/>
    <mergeCell ref="J391:J392"/>
    <mergeCell ref="K391:K392"/>
    <mergeCell ref="L391:L392"/>
    <mergeCell ref="M391:M392"/>
    <mergeCell ref="N391:N392"/>
    <mergeCell ref="A391:A392"/>
    <mergeCell ref="B391:B392"/>
    <mergeCell ref="C391:C392"/>
    <mergeCell ref="D391:D392"/>
    <mergeCell ref="E391:E392"/>
    <mergeCell ref="H391:H392"/>
    <mergeCell ref="O419:O422"/>
    <mergeCell ref="P419:P422"/>
    <mergeCell ref="Q419:Q422"/>
    <mergeCell ref="R419:R422"/>
    <mergeCell ref="S419:S422"/>
    <mergeCell ref="T419:T422"/>
    <mergeCell ref="I419:I422"/>
    <mergeCell ref="J419:J422"/>
    <mergeCell ref="K419:K422"/>
    <mergeCell ref="L419:L422"/>
    <mergeCell ref="M419:M422"/>
    <mergeCell ref="N419:N422"/>
    <mergeCell ref="A419:A422"/>
    <mergeCell ref="B419:B422"/>
    <mergeCell ref="C419:C422"/>
    <mergeCell ref="D419:D422"/>
    <mergeCell ref="E419:E422"/>
    <mergeCell ref="H419:H422"/>
    <mergeCell ref="O426:O427"/>
    <mergeCell ref="P426:P427"/>
    <mergeCell ref="Q426:Q427"/>
    <mergeCell ref="R426:R427"/>
    <mergeCell ref="S426:S427"/>
    <mergeCell ref="T426:T427"/>
    <mergeCell ref="I426:I427"/>
    <mergeCell ref="J426:J427"/>
    <mergeCell ref="K426:K427"/>
    <mergeCell ref="L426:L427"/>
    <mergeCell ref="M426:M427"/>
    <mergeCell ref="N426:N427"/>
    <mergeCell ref="A426:A427"/>
    <mergeCell ref="B426:B427"/>
    <mergeCell ref="C426:C427"/>
    <mergeCell ref="D426:D427"/>
    <mergeCell ref="E426:E427"/>
    <mergeCell ref="H426:H427"/>
    <mergeCell ref="O447:O450"/>
    <mergeCell ref="Q447:Q450"/>
    <mergeCell ref="R447:R450"/>
    <mergeCell ref="S447:S450"/>
    <mergeCell ref="T447:T450"/>
    <mergeCell ref="A452:A453"/>
    <mergeCell ref="B452:B453"/>
    <mergeCell ref="C452:C453"/>
    <mergeCell ref="D452:D453"/>
    <mergeCell ref="E452:E453"/>
    <mergeCell ref="I447:I450"/>
    <mergeCell ref="J447:J450"/>
    <mergeCell ref="K447:K450"/>
    <mergeCell ref="L447:L450"/>
    <mergeCell ref="M447:M450"/>
    <mergeCell ref="N447:N450"/>
    <mergeCell ref="A447:A450"/>
    <mergeCell ref="B447:B450"/>
    <mergeCell ref="C447:C450"/>
    <mergeCell ref="D447:D450"/>
    <mergeCell ref="E447:E450"/>
    <mergeCell ref="H447:H450"/>
    <mergeCell ref="T452:T453"/>
    <mergeCell ref="A456:A457"/>
    <mergeCell ref="B456:B457"/>
    <mergeCell ref="C456:C457"/>
    <mergeCell ref="D456:D457"/>
    <mergeCell ref="E456:E457"/>
    <mergeCell ref="H456:H457"/>
    <mergeCell ref="I456:I457"/>
    <mergeCell ref="J456:J457"/>
    <mergeCell ref="K456:K457"/>
    <mergeCell ref="N452:N453"/>
    <mergeCell ref="O452:O453"/>
    <mergeCell ref="P452:P453"/>
    <mergeCell ref="Q452:Q453"/>
    <mergeCell ref="R452:R453"/>
    <mergeCell ref="S452:S453"/>
    <mergeCell ref="H452:H453"/>
    <mergeCell ref="I452:I453"/>
    <mergeCell ref="J452:J453"/>
    <mergeCell ref="K452:K453"/>
    <mergeCell ref="L452:L453"/>
    <mergeCell ref="M452:M453"/>
    <mergeCell ref="A501:A504"/>
    <mergeCell ref="B501:B504"/>
    <mergeCell ref="C501:C504"/>
    <mergeCell ref="D501:D504"/>
    <mergeCell ref="E501:E504"/>
    <mergeCell ref="J477:J480"/>
    <mergeCell ref="K477:K480"/>
    <mergeCell ref="L477:L480"/>
    <mergeCell ref="M477:M480"/>
    <mergeCell ref="N477:N480"/>
    <mergeCell ref="O477:O480"/>
    <mergeCell ref="R456:R457"/>
    <mergeCell ref="S456:S457"/>
    <mergeCell ref="T456:T457"/>
    <mergeCell ref="A477:A480"/>
    <mergeCell ref="B477:B480"/>
    <mergeCell ref="C477:C480"/>
    <mergeCell ref="D477:D480"/>
    <mergeCell ref="E477:E480"/>
    <mergeCell ref="H477:H480"/>
    <mergeCell ref="I477:I480"/>
    <mergeCell ref="L456:L457"/>
    <mergeCell ref="M456:M457"/>
    <mergeCell ref="N456:N457"/>
    <mergeCell ref="O456:O457"/>
    <mergeCell ref="P456:P457"/>
    <mergeCell ref="Q456:Q457"/>
    <mergeCell ref="N501:N504"/>
    <mergeCell ref="O501:O504"/>
    <mergeCell ref="Q501:Q504"/>
    <mergeCell ref="R501:R504"/>
    <mergeCell ref="S501:S504"/>
    <mergeCell ref="T501:T504"/>
    <mergeCell ref="H501:H504"/>
    <mergeCell ref="I501:I504"/>
    <mergeCell ref="J501:J504"/>
    <mergeCell ref="K501:K504"/>
    <mergeCell ref="L501:L504"/>
    <mergeCell ref="M501:M504"/>
    <mergeCell ref="P477:P480"/>
    <mergeCell ref="Q477:Q480"/>
    <mergeCell ref="R477:R480"/>
    <mergeCell ref="S477:S480"/>
    <mergeCell ref="T477:T480"/>
    <mergeCell ref="O525:O526"/>
    <mergeCell ref="P525:P526"/>
    <mergeCell ref="Q525:Q526"/>
    <mergeCell ref="R525:R526"/>
    <mergeCell ref="S525:S526"/>
    <mergeCell ref="T525:T526"/>
    <mergeCell ref="I525:I526"/>
    <mergeCell ref="J525:J526"/>
    <mergeCell ref="K525:K526"/>
    <mergeCell ref="L525:L526"/>
    <mergeCell ref="M525:M526"/>
    <mergeCell ref="N525:N526"/>
    <mergeCell ref="A525:A526"/>
    <mergeCell ref="B525:B526"/>
    <mergeCell ref="C525:C526"/>
    <mergeCell ref="D525:D526"/>
    <mergeCell ref="E525:E526"/>
    <mergeCell ref="H525:H526"/>
    <mergeCell ref="O528:O531"/>
    <mergeCell ref="P528:P531"/>
    <mergeCell ref="Q528:Q531"/>
    <mergeCell ref="R528:R531"/>
    <mergeCell ref="S528:S531"/>
    <mergeCell ref="T528:T531"/>
    <mergeCell ref="I528:I531"/>
    <mergeCell ref="J528:J531"/>
    <mergeCell ref="K528:K531"/>
    <mergeCell ref="L528:L531"/>
    <mergeCell ref="M528:M531"/>
    <mergeCell ref="N528:N531"/>
    <mergeCell ref="A528:A531"/>
    <mergeCell ref="B528:B531"/>
    <mergeCell ref="C528:C531"/>
    <mergeCell ref="D528:D531"/>
    <mergeCell ref="E528:E531"/>
    <mergeCell ref="H528:H531"/>
    <mergeCell ref="O534:O536"/>
    <mergeCell ref="P534:P536"/>
    <mergeCell ref="Q534:Q536"/>
    <mergeCell ref="R534:R536"/>
    <mergeCell ref="S534:S536"/>
    <mergeCell ref="T534:T536"/>
    <mergeCell ref="I534:I536"/>
    <mergeCell ref="J534:J536"/>
    <mergeCell ref="K534:K536"/>
    <mergeCell ref="L534:L536"/>
    <mergeCell ref="M534:M536"/>
    <mergeCell ref="N534:N536"/>
    <mergeCell ref="A534:A536"/>
    <mergeCell ref="B534:B536"/>
    <mergeCell ref="C534:C536"/>
    <mergeCell ref="D534:D536"/>
    <mergeCell ref="E534:E536"/>
    <mergeCell ref="H534:H536"/>
    <mergeCell ref="O566:O571"/>
    <mergeCell ref="P566:P571"/>
    <mergeCell ref="Q566:Q571"/>
    <mergeCell ref="R566:R571"/>
    <mergeCell ref="S566:S571"/>
    <mergeCell ref="T566:T571"/>
    <mergeCell ref="I566:I571"/>
    <mergeCell ref="J566:J571"/>
    <mergeCell ref="K566:K571"/>
    <mergeCell ref="L566:L571"/>
    <mergeCell ref="M566:M571"/>
    <mergeCell ref="N566:N571"/>
    <mergeCell ref="A566:A571"/>
    <mergeCell ref="B566:B571"/>
    <mergeCell ref="C566:C571"/>
    <mergeCell ref="D566:D571"/>
    <mergeCell ref="E566:E571"/>
    <mergeCell ref="H566:H571"/>
    <mergeCell ref="O573:O574"/>
    <mergeCell ref="P573:P574"/>
    <mergeCell ref="Q573:Q574"/>
    <mergeCell ref="R573:R574"/>
    <mergeCell ref="S573:S574"/>
    <mergeCell ref="T573:T574"/>
    <mergeCell ref="I573:I574"/>
    <mergeCell ref="J573:J574"/>
    <mergeCell ref="K573:K574"/>
    <mergeCell ref="L573:L574"/>
    <mergeCell ref="M573:M574"/>
    <mergeCell ref="N573:N574"/>
    <mergeCell ref="A573:A574"/>
    <mergeCell ref="B573:B574"/>
    <mergeCell ref="C573:C574"/>
    <mergeCell ref="D573:D574"/>
    <mergeCell ref="E573:E574"/>
    <mergeCell ref="H573:H574"/>
    <mergeCell ref="O575:O576"/>
    <mergeCell ref="P575:P576"/>
    <mergeCell ref="Q575:Q576"/>
    <mergeCell ref="R575:R576"/>
    <mergeCell ref="S575:S576"/>
    <mergeCell ref="T575:T576"/>
    <mergeCell ref="I575:I576"/>
    <mergeCell ref="J575:J576"/>
    <mergeCell ref="K575:K576"/>
    <mergeCell ref="L575:L576"/>
    <mergeCell ref="M575:M576"/>
    <mergeCell ref="N575:N576"/>
    <mergeCell ref="A575:A576"/>
    <mergeCell ref="B575:B576"/>
    <mergeCell ref="C575:C576"/>
    <mergeCell ref="D575:D576"/>
    <mergeCell ref="E575:E576"/>
    <mergeCell ref="H575:H576"/>
    <mergeCell ref="O577:O583"/>
    <mergeCell ref="P577:P583"/>
    <mergeCell ref="Q577:Q583"/>
    <mergeCell ref="R577:R583"/>
    <mergeCell ref="S577:S583"/>
    <mergeCell ref="T577:T583"/>
    <mergeCell ref="I577:I583"/>
    <mergeCell ref="J577:J583"/>
    <mergeCell ref="K577:K583"/>
    <mergeCell ref="L577:L583"/>
    <mergeCell ref="M577:M583"/>
    <mergeCell ref="N577:N583"/>
    <mergeCell ref="A577:A583"/>
    <mergeCell ref="B577:B583"/>
    <mergeCell ref="C577:C583"/>
    <mergeCell ref="D577:D583"/>
    <mergeCell ref="E577:E583"/>
    <mergeCell ref="H577:H583"/>
    <mergeCell ref="O584:O641"/>
    <mergeCell ref="P584:P641"/>
    <mergeCell ref="Q584:Q641"/>
    <mergeCell ref="R584:R641"/>
    <mergeCell ref="S584:S641"/>
    <mergeCell ref="T584:T641"/>
    <mergeCell ref="I584:I641"/>
    <mergeCell ref="J584:J641"/>
    <mergeCell ref="K584:K641"/>
    <mergeCell ref="L584:L641"/>
    <mergeCell ref="M584:M641"/>
    <mergeCell ref="N584:N641"/>
    <mergeCell ref="A584:A641"/>
    <mergeCell ref="B584:B641"/>
    <mergeCell ref="C584:C641"/>
    <mergeCell ref="D584:D641"/>
    <mergeCell ref="E584:E641"/>
    <mergeCell ref="H584:H641"/>
    <mergeCell ref="O643:O645"/>
    <mergeCell ref="P643:P645"/>
    <mergeCell ref="Q643:Q645"/>
    <mergeCell ref="R643:R645"/>
    <mergeCell ref="S643:S645"/>
    <mergeCell ref="T643:T645"/>
    <mergeCell ref="I643:I645"/>
    <mergeCell ref="J643:J645"/>
    <mergeCell ref="K643:K645"/>
    <mergeCell ref="L643:L645"/>
    <mergeCell ref="M643:M645"/>
    <mergeCell ref="N643:N645"/>
    <mergeCell ref="A643:A645"/>
    <mergeCell ref="B643:B645"/>
    <mergeCell ref="C643:C645"/>
    <mergeCell ref="D643:D645"/>
    <mergeCell ref="E643:E645"/>
    <mergeCell ref="H643:H645"/>
    <mergeCell ref="O646:O651"/>
    <mergeCell ref="P646:P651"/>
    <mergeCell ref="Q646:Q651"/>
    <mergeCell ref="R646:R651"/>
    <mergeCell ref="S646:S651"/>
    <mergeCell ref="T646:T651"/>
    <mergeCell ref="I646:I651"/>
    <mergeCell ref="J646:J651"/>
    <mergeCell ref="K646:K651"/>
    <mergeCell ref="L646:L651"/>
    <mergeCell ref="M646:M651"/>
    <mergeCell ref="N646:N651"/>
    <mergeCell ref="A646:A651"/>
    <mergeCell ref="B646:B651"/>
    <mergeCell ref="C646:C651"/>
    <mergeCell ref="D646:D651"/>
    <mergeCell ref="E646:E651"/>
    <mergeCell ref="H646:H651"/>
    <mergeCell ref="O653:O654"/>
    <mergeCell ref="P653:P654"/>
    <mergeCell ref="Q653:Q654"/>
    <mergeCell ref="R653:R654"/>
    <mergeCell ref="S653:S654"/>
    <mergeCell ref="T653:T654"/>
    <mergeCell ref="I653:I654"/>
    <mergeCell ref="J653:J654"/>
    <mergeCell ref="K653:K654"/>
    <mergeCell ref="L653:L654"/>
    <mergeCell ref="M653:M654"/>
    <mergeCell ref="N653:N654"/>
    <mergeCell ref="A653:A654"/>
    <mergeCell ref="B653:B654"/>
    <mergeCell ref="C653:C654"/>
    <mergeCell ref="D653:D654"/>
    <mergeCell ref="E653:E654"/>
    <mergeCell ref="H653:H654"/>
    <mergeCell ref="O674:O675"/>
    <mergeCell ref="P674:P675"/>
    <mergeCell ref="Q674:Q675"/>
    <mergeCell ref="R674:R675"/>
    <mergeCell ref="S674:S675"/>
    <mergeCell ref="T674:T675"/>
    <mergeCell ref="I674:I675"/>
    <mergeCell ref="J674:J675"/>
    <mergeCell ref="K674:K675"/>
    <mergeCell ref="L674:L675"/>
    <mergeCell ref="M674:M675"/>
    <mergeCell ref="N674:N675"/>
    <mergeCell ref="A674:A675"/>
    <mergeCell ref="B674:B675"/>
    <mergeCell ref="C674:C675"/>
    <mergeCell ref="D674:D675"/>
    <mergeCell ref="E674:E675"/>
    <mergeCell ref="H674:H675"/>
    <mergeCell ref="O676:O679"/>
    <mergeCell ref="P676:P679"/>
    <mergeCell ref="Q676:Q679"/>
    <mergeCell ref="R676:R679"/>
    <mergeCell ref="S676:S679"/>
    <mergeCell ref="T676:T679"/>
    <mergeCell ref="I676:I679"/>
    <mergeCell ref="J676:J679"/>
    <mergeCell ref="K676:K679"/>
    <mergeCell ref="L676:L679"/>
    <mergeCell ref="M676:M679"/>
    <mergeCell ref="N676:N679"/>
    <mergeCell ref="A676:A679"/>
    <mergeCell ref="B676:B679"/>
    <mergeCell ref="C676:C679"/>
    <mergeCell ref="D676:D679"/>
    <mergeCell ref="E676:E679"/>
    <mergeCell ref="H676:H679"/>
    <mergeCell ref="O681:O684"/>
    <mergeCell ref="P681:P684"/>
    <mergeCell ref="Q681:Q684"/>
    <mergeCell ref="R681:R684"/>
    <mergeCell ref="S681:S684"/>
    <mergeCell ref="T681:T684"/>
    <mergeCell ref="I681:I684"/>
    <mergeCell ref="J681:J684"/>
    <mergeCell ref="K681:K684"/>
    <mergeCell ref="L681:L684"/>
    <mergeCell ref="M681:M684"/>
    <mergeCell ref="N681:N684"/>
    <mergeCell ref="A681:A684"/>
    <mergeCell ref="B681:B684"/>
    <mergeCell ref="C681:C684"/>
    <mergeCell ref="D681:D684"/>
    <mergeCell ref="E681:E684"/>
    <mergeCell ref="H681:H684"/>
    <mergeCell ref="O686:O688"/>
    <mergeCell ref="P686:P688"/>
    <mergeCell ref="Q686:Q688"/>
    <mergeCell ref="R686:R688"/>
    <mergeCell ref="S686:S688"/>
    <mergeCell ref="T686:T688"/>
    <mergeCell ref="I686:I688"/>
    <mergeCell ref="J686:J688"/>
    <mergeCell ref="K686:K688"/>
    <mergeCell ref="L686:L688"/>
    <mergeCell ref="M686:M688"/>
    <mergeCell ref="N686:N688"/>
    <mergeCell ref="A686:A688"/>
    <mergeCell ref="B686:B688"/>
    <mergeCell ref="C686:C688"/>
    <mergeCell ref="D686:D688"/>
    <mergeCell ref="E686:E688"/>
    <mergeCell ref="H686:H688"/>
    <mergeCell ref="O741:O744"/>
    <mergeCell ref="P741:P744"/>
    <mergeCell ref="Q741:Q744"/>
    <mergeCell ref="R741:R744"/>
    <mergeCell ref="S741:S744"/>
    <mergeCell ref="T741:T744"/>
    <mergeCell ref="I741:I744"/>
    <mergeCell ref="J741:J744"/>
    <mergeCell ref="K741:K744"/>
    <mergeCell ref="L741:L744"/>
    <mergeCell ref="M741:M744"/>
    <mergeCell ref="N741:N744"/>
    <mergeCell ref="A741:A744"/>
    <mergeCell ref="B741:B744"/>
    <mergeCell ref="C741:C744"/>
    <mergeCell ref="D741:D744"/>
    <mergeCell ref="E741:E744"/>
    <mergeCell ref="H741:H744"/>
    <mergeCell ref="Q745:Q752"/>
    <mergeCell ref="R745:R752"/>
    <mergeCell ref="S745:S752"/>
    <mergeCell ref="T745:T752"/>
    <mergeCell ref="L748:L752"/>
    <mergeCell ref="M748:M752"/>
    <mergeCell ref="I745:I752"/>
    <mergeCell ref="J745:J752"/>
    <mergeCell ref="K745:K752"/>
    <mergeCell ref="N745:N752"/>
    <mergeCell ref="O745:O752"/>
    <mergeCell ref="P745:P752"/>
    <mergeCell ref="A745:A752"/>
    <mergeCell ref="B745:B752"/>
    <mergeCell ref="C745:C752"/>
    <mergeCell ref="D745:D752"/>
    <mergeCell ref="E745:E752"/>
    <mergeCell ref="H745:H752"/>
    <mergeCell ref="O753:O760"/>
    <mergeCell ref="P753:P760"/>
    <mergeCell ref="Q753:Q760"/>
    <mergeCell ref="R753:R760"/>
    <mergeCell ref="S753:S760"/>
    <mergeCell ref="T753:T760"/>
    <mergeCell ref="I753:I760"/>
    <mergeCell ref="J753:J760"/>
    <mergeCell ref="K753:K760"/>
    <mergeCell ref="L753:L760"/>
    <mergeCell ref="M753:M760"/>
    <mergeCell ref="N753:N760"/>
    <mergeCell ref="A753:A760"/>
    <mergeCell ref="B753:B760"/>
    <mergeCell ref="C753:C760"/>
    <mergeCell ref="D753:D760"/>
    <mergeCell ref="E753:E760"/>
    <mergeCell ref="H753:H760"/>
    <mergeCell ref="O761:O766"/>
    <mergeCell ref="P761:P766"/>
    <mergeCell ref="Q761:Q766"/>
    <mergeCell ref="R761:R766"/>
    <mergeCell ref="S761:S766"/>
    <mergeCell ref="T761:T766"/>
    <mergeCell ref="I761:I766"/>
    <mergeCell ref="J761:J766"/>
    <mergeCell ref="K761:K766"/>
    <mergeCell ref="L761:L766"/>
    <mergeCell ref="M761:M766"/>
    <mergeCell ref="N761:N766"/>
    <mergeCell ref="A761:A766"/>
    <mergeCell ref="B761:B766"/>
    <mergeCell ref="C761:C766"/>
    <mergeCell ref="D761:D766"/>
    <mergeCell ref="E761:E766"/>
    <mergeCell ref="H761:H766"/>
    <mergeCell ref="O767:O769"/>
    <mergeCell ref="P767:P769"/>
    <mergeCell ref="Q767:Q769"/>
    <mergeCell ref="R767:R769"/>
    <mergeCell ref="S767:S769"/>
    <mergeCell ref="T767:T769"/>
    <mergeCell ref="G767:G769"/>
    <mergeCell ref="H767:H769"/>
    <mergeCell ref="I767:I769"/>
    <mergeCell ref="J767:J769"/>
    <mergeCell ref="K767:K769"/>
    <mergeCell ref="N767:N769"/>
    <mergeCell ref="A767:A769"/>
    <mergeCell ref="B767:B769"/>
    <mergeCell ref="C767:C769"/>
    <mergeCell ref="D767:D769"/>
    <mergeCell ref="E767:E769"/>
    <mergeCell ref="F767:F769"/>
    <mergeCell ref="O770:O772"/>
    <mergeCell ref="P770:P772"/>
    <mergeCell ref="Q770:Q772"/>
    <mergeCell ref="R770:R772"/>
    <mergeCell ref="S770:S772"/>
    <mergeCell ref="T770:T772"/>
    <mergeCell ref="G770:G772"/>
    <mergeCell ref="H770:H772"/>
    <mergeCell ref="I770:I772"/>
    <mergeCell ref="J770:J772"/>
    <mergeCell ref="K770:K772"/>
    <mergeCell ref="N770:N772"/>
    <mergeCell ref="A770:A772"/>
    <mergeCell ref="B770:B772"/>
    <mergeCell ref="C770:C772"/>
    <mergeCell ref="D770:D772"/>
    <mergeCell ref="E770:E772"/>
    <mergeCell ref="F770:F772"/>
    <mergeCell ref="O779:O801"/>
    <mergeCell ref="P779:P801"/>
    <mergeCell ref="Q779:Q801"/>
    <mergeCell ref="R779:R801"/>
    <mergeCell ref="S779:S801"/>
    <mergeCell ref="T779:T801"/>
    <mergeCell ref="I779:I801"/>
    <mergeCell ref="J779:J801"/>
    <mergeCell ref="K779:K801"/>
    <mergeCell ref="L779:L801"/>
    <mergeCell ref="M779:M801"/>
    <mergeCell ref="N779:N801"/>
    <mergeCell ref="A779:A801"/>
    <mergeCell ref="B779:B801"/>
    <mergeCell ref="C779:C801"/>
    <mergeCell ref="D779:D801"/>
    <mergeCell ref="E779:E801"/>
    <mergeCell ref="H779:H801"/>
    <mergeCell ref="O804:O810"/>
    <mergeCell ref="P804:P810"/>
    <mergeCell ref="Q804:Q810"/>
    <mergeCell ref="R804:R810"/>
    <mergeCell ref="S804:S810"/>
    <mergeCell ref="T804:T810"/>
    <mergeCell ref="I804:I810"/>
    <mergeCell ref="J804:J810"/>
    <mergeCell ref="K804:K810"/>
    <mergeCell ref="L804:L810"/>
    <mergeCell ref="M804:M810"/>
    <mergeCell ref="N804:N810"/>
    <mergeCell ref="A804:A810"/>
    <mergeCell ref="B804:B810"/>
    <mergeCell ref="C804:C810"/>
    <mergeCell ref="D804:D810"/>
    <mergeCell ref="E804:E810"/>
    <mergeCell ref="H804:H810"/>
    <mergeCell ref="O811:O831"/>
    <mergeCell ref="P811:P831"/>
    <mergeCell ref="Q811:Q831"/>
    <mergeCell ref="R811:R831"/>
    <mergeCell ref="S811:S831"/>
    <mergeCell ref="T811:T831"/>
    <mergeCell ref="I811:I831"/>
    <mergeCell ref="J811:J831"/>
    <mergeCell ref="K811:K831"/>
    <mergeCell ref="L811:L831"/>
    <mergeCell ref="M811:M831"/>
    <mergeCell ref="N811:N831"/>
    <mergeCell ref="A811:A831"/>
    <mergeCell ref="B811:B831"/>
    <mergeCell ref="C811:C831"/>
    <mergeCell ref="D811:D831"/>
    <mergeCell ref="E811:E831"/>
    <mergeCell ref="H811:H831"/>
    <mergeCell ref="O841:O843"/>
    <mergeCell ref="P841:P843"/>
    <mergeCell ref="Q841:Q843"/>
    <mergeCell ref="R841:R843"/>
    <mergeCell ref="S841:S843"/>
    <mergeCell ref="T841:T843"/>
    <mergeCell ref="I841:I843"/>
    <mergeCell ref="J841:J843"/>
    <mergeCell ref="K841:K843"/>
    <mergeCell ref="L841:L843"/>
    <mergeCell ref="M841:M843"/>
    <mergeCell ref="N841:N843"/>
    <mergeCell ref="A841:A843"/>
    <mergeCell ref="B841:B843"/>
    <mergeCell ref="C841:C843"/>
    <mergeCell ref="D841:D843"/>
    <mergeCell ref="E841:E843"/>
    <mergeCell ref="H841:H843"/>
    <mergeCell ref="O846:O855"/>
    <mergeCell ref="P846:P855"/>
    <mergeCell ref="Q846:Q855"/>
    <mergeCell ref="R846:R855"/>
    <mergeCell ref="S846:S855"/>
    <mergeCell ref="T846:T855"/>
    <mergeCell ref="I846:I855"/>
    <mergeCell ref="J846:J855"/>
    <mergeCell ref="K846:K855"/>
    <mergeCell ref="L846:L855"/>
    <mergeCell ref="M846:M855"/>
    <mergeCell ref="N846:N855"/>
    <mergeCell ref="A846:A855"/>
    <mergeCell ref="B846:B855"/>
    <mergeCell ref="C846:C855"/>
    <mergeCell ref="D846:D855"/>
    <mergeCell ref="E846:E855"/>
    <mergeCell ref="H846:H855"/>
    <mergeCell ref="O868:O869"/>
    <mergeCell ref="P868:P869"/>
    <mergeCell ref="Q868:Q869"/>
    <mergeCell ref="R868:R869"/>
    <mergeCell ref="S868:S869"/>
    <mergeCell ref="T868:T869"/>
    <mergeCell ref="I868:I869"/>
    <mergeCell ref="J868:J869"/>
    <mergeCell ref="K868:K869"/>
    <mergeCell ref="L868:L869"/>
    <mergeCell ref="M868:M869"/>
    <mergeCell ref="N868:N869"/>
    <mergeCell ref="A868:A869"/>
    <mergeCell ref="B868:B869"/>
    <mergeCell ref="C868:C869"/>
    <mergeCell ref="D868:D869"/>
    <mergeCell ref="E868:E869"/>
    <mergeCell ref="H868:H869"/>
    <mergeCell ref="O870:O871"/>
    <mergeCell ref="P870:P871"/>
    <mergeCell ref="Q870:Q871"/>
    <mergeCell ref="R870:R871"/>
    <mergeCell ref="S870:S871"/>
    <mergeCell ref="T870:T871"/>
    <mergeCell ref="I870:I871"/>
    <mergeCell ref="J870:J871"/>
    <mergeCell ref="K870:K871"/>
    <mergeCell ref="L870:L871"/>
    <mergeCell ref="M870:M871"/>
    <mergeCell ref="N870:N871"/>
    <mergeCell ref="A870:A871"/>
    <mergeCell ref="B870:B871"/>
    <mergeCell ref="C870:C871"/>
    <mergeCell ref="D870:D871"/>
    <mergeCell ref="E870:E871"/>
    <mergeCell ref="H870:H871"/>
    <mergeCell ref="O872:O875"/>
    <mergeCell ref="P872:P875"/>
    <mergeCell ref="Q872:Q875"/>
    <mergeCell ref="R872:R875"/>
    <mergeCell ref="S872:S875"/>
    <mergeCell ref="T872:T875"/>
    <mergeCell ref="I872:I875"/>
    <mergeCell ref="J872:J875"/>
    <mergeCell ref="K872:K875"/>
    <mergeCell ref="L872:L875"/>
    <mergeCell ref="M872:M875"/>
    <mergeCell ref="N872:N875"/>
    <mergeCell ref="A872:A875"/>
    <mergeCell ref="B872:B875"/>
    <mergeCell ref="C872:C875"/>
    <mergeCell ref="D872:D875"/>
    <mergeCell ref="E872:E875"/>
    <mergeCell ref="H872:H875"/>
    <mergeCell ref="O877:O880"/>
    <mergeCell ref="P877:P880"/>
    <mergeCell ref="Q877:Q880"/>
    <mergeCell ref="R877:R880"/>
    <mergeCell ref="S877:S880"/>
    <mergeCell ref="T877:T880"/>
    <mergeCell ref="I877:I880"/>
    <mergeCell ref="J877:J880"/>
    <mergeCell ref="K877:K880"/>
    <mergeCell ref="L877:L880"/>
    <mergeCell ref="M877:M880"/>
    <mergeCell ref="N877:N880"/>
    <mergeCell ref="A877:A880"/>
    <mergeCell ref="B877:B880"/>
    <mergeCell ref="C877:C880"/>
    <mergeCell ref="D877:D880"/>
    <mergeCell ref="E877:E880"/>
    <mergeCell ref="H877:H880"/>
    <mergeCell ref="O882:O884"/>
    <mergeCell ref="P882:P884"/>
    <mergeCell ref="Q882:Q884"/>
    <mergeCell ref="R882:R884"/>
    <mergeCell ref="S882:S884"/>
    <mergeCell ref="T882:T884"/>
    <mergeCell ref="I882:I884"/>
    <mergeCell ref="J882:J884"/>
    <mergeCell ref="K882:K884"/>
    <mergeCell ref="L882:L884"/>
    <mergeCell ref="M882:M884"/>
    <mergeCell ref="N882:N884"/>
    <mergeCell ref="A882:A884"/>
    <mergeCell ref="B882:B884"/>
    <mergeCell ref="C882:C884"/>
    <mergeCell ref="D882:D884"/>
    <mergeCell ref="E882:E884"/>
    <mergeCell ref="H882:H884"/>
    <mergeCell ref="O928:O941"/>
    <mergeCell ref="P928:P941"/>
    <mergeCell ref="Q928:Q941"/>
    <mergeCell ref="R928:R941"/>
    <mergeCell ref="S928:S941"/>
    <mergeCell ref="T928:T941"/>
    <mergeCell ref="G928:G941"/>
    <mergeCell ref="H928:H941"/>
    <mergeCell ref="I928:I941"/>
    <mergeCell ref="J928:J941"/>
    <mergeCell ref="K928:K941"/>
    <mergeCell ref="N928:N941"/>
    <mergeCell ref="A928:A941"/>
    <mergeCell ref="B928:B941"/>
    <mergeCell ref="C928:C941"/>
    <mergeCell ref="D928:D941"/>
    <mergeCell ref="E928:E941"/>
    <mergeCell ref="F928:F941"/>
    <mergeCell ref="O943:O951"/>
    <mergeCell ref="P943:P951"/>
    <mergeCell ref="Q943:Q951"/>
    <mergeCell ref="R943:R951"/>
    <mergeCell ref="S943:S951"/>
    <mergeCell ref="T943:T951"/>
    <mergeCell ref="I943:I951"/>
    <mergeCell ref="J943:J951"/>
    <mergeCell ref="K943:K951"/>
    <mergeCell ref="L943:L948"/>
    <mergeCell ref="M943:M948"/>
    <mergeCell ref="N943:N951"/>
    <mergeCell ref="L950:L951"/>
    <mergeCell ref="M950:M951"/>
    <mergeCell ref="A943:A951"/>
    <mergeCell ref="B943:B951"/>
    <mergeCell ref="C943:C951"/>
    <mergeCell ref="D943:D951"/>
    <mergeCell ref="E943:E951"/>
    <mergeCell ref="H943:H951"/>
    <mergeCell ref="F948:F951"/>
    <mergeCell ref="G948:G951"/>
    <mergeCell ref="O952:O955"/>
    <mergeCell ref="P952:P955"/>
    <mergeCell ref="Q952:Q955"/>
    <mergeCell ref="R952:R955"/>
    <mergeCell ref="S952:S955"/>
    <mergeCell ref="T952:T955"/>
    <mergeCell ref="I952:I955"/>
    <mergeCell ref="J952:J955"/>
    <mergeCell ref="K952:K955"/>
    <mergeCell ref="L952:L955"/>
    <mergeCell ref="M952:M955"/>
    <mergeCell ref="N952:N955"/>
    <mergeCell ref="A952:A955"/>
    <mergeCell ref="B952:B955"/>
    <mergeCell ref="C952:C955"/>
    <mergeCell ref="D952:D955"/>
    <mergeCell ref="E952:E955"/>
    <mergeCell ref="H952:H955"/>
    <mergeCell ref="O956:O978"/>
    <mergeCell ref="P956:P978"/>
    <mergeCell ref="Q956:Q978"/>
    <mergeCell ref="R956:R978"/>
    <mergeCell ref="S956:S978"/>
    <mergeCell ref="T956:T978"/>
    <mergeCell ref="I956:I978"/>
    <mergeCell ref="J956:J978"/>
    <mergeCell ref="K956:K978"/>
    <mergeCell ref="L956:L978"/>
    <mergeCell ref="M956:M978"/>
    <mergeCell ref="N956:N978"/>
    <mergeCell ref="A956:A978"/>
    <mergeCell ref="B956:B978"/>
    <mergeCell ref="C956:C978"/>
    <mergeCell ref="D956:D978"/>
    <mergeCell ref="E956:E978"/>
    <mergeCell ref="H956:H978"/>
    <mergeCell ref="O980:O987"/>
    <mergeCell ref="P980:P987"/>
    <mergeCell ref="Q980:Q987"/>
    <mergeCell ref="R980:R987"/>
    <mergeCell ref="S980:S987"/>
    <mergeCell ref="T980:T987"/>
    <mergeCell ref="I980:I987"/>
    <mergeCell ref="J980:J987"/>
    <mergeCell ref="K980:K987"/>
    <mergeCell ref="L980:L987"/>
    <mergeCell ref="M980:M987"/>
    <mergeCell ref="N980:N987"/>
    <mergeCell ref="A980:A987"/>
    <mergeCell ref="B980:B987"/>
    <mergeCell ref="C980:C987"/>
    <mergeCell ref="D980:D987"/>
    <mergeCell ref="E980:E987"/>
    <mergeCell ref="H980:H987"/>
    <mergeCell ref="O989:O990"/>
    <mergeCell ref="P989:P990"/>
    <mergeCell ref="Q989:Q990"/>
    <mergeCell ref="R989:R990"/>
    <mergeCell ref="S989:S990"/>
    <mergeCell ref="T989:T990"/>
    <mergeCell ref="I989:I990"/>
    <mergeCell ref="J989:J990"/>
    <mergeCell ref="K989:K990"/>
    <mergeCell ref="L989:L990"/>
    <mergeCell ref="M989:M990"/>
    <mergeCell ref="N989:N990"/>
    <mergeCell ref="A989:A990"/>
    <mergeCell ref="B989:B990"/>
    <mergeCell ref="C989:C990"/>
    <mergeCell ref="D989:D990"/>
    <mergeCell ref="E989:E990"/>
    <mergeCell ref="H989:H990"/>
    <mergeCell ref="K993:K994"/>
    <mergeCell ref="L993:L994"/>
    <mergeCell ref="A993:A994"/>
    <mergeCell ref="B993:B994"/>
    <mergeCell ref="C993:C994"/>
    <mergeCell ref="D993:D994"/>
    <mergeCell ref="E993:E994"/>
    <mergeCell ref="F993:F994"/>
    <mergeCell ref="O991:O992"/>
    <mergeCell ref="P991:P992"/>
    <mergeCell ref="Q991:Q992"/>
    <mergeCell ref="R991:R992"/>
    <mergeCell ref="S991:S992"/>
    <mergeCell ref="T991:T992"/>
    <mergeCell ref="G991:G992"/>
    <mergeCell ref="H991:H992"/>
    <mergeCell ref="I991:I992"/>
    <mergeCell ref="J991:J992"/>
    <mergeCell ref="K991:K992"/>
    <mergeCell ref="N991:N992"/>
    <mergeCell ref="A991:A992"/>
    <mergeCell ref="B991:B992"/>
    <mergeCell ref="C991:C992"/>
    <mergeCell ref="D991:D992"/>
    <mergeCell ref="E991:E992"/>
    <mergeCell ref="F991:F992"/>
    <mergeCell ref="A1000:A1001"/>
    <mergeCell ref="B1000:B1001"/>
    <mergeCell ref="C1000:C1001"/>
    <mergeCell ref="D1000:D1001"/>
    <mergeCell ref="E1000:E1001"/>
    <mergeCell ref="F1000:F1001"/>
    <mergeCell ref="K995:K999"/>
    <mergeCell ref="L995:L999"/>
    <mergeCell ref="M995:M999"/>
    <mergeCell ref="N995:N999"/>
    <mergeCell ref="O995:O999"/>
    <mergeCell ref="P995:P999"/>
    <mergeCell ref="S993:S994"/>
    <mergeCell ref="T993:T994"/>
    <mergeCell ref="A995:A999"/>
    <mergeCell ref="B995:B999"/>
    <mergeCell ref="C995:C999"/>
    <mergeCell ref="D995:D999"/>
    <mergeCell ref="E995:E999"/>
    <mergeCell ref="H995:H999"/>
    <mergeCell ref="I995:I999"/>
    <mergeCell ref="J995:J999"/>
    <mergeCell ref="M993:M994"/>
    <mergeCell ref="N993:N994"/>
    <mergeCell ref="O993:O994"/>
    <mergeCell ref="P993:P994"/>
    <mergeCell ref="Q993:Q994"/>
    <mergeCell ref="R993:R994"/>
    <mergeCell ref="G993:G994"/>
    <mergeCell ref="H993:H994"/>
    <mergeCell ref="I993:I994"/>
    <mergeCell ref="J993:J994"/>
    <mergeCell ref="E1002:E1011"/>
    <mergeCell ref="H1002:H1011"/>
    <mergeCell ref="O1000:O1001"/>
    <mergeCell ref="P1000:P1001"/>
    <mergeCell ref="Q1000:Q1001"/>
    <mergeCell ref="R1000:R1001"/>
    <mergeCell ref="S1000:S1001"/>
    <mergeCell ref="T1000:T1001"/>
    <mergeCell ref="G1000:G1001"/>
    <mergeCell ref="H1000:H1001"/>
    <mergeCell ref="I1000:I1001"/>
    <mergeCell ref="J1000:J1001"/>
    <mergeCell ref="K1000:K1001"/>
    <mergeCell ref="N1000:N1001"/>
    <mergeCell ref="Q995:Q999"/>
    <mergeCell ref="R995:R999"/>
    <mergeCell ref="S995:S999"/>
    <mergeCell ref="T995:T999"/>
    <mergeCell ref="O1012:O1013"/>
    <mergeCell ref="P1012:P1013"/>
    <mergeCell ref="Q1012:Q1013"/>
    <mergeCell ref="R1012:R1013"/>
    <mergeCell ref="S1012:S1013"/>
    <mergeCell ref="T1012:T1013"/>
    <mergeCell ref="I1012:I1013"/>
    <mergeCell ref="J1012:J1013"/>
    <mergeCell ref="K1012:K1013"/>
    <mergeCell ref="L1012:L1013"/>
    <mergeCell ref="M1012:M1013"/>
    <mergeCell ref="N1012:N1013"/>
    <mergeCell ref="Q1002:Q1011"/>
    <mergeCell ref="R1002:R1011"/>
    <mergeCell ref="S1002:S1011"/>
    <mergeCell ref="T1002:T1011"/>
    <mergeCell ref="A1012:A1013"/>
    <mergeCell ref="B1012:B1013"/>
    <mergeCell ref="C1012:C1013"/>
    <mergeCell ref="D1012:D1013"/>
    <mergeCell ref="E1012:E1013"/>
    <mergeCell ref="H1012:H1013"/>
    <mergeCell ref="I1002:I1011"/>
    <mergeCell ref="J1002:J1011"/>
    <mergeCell ref="K1002:K1011"/>
    <mergeCell ref="N1002:N1011"/>
    <mergeCell ref="O1002:O1011"/>
    <mergeCell ref="P1002:P1011"/>
    <mergeCell ref="A1002:A1011"/>
    <mergeCell ref="B1002:B1011"/>
    <mergeCell ref="C1002:C1011"/>
    <mergeCell ref="D1002:D1011"/>
    <mergeCell ref="O1014:O1018"/>
    <mergeCell ref="P1014:P1018"/>
    <mergeCell ref="Q1014:Q1018"/>
    <mergeCell ref="R1014:R1018"/>
    <mergeCell ref="S1014:S1018"/>
    <mergeCell ref="T1014:T1018"/>
    <mergeCell ref="I1014:I1018"/>
    <mergeCell ref="J1014:J1018"/>
    <mergeCell ref="K1014:K1018"/>
    <mergeCell ref="L1014:L1018"/>
    <mergeCell ref="M1014:M1018"/>
    <mergeCell ref="N1014:N1018"/>
    <mergeCell ref="A1014:A1018"/>
    <mergeCell ref="B1014:B1018"/>
    <mergeCell ref="C1014:C1018"/>
    <mergeCell ref="D1014:D1018"/>
    <mergeCell ref="E1014:E1018"/>
    <mergeCell ref="H1014:H1018"/>
    <mergeCell ref="O1020:O1033"/>
    <mergeCell ref="P1020:P1033"/>
    <mergeCell ref="Q1020:Q1033"/>
    <mergeCell ref="R1020:R1033"/>
    <mergeCell ref="S1020:S1033"/>
    <mergeCell ref="T1020:T1033"/>
    <mergeCell ref="I1020:I1033"/>
    <mergeCell ref="J1020:J1033"/>
    <mergeCell ref="K1020:K1033"/>
    <mergeCell ref="L1020:L1033"/>
    <mergeCell ref="M1020:M1033"/>
    <mergeCell ref="N1020:N1033"/>
    <mergeCell ref="A1020:A1033"/>
    <mergeCell ref="B1020:B1033"/>
    <mergeCell ref="C1020:C1033"/>
    <mergeCell ref="D1020:D1033"/>
    <mergeCell ref="E1020:E1033"/>
    <mergeCell ref="H1020:H1033"/>
    <mergeCell ref="O1036:O1038"/>
    <mergeCell ref="P1036:P1038"/>
    <mergeCell ref="Q1036:Q1038"/>
    <mergeCell ref="R1036:R1038"/>
    <mergeCell ref="S1036:S1038"/>
    <mergeCell ref="T1036:T1038"/>
    <mergeCell ref="I1036:I1038"/>
    <mergeCell ref="J1036:J1038"/>
    <mergeCell ref="K1036:K1038"/>
    <mergeCell ref="L1036:L1038"/>
    <mergeCell ref="M1036:M1038"/>
    <mergeCell ref="N1036:N1038"/>
    <mergeCell ref="A1036:A1038"/>
    <mergeCell ref="B1036:B1038"/>
    <mergeCell ref="C1036:C1038"/>
    <mergeCell ref="D1036:D1038"/>
    <mergeCell ref="E1036:E1038"/>
    <mergeCell ref="H1036:H1038"/>
    <mergeCell ref="O1039:O1040"/>
    <mergeCell ref="P1039:P1040"/>
    <mergeCell ref="Q1039:Q1040"/>
    <mergeCell ref="R1039:R1040"/>
    <mergeCell ref="S1039:S1040"/>
    <mergeCell ref="T1039:T1040"/>
    <mergeCell ref="I1039:I1040"/>
    <mergeCell ref="J1039:J1040"/>
    <mergeCell ref="K1039:K1040"/>
    <mergeCell ref="L1039:L1040"/>
    <mergeCell ref="M1039:M1040"/>
    <mergeCell ref="N1039:N1040"/>
    <mergeCell ref="A1039:A1040"/>
    <mergeCell ref="B1039:B1040"/>
    <mergeCell ref="C1039:C1040"/>
    <mergeCell ref="D1039:D1040"/>
    <mergeCell ref="E1039:E1040"/>
    <mergeCell ref="H1039:H1040"/>
    <mergeCell ref="O1051:O1062"/>
    <mergeCell ref="P1051:P1062"/>
    <mergeCell ref="Q1051:Q1062"/>
    <mergeCell ref="R1051:R1062"/>
    <mergeCell ref="S1051:S1062"/>
    <mergeCell ref="T1051:T1062"/>
    <mergeCell ref="I1051:I1062"/>
    <mergeCell ref="J1051:J1062"/>
    <mergeCell ref="K1051:K1062"/>
    <mergeCell ref="L1051:L1062"/>
    <mergeCell ref="M1051:M1062"/>
    <mergeCell ref="N1051:N1062"/>
    <mergeCell ref="A1051:A1062"/>
    <mergeCell ref="B1051:B1062"/>
    <mergeCell ref="C1051:C1062"/>
    <mergeCell ref="D1051:D1062"/>
    <mergeCell ref="E1051:E1062"/>
    <mergeCell ref="H1051:H1062"/>
    <mergeCell ref="O1063:O1069"/>
    <mergeCell ref="P1063:P1069"/>
    <mergeCell ref="Q1063:Q1069"/>
    <mergeCell ref="R1063:R1069"/>
    <mergeCell ref="S1063:S1069"/>
    <mergeCell ref="T1063:T1069"/>
    <mergeCell ref="I1063:I1069"/>
    <mergeCell ref="J1063:J1069"/>
    <mergeCell ref="K1063:K1069"/>
    <mergeCell ref="L1063:L1069"/>
    <mergeCell ref="M1063:M1069"/>
    <mergeCell ref="N1063:N1069"/>
    <mergeCell ref="A1063:A1069"/>
    <mergeCell ref="B1063:B1069"/>
    <mergeCell ref="C1063:C1069"/>
    <mergeCell ref="D1063:D1069"/>
    <mergeCell ref="E1063:E1069"/>
    <mergeCell ref="H1063:H1069"/>
    <mergeCell ref="O1070:O1071"/>
    <mergeCell ref="P1070:P1071"/>
    <mergeCell ref="Q1070:Q1071"/>
    <mergeCell ref="R1070:R1071"/>
    <mergeCell ref="S1070:S1071"/>
    <mergeCell ref="T1070:T1071"/>
    <mergeCell ref="I1070:I1071"/>
    <mergeCell ref="J1070:J1071"/>
    <mergeCell ref="K1070:K1071"/>
    <mergeCell ref="L1070:L1071"/>
    <mergeCell ref="M1070:M1071"/>
    <mergeCell ref="N1070:N1071"/>
    <mergeCell ref="A1070:A1071"/>
    <mergeCell ref="B1070:B1071"/>
    <mergeCell ref="C1070:C1071"/>
    <mergeCell ref="D1070:D1071"/>
    <mergeCell ref="E1070:E1071"/>
    <mergeCell ref="H1070:H1071"/>
    <mergeCell ref="O1073:O1074"/>
    <mergeCell ref="P1073:P1074"/>
    <mergeCell ref="Q1073:Q1074"/>
    <mergeCell ref="R1073:R1074"/>
    <mergeCell ref="S1073:S1074"/>
    <mergeCell ref="T1073:T1074"/>
    <mergeCell ref="G1073:G1074"/>
    <mergeCell ref="H1073:H1074"/>
    <mergeCell ref="I1073:I1074"/>
    <mergeCell ref="J1073:J1074"/>
    <mergeCell ref="K1073:K1074"/>
    <mergeCell ref="N1073:N1074"/>
    <mergeCell ref="A1073:A1074"/>
    <mergeCell ref="B1073:B1074"/>
    <mergeCell ref="C1073:C1074"/>
    <mergeCell ref="D1073:D1074"/>
    <mergeCell ref="E1073:E1074"/>
    <mergeCell ref="F1073:F1074"/>
    <mergeCell ref="O1076:O1087"/>
    <mergeCell ref="P1076:P1087"/>
    <mergeCell ref="Q1076:Q1087"/>
    <mergeCell ref="R1076:R1087"/>
    <mergeCell ref="S1076:S1087"/>
    <mergeCell ref="T1076:T1087"/>
    <mergeCell ref="I1076:I1087"/>
    <mergeCell ref="J1076:J1087"/>
    <mergeCell ref="K1076:K1087"/>
    <mergeCell ref="L1076:L1087"/>
    <mergeCell ref="M1076:M1087"/>
    <mergeCell ref="N1076:N1087"/>
    <mergeCell ref="A1076:A1087"/>
    <mergeCell ref="B1076:B1087"/>
    <mergeCell ref="C1076:C1087"/>
    <mergeCell ref="D1076:D1087"/>
    <mergeCell ref="E1076:E1087"/>
    <mergeCell ref="H1076:H1087"/>
    <mergeCell ref="O1088:O1094"/>
    <mergeCell ref="P1088:P1094"/>
    <mergeCell ref="Q1088:Q1094"/>
    <mergeCell ref="R1088:R1094"/>
    <mergeCell ref="S1088:S1094"/>
    <mergeCell ref="T1088:T1094"/>
    <mergeCell ref="I1088:I1094"/>
    <mergeCell ref="J1088:J1094"/>
    <mergeCell ref="K1088:K1094"/>
    <mergeCell ref="L1088:L1094"/>
    <mergeCell ref="M1088:M1094"/>
    <mergeCell ref="N1088:N1094"/>
    <mergeCell ref="A1088:A1094"/>
    <mergeCell ref="B1088:B1094"/>
    <mergeCell ref="C1088:C1094"/>
    <mergeCell ref="D1088:D1094"/>
    <mergeCell ref="E1088:E1094"/>
    <mergeCell ref="H1088:H1094"/>
    <mergeCell ref="O1095:O1096"/>
    <mergeCell ref="P1095:P1096"/>
    <mergeCell ref="Q1095:Q1096"/>
    <mergeCell ref="R1095:R1096"/>
    <mergeCell ref="S1095:S1096"/>
    <mergeCell ref="T1095:T1096"/>
    <mergeCell ref="I1095:I1096"/>
    <mergeCell ref="J1095:J1096"/>
    <mergeCell ref="K1095:K1096"/>
    <mergeCell ref="L1095:L1096"/>
    <mergeCell ref="M1095:M1096"/>
    <mergeCell ref="N1095:N1096"/>
    <mergeCell ref="A1095:A1096"/>
    <mergeCell ref="B1095:B1096"/>
    <mergeCell ref="C1095:C1096"/>
    <mergeCell ref="D1095:D1096"/>
    <mergeCell ref="E1095:E1096"/>
    <mergeCell ref="H1095:H1096"/>
    <mergeCell ref="O1097:O1098"/>
    <mergeCell ref="P1097:P1098"/>
    <mergeCell ref="Q1097:Q1098"/>
    <mergeCell ref="R1097:R1098"/>
    <mergeCell ref="S1097:S1098"/>
    <mergeCell ref="T1097:T1098"/>
    <mergeCell ref="I1097:I1098"/>
    <mergeCell ref="J1097:J1098"/>
    <mergeCell ref="K1097:K1098"/>
    <mergeCell ref="L1097:L1098"/>
    <mergeCell ref="M1097:M1098"/>
    <mergeCell ref="N1097:N1098"/>
    <mergeCell ref="A1097:A1098"/>
    <mergeCell ref="B1097:B1098"/>
    <mergeCell ref="C1097:C1098"/>
    <mergeCell ref="D1097:D1098"/>
    <mergeCell ref="E1097:E1098"/>
    <mergeCell ref="H1097:H1098"/>
    <mergeCell ref="O1106:O1107"/>
    <mergeCell ref="P1106:P1107"/>
    <mergeCell ref="Q1106:Q1107"/>
    <mergeCell ref="R1106:R1107"/>
    <mergeCell ref="S1106:S1107"/>
    <mergeCell ref="T1106:T1107"/>
    <mergeCell ref="I1106:I1107"/>
    <mergeCell ref="J1106:J1107"/>
    <mergeCell ref="K1106:K1107"/>
    <mergeCell ref="L1106:L1107"/>
    <mergeCell ref="M1106:M1107"/>
    <mergeCell ref="N1106:N1107"/>
    <mergeCell ref="A1106:A1107"/>
    <mergeCell ref="B1106:B1107"/>
    <mergeCell ref="C1106:C1107"/>
    <mergeCell ref="D1106:D1107"/>
    <mergeCell ref="E1106:E1107"/>
    <mergeCell ref="H1106:H1107"/>
    <mergeCell ref="O1119:O1122"/>
    <mergeCell ref="P1119:P1122"/>
    <mergeCell ref="Q1119:Q1122"/>
    <mergeCell ref="R1119:R1122"/>
    <mergeCell ref="S1119:S1122"/>
    <mergeCell ref="T1119:T1122"/>
    <mergeCell ref="I1119:I1122"/>
    <mergeCell ref="J1119:J1122"/>
    <mergeCell ref="K1119:K1122"/>
    <mergeCell ref="L1119:L1122"/>
    <mergeCell ref="M1119:M1122"/>
    <mergeCell ref="N1119:N1122"/>
    <mergeCell ref="A1119:A1122"/>
    <mergeCell ref="B1119:B1122"/>
    <mergeCell ref="C1119:C1122"/>
    <mergeCell ref="D1119:D1122"/>
    <mergeCell ref="E1119:E1122"/>
    <mergeCell ref="H1119:H1122"/>
    <mergeCell ref="O1144:O1147"/>
    <mergeCell ref="Q1144:Q1147"/>
    <mergeCell ref="R1144:R1147"/>
    <mergeCell ref="S1144:S1147"/>
    <mergeCell ref="T1144:T1147"/>
    <mergeCell ref="A1175:A1176"/>
    <mergeCell ref="B1175:B1176"/>
    <mergeCell ref="C1175:C1176"/>
    <mergeCell ref="D1175:D1176"/>
    <mergeCell ref="E1175:E1176"/>
    <mergeCell ref="I1144:I1147"/>
    <mergeCell ref="J1144:J1147"/>
    <mergeCell ref="K1144:K1147"/>
    <mergeCell ref="L1144:L1147"/>
    <mergeCell ref="M1144:M1147"/>
    <mergeCell ref="N1144:N1147"/>
    <mergeCell ref="A1144:A1147"/>
    <mergeCell ref="B1144:B1147"/>
    <mergeCell ref="C1144:C1147"/>
    <mergeCell ref="D1144:D1147"/>
    <mergeCell ref="E1144:E1147"/>
    <mergeCell ref="H1144:H1147"/>
    <mergeCell ref="T1175:T1176"/>
    <mergeCell ref="A1177:A1180"/>
    <mergeCell ref="B1177:B1180"/>
    <mergeCell ref="C1177:C1180"/>
    <mergeCell ref="D1177:D1180"/>
    <mergeCell ref="E1177:E1180"/>
    <mergeCell ref="H1177:H1180"/>
    <mergeCell ref="I1177:I1180"/>
    <mergeCell ref="J1177:J1180"/>
    <mergeCell ref="K1177:K1180"/>
    <mergeCell ref="N1175:N1176"/>
    <mergeCell ref="O1175:O1176"/>
    <mergeCell ref="P1175:P1176"/>
    <mergeCell ref="Q1175:Q1176"/>
    <mergeCell ref="R1175:R1176"/>
    <mergeCell ref="S1175:S1176"/>
    <mergeCell ref="H1175:H1176"/>
    <mergeCell ref="I1175:I1176"/>
    <mergeCell ref="J1175:J1176"/>
    <mergeCell ref="K1175:K1176"/>
    <mergeCell ref="L1175:L1176"/>
    <mergeCell ref="M1175:M1176"/>
    <mergeCell ref="P1182:P1185"/>
    <mergeCell ref="Q1182:Q1185"/>
    <mergeCell ref="R1182:R1185"/>
    <mergeCell ref="S1182:S1185"/>
    <mergeCell ref="T1182:T1185"/>
    <mergeCell ref="A1187:A1189"/>
    <mergeCell ref="B1187:B1189"/>
    <mergeCell ref="C1187:C1189"/>
    <mergeCell ref="D1187:D1189"/>
    <mergeCell ref="E1187:E1189"/>
    <mergeCell ref="J1182:J1185"/>
    <mergeCell ref="K1182:K1185"/>
    <mergeCell ref="L1182:L1185"/>
    <mergeCell ref="M1182:M1185"/>
    <mergeCell ref="N1182:N1185"/>
    <mergeCell ref="O1182:O1185"/>
    <mergeCell ref="R1177:R1180"/>
    <mergeCell ref="S1177:S1180"/>
    <mergeCell ref="T1177:T1180"/>
    <mergeCell ref="A1182:A1185"/>
    <mergeCell ref="B1182:B1185"/>
    <mergeCell ref="C1182:C1185"/>
    <mergeCell ref="D1182:D1185"/>
    <mergeCell ref="E1182:E1185"/>
    <mergeCell ref="H1182:H1185"/>
    <mergeCell ref="I1182:I1185"/>
    <mergeCell ref="L1177:L1180"/>
    <mergeCell ref="M1177:M1180"/>
    <mergeCell ref="N1177:N1180"/>
    <mergeCell ref="O1177:O1180"/>
    <mergeCell ref="P1177:P1180"/>
    <mergeCell ref="Q1177:Q1180"/>
    <mergeCell ref="T1187:T1189"/>
    <mergeCell ref="A1243:A1261"/>
    <mergeCell ref="B1243:B1261"/>
    <mergeCell ref="C1243:C1261"/>
    <mergeCell ref="D1243:D1261"/>
    <mergeCell ref="E1243:E1261"/>
    <mergeCell ref="H1243:H1261"/>
    <mergeCell ref="I1243:I1261"/>
    <mergeCell ref="J1243:J1261"/>
    <mergeCell ref="K1243:K1261"/>
    <mergeCell ref="N1187:N1189"/>
    <mergeCell ref="O1187:O1189"/>
    <mergeCell ref="P1187:P1189"/>
    <mergeCell ref="Q1187:Q1189"/>
    <mergeCell ref="R1187:R1189"/>
    <mergeCell ref="S1187:S1189"/>
    <mergeCell ref="H1187:H1189"/>
    <mergeCell ref="I1187:I1189"/>
    <mergeCell ref="J1187:J1189"/>
    <mergeCell ref="K1187:K1189"/>
    <mergeCell ref="L1187:L1189"/>
    <mergeCell ref="M1187:M1189"/>
    <mergeCell ref="P1262:P1267"/>
    <mergeCell ref="Q1262:Q1267"/>
    <mergeCell ref="R1262:R1267"/>
    <mergeCell ref="S1262:S1267"/>
    <mergeCell ref="T1262:T1267"/>
    <mergeCell ref="A1268:A1290"/>
    <mergeCell ref="B1268:B1290"/>
    <mergeCell ref="C1268:C1290"/>
    <mergeCell ref="D1268:D1290"/>
    <mergeCell ref="E1268:E1290"/>
    <mergeCell ref="J1262:J1267"/>
    <mergeCell ref="K1262:K1267"/>
    <mergeCell ref="L1262:L1267"/>
    <mergeCell ref="M1262:M1267"/>
    <mergeCell ref="N1262:N1267"/>
    <mergeCell ref="O1262:O1267"/>
    <mergeCell ref="R1243:R1261"/>
    <mergeCell ref="S1243:S1261"/>
    <mergeCell ref="T1243:T1261"/>
    <mergeCell ref="A1262:A1267"/>
    <mergeCell ref="B1262:B1267"/>
    <mergeCell ref="C1262:C1267"/>
    <mergeCell ref="D1262:D1267"/>
    <mergeCell ref="E1262:E1267"/>
    <mergeCell ref="H1262:H1267"/>
    <mergeCell ref="I1262:I1267"/>
    <mergeCell ref="L1243:L1261"/>
    <mergeCell ref="M1243:M1261"/>
    <mergeCell ref="N1243:N1261"/>
    <mergeCell ref="O1243:O1261"/>
    <mergeCell ref="P1243:P1261"/>
    <mergeCell ref="Q1243:Q1261"/>
    <mergeCell ref="T1268:T1290"/>
    <mergeCell ref="A1293:A1299"/>
    <mergeCell ref="B1293:B1299"/>
    <mergeCell ref="C1293:C1299"/>
    <mergeCell ref="D1293:D1299"/>
    <mergeCell ref="E1293:E1299"/>
    <mergeCell ref="H1293:H1299"/>
    <mergeCell ref="I1293:I1299"/>
    <mergeCell ref="J1293:J1299"/>
    <mergeCell ref="K1293:K1299"/>
    <mergeCell ref="N1268:N1290"/>
    <mergeCell ref="O1268:O1290"/>
    <mergeCell ref="P1268:P1290"/>
    <mergeCell ref="Q1268:Q1290"/>
    <mergeCell ref="R1268:R1290"/>
    <mergeCell ref="S1268:S1290"/>
    <mergeCell ref="H1268:H1290"/>
    <mergeCell ref="I1268:I1290"/>
    <mergeCell ref="J1268:J1290"/>
    <mergeCell ref="K1268:K1290"/>
    <mergeCell ref="L1268:L1290"/>
    <mergeCell ref="M1268:M1290"/>
    <mergeCell ref="P1300:P1320"/>
    <mergeCell ref="Q1300:Q1320"/>
    <mergeCell ref="R1300:R1320"/>
    <mergeCell ref="S1300:S1320"/>
    <mergeCell ref="T1300:T1320"/>
    <mergeCell ref="A1365:A1367"/>
    <mergeCell ref="B1365:B1367"/>
    <mergeCell ref="C1365:C1367"/>
    <mergeCell ref="D1365:D1367"/>
    <mergeCell ref="E1365:E1367"/>
    <mergeCell ref="J1300:J1320"/>
    <mergeCell ref="K1300:K1320"/>
    <mergeCell ref="L1300:L1320"/>
    <mergeCell ref="M1300:M1320"/>
    <mergeCell ref="N1300:N1320"/>
    <mergeCell ref="O1300:O1320"/>
    <mergeCell ref="R1293:R1299"/>
    <mergeCell ref="S1293:S1299"/>
    <mergeCell ref="T1293:T1299"/>
    <mergeCell ref="A1300:A1320"/>
    <mergeCell ref="B1300:B1320"/>
    <mergeCell ref="C1300:C1320"/>
    <mergeCell ref="D1300:D1320"/>
    <mergeCell ref="E1300:E1320"/>
    <mergeCell ref="H1300:H1320"/>
    <mergeCell ref="I1300:I1320"/>
    <mergeCell ref="L1293:L1299"/>
    <mergeCell ref="M1293:M1299"/>
    <mergeCell ref="N1293:N1299"/>
    <mergeCell ref="O1293:O1299"/>
    <mergeCell ref="P1293:P1299"/>
    <mergeCell ref="Q1293:Q1299"/>
    <mergeCell ref="T1365:T1367"/>
    <mergeCell ref="A1380:A1437"/>
    <mergeCell ref="B1380:B1437"/>
    <mergeCell ref="C1380:C1437"/>
    <mergeCell ref="D1380:D1437"/>
    <mergeCell ref="E1380:E1437"/>
    <mergeCell ref="H1380:H1437"/>
    <mergeCell ref="I1380:I1437"/>
    <mergeCell ref="J1380:J1437"/>
    <mergeCell ref="K1380:K1437"/>
    <mergeCell ref="N1365:N1367"/>
    <mergeCell ref="O1365:O1367"/>
    <mergeCell ref="P1365:P1367"/>
    <mergeCell ref="Q1365:Q1367"/>
    <mergeCell ref="R1365:R1367"/>
    <mergeCell ref="S1365:S1367"/>
    <mergeCell ref="H1365:H1367"/>
    <mergeCell ref="I1365:I1367"/>
    <mergeCell ref="J1365:J1367"/>
    <mergeCell ref="K1365:K1367"/>
    <mergeCell ref="L1365:L1367"/>
    <mergeCell ref="M1365:M1367"/>
    <mergeCell ref="P1447:P1450"/>
    <mergeCell ref="Q1447:Q1450"/>
    <mergeCell ref="R1447:R1450"/>
    <mergeCell ref="S1447:S1450"/>
    <mergeCell ref="T1447:T1450"/>
    <mergeCell ref="A1469:A1477"/>
    <mergeCell ref="B1469:B1477"/>
    <mergeCell ref="C1469:C1477"/>
    <mergeCell ref="D1469:D1477"/>
    <mergeCell ref="E1469:E1477"/>
    <mergeCell ref="J1447:J1450"/>
    <mergeCell ref="K1447:K1450"/>
    <mergeCell ref="L1447:L1450"/>
    <mergeCell ref="M1447:M1450"/>
    <mergeCell ref="N1447:N1450"/>
    <mergeCell ref="O1447:O1450"/>
    <mergeCell ref="R1380:R1437"/>
    <mergeCell ref="S1380:S1437"/>
    <mergeCell ref="T1380:T1437"/>
    <mergeCell ref="A1447:A1450"/>
    <mergeCell ref="B1447:B1450"/>
    <mergeCell ref="C1447:C1450"/>
    <mergeCell ref="D1447:D1450"/>
    <mergeCell ref="E1447:E1450"/>
    <mergeCell ref="H1447:H1450"/>
    <mergeCell ref="I1447:I1450"/>
    <mergeCell ref="L1380:L1437"/>
    <mergeCell ref="M1380:M1437"/>
    <mergeCell ref="N1380:N1437"/>
    <mergeCell ref="O1380:O1437"/>
    <mergeCell ref="P1380:P1437"/>
    <mergeCell ref="Q1380:Q1437"/>
    <mergeCell ref="R1479:R1495"/>
    <mergeCell ref="S1479:S1495"/>
    <mergeCell ref="T1479:T1495"/>
    <mergeCell ref="L1479:L1495"/>
    <mergeCell ref="M1479:M1495"/>
    <mergeCell ref="N1479:N1495"/>
    <mergeCell ref="O1479:O1495"/>
    <mergeCell ref="P1479:P1495"/>
    <mergeCell ref="Q1479:Q1495"/>
    <mergeCell ref="T1469:T1477"/>
    <mergeCell ref="A1479:A1495"/>
    <mergeCell ref="B1479:B1495"/>
    <mergeCell ref="C1479:C1495"/>
    <mergeCell ref="D1479:D1495"/>
    <mergeCell ref="E1479:E1495"/>
    <mergeCell ref="H1479:H1495"/>
    <mergeCell ref="I1479:I1495"/>
    <mergeCell ref="J1479:J1495"/>
    <mergeCell ref="K1479:K1495"/>
    <mergeCell ref="N1469:N1477"/>
    <mergeCell ref="O1469:O1477"/>
    <mergeCell ref="P1469:P1477"/>
    <mergeCell ref="Q1469:Q1477"/>
    <mergeCell ref="R1469:R1477"/>
    <mergeCell ref="S1469:S1477"/>
    <mergeCell ref="H1469:H1477"/>
    <mergeCell ref="I1469:I1477"/>
    <mergeCell ref="J1469:J1477"/>
    <mergeCell ref="K1469:K1477"/>
    <mergeCell ref="L1469:L1477"/>
    <mergeCell ref="M1469:M1477"/>
  </mergeCells>
  <conditionalFormatting sqref="P316">
    <cfRule type="expression" dxfId="129" priority="111" stopIfTrue="1">
      <formula>#REF!=met</formula>
    </cfRule>
    <cfRule type="expression" dxfId="128" priority="112" stopIfTrue="1">
      <formula>#REF!=yes</formula>
    </cfRule>
  </conditionalFormatting>
  <conditionalFormatting sqref="P317:P318">
    <cfRule type="expression" dxfId="127" priority="109" stopIfTrue="1">
      <formula>#REF!=met</formula>
    </cfRule>
    <cfRule type="expression" dxfId="126" priority="110" stopIfTrue="1">
      <formula>#REF!=yes</formula>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29" stopIfTrue="1" id="{ACAFA3F3-BA57-459D-B3C0-75184B245565}">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30" stopIfTrue="1" id="{0F8F8923-058D-41D4-A402-2906B7F2946B}">
            <xm:f>'C:\Users\ANFA\AppData\Local\Microsoft\Windows\Temporary Internet Files\Content.Outlook\E2I1UPGE\[MSDS v2.0 TOS 2nd Attempt.xlsx]MAT101Booking'!#REF!=yes</xm:f>
            <x14:dxf>
              <fill>
                <patternFill>
                  <bgColor indexed="43"/>
                </patternFill>
              </fill>
            </x14:dxf>
          </x14:cfRule>
          <xm:sqref>P11</xm:sqref>
        </x14:conditionalFormatting>
        <x14:conditionalFormatting xmlns:xm="http://schemas.microsoft.com/office/excel/2006/main">
          <x14:cfRule type="expression" priority="127" stopIfTrue="1" id="{269B8548-2535-4882-BC28-647F6647456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28" stopIfTrue="1" id="{304328E2-E9EE-41B7-A9AA-DAD9715B7321}">
            <xm:f>'C:\Users\ANFA\AppData\Local\Microsoft\Windows\Temporary Internet Files\Content.Outlook\E2I1UPGE\[MSDS v2.0 TOS 2nd Attempt.xlsx]MAT101Booking'!#REF!=yes</xm:f>
            <x14:dxf>
              <fill>
                <patternFill>
                  <bgColor indexed="43"/>
                </patternFill>
              </fill>
            </x14:dxf>
          </x14:cfRule>
          <xm:sqref>P98</xm:sqref>
        </x14:conditionalFormatting>
        <x14:conditionalFormatting xmlns:xm="http://schemas.microsoft.com/office/excel/2006/main">
          <x14:cfRule type="expression" priority="125" stopIfTrue="1" id="{72AABB26-0B8D-4CD7-AE35-C1549687B7F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26" stopIfTrue="1" id="{16C934AD-AFF4-47B6-94B5-22F944A9682C}">
            <xm:f>'C:\Users\ANFA\AppData\Local\Microsoft\Windows\Temporary Internet Files\Content.Outlook\E2I1UPGE\[MSDS v2.0 TOS 2nd Attempt.xlsx]MAT101Booking'!#REF!=yes</xm:f>
            <x14:dxf>
              <fill>
                <patternFill>
                  <bgColor indexed="43"/>
                </patternFill>
              </fill>
            </x14:dxf>
          </x14:cfRule>
          <xm:sqref>P96</xm:sqref>
        </x14:conditionalFormatting>
        <x14:conditionalFormatting xmlns:xm="http://schemas.microsoft.com/office/excel/2006/main">
          <x14:cfRule type="expression" priority="123" stopIfTrue="1" id="{2A69ED5E-0010-465D-9612-9E398E17F3E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24" stopIfTrue="1" id="{916D4AF8-2F40-479E-AA71-4AA590D3CDD2}">
            <xm:f>'C:\Users\ANFA\AppData\Local\Microsoft\Windows\Temporary Internet Files\Content.Outlook\E2I1UPGE\[MSDS v2.0 TOS 2nd Attempt.xlsx]MAT101Booking'!#REF!=yes</xm:f>
            <x14:dxf>
              <fill>
                <patternFill>
                  <bgColor indexed="43"/>
                </patternFill>
              </fill>
            </x14:dxf>
          </x14:cfRule>
          <xm:sqref>P149</xm:sqref>
        </x14:conditionalFormatting>
        <x14:conditionalFormatting xmlns:xm="http://schemas.microsoft.com/office/excel/2006/main">
          <x14:cfRule type="expression" priority="121" stopIfTrue="1" id="{67749177-E18A-4674-859C-7E56511F39D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22" stopIfTrue="1" id="{383A4842-1A7D-4F63-BE09-1F0BD62D0C7D}">
            <xm:f>'C:\Users\ANFA\AppData\Local\Microsoft\Windows\Temporary Internet Files\Content.Outlook\E2I1UPGE\[MSDS v2.0 TOS 2nd Attempt.xlsx]MAT101Booking'!#REF!=yes</xm:f>
            <x14:dxf>
              <fill>
                <patternFill>
                  <bgColor indexed="43"/>
                </patternFill>
              </fill>
            </x14:dxf>
          </x14:cfRule>
          <xm:sqref>P147</xm:sqref>
        </x14:conditionalFormatting>
        <x14:conditionalFormatting xmlns:xm="http://schemas.microsoft.com/office/excel/2006/main">
          <x14:cfRule type="expression" priority="119" stopIfTrue="1" id="{44C08D2F-F58B-4488-80C7-1D0AE71B76B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20" stopIfTrue="1" id="{C5FCFB9D-FF98-4DDE-99A6-AD644CDA0A79}">
            <xm:f>'C:\Users\ANFA\AppData\Local\Microsoft\Windows\Temporary Internet Files\Content.Outlook\E2I1UPGE\[MSDS v2.0 TOS 2nd Attempt.xlsx]MAT101Booking'!#REF!=yes</xm:f>
            <x14:dxf>
              <fill>
                <patternFill>
                  <bgColor indexed="43"/>
                </patternFill>
              </fill>
            </x14:dxf>
          </x14:cfRule>
          <xm:sqref>P163</xm:sqref>
        </x14:conditionalFormatting>
        <x14:conditionalFormatting xmlns:xm="http://schemas.microsoft.com/office/excel/2006/main">
          <x14:cfRule type="expression" priority="117" stopIfTrue="1" id="{6B6089FE-9646-47A5-8F2A-0A95D71F439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18" stopIfTrue="1" id="{8FBE37EA-302E-4F1C-AE97-590F5112FA93}">
            <xm:f>'C:\Users\ANFA\AppData\Local\Microsoft\Windows\Temporary Internet Files\Content.Outlook\E2I1UPGE\[MSDS v2.0 TOS 2nd Attempt.xlsx]MAT101Booking'!#REF!=yes</xm:f>
            <x14:dxf>
              <fill>
                <patternFill>
                  <bgColor indexed="43"/>
                </patternFill>
              </fill>
            </x14:dxf>
          </x14:cfRule>
          <xm:sqref>P161</xm:sqref>
        </x14:conditionalFormatting>
        <x14:conditionalFormatting xmlns:xm="http://schemas.microsoft.com/office/excel/2006/main">
          <x14:cfRule type="expression" priority="115" stopIfTrue="1" id="{9221E067-4D2F-4FB6-95A8-89A17E915E4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16" stopIfTrue="1" id="{49C94265-639E-410F-8A53-B6157E153FA9}">
            <xm:f>'C:\Users\ANFA\AppData\Local\Microsoft\Windows\Temporary Internet Files\Content.Outlook\E2I1UPGE\[MSDS v2.0 TOS 2nd Attempt.xlsx]MAT101Booking'!#REF!=yes</xm:f>
            <x14:dxf>
              <fill>
                <patternFill>
                  <bgColor indexed="43"/>
                </patternFill>
              </fill>
            </x14:dxf>
          </x14:cfRule>
          <xm:sqref>P181</xm:sqref>
        </x14:conditionalFormatting>
        <x14:conditionalFormatting xmlns:xm="http://schemas.microsoft.com/office/excel/2006/main">
          <x14:cfRule type="expression" priority="113" stopIfTrue="1" id="{1C7E3262-7B30-4D77-AAB0-BB168B2CC13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14" stopIfTrue="1" id="{2D8E0B06-39F9-49D4-9DFA-D035CAE636A8}">
            <xm:f>'C:\Users\ANFA\AppData\Local\Microsoft\Windows\Temporary Internet Files\Content.Outlook\E2I1UPGE\[MSDS v2.0 TOS 2nd Attempt.xlsx]MAT101Booking'!#REF!=yes</xm:f>
            <x14:dxf>
              <fill>
                <patternFill>
                  <bgColor indexed="43"/>
                </patternFill>
              </fill>
            </x14:dxf>
          </x14:cfRule>
          <xm:sqref>P179</xm:sqref>
        </x14:conditionalFormatting>
        <x14:conditionalFormatting xmlns:xm="http://schemas.microsoft.com/office/excel/2006/main">
          <x14:cfRule type="expression" priority="105" stopIfTrue="1" id="{1F701BFD-1192-4488-9004-DB0F4F4FDDC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06" stopIfTrue="1" id="{FA063CC7-8559-40C2-8782-4FD10B123461}">
            <xm:f>'C:\Users\ANFA\AppData\Local\Microsoft\Windows\Temporary Internet Files\Content.Outlook\E2I1UPGE\[MSDS v2.0 TOS 2nd Attempt.xlsx]MAT101Booking'!#REF!=yes</xm:f>
            <x14:dxf>
              <fill>
                <patternFill>
                  <bgColor indexed="43"/>
                </patternFill>
              </fill>
            </x14:dxf>
          </x14:cfRule>
          <xm:sqref>P302</xm:sqref>
        </x14:conditionalFormatting>
        <x14:conditionalFormatting xmlns:xm="http://schemas.microsoft.com/office/excel/2006/main">
          <x14:cfRule type="expression" priority="107" stopIfTrue="1" id="{7287A14D-ED44-4172-97FD-CA949ECBDCB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08" stopIfTrue="1" id="{D36DBED8-1FCD-44D9-ABB8-D53E55F63E66}">
            <xm:f>'C:\Users\ANFA\AppData\Local\Microsoft\Windows\Temporary Internet Files\Content.Outlook\E2I1UPGE\[MSDS v2.0 TOS 2nd Attempt.xlsx]MAT101Booking'!#REF!=yes</xm:f>
            <x14:dxf>
              <fill>
                <patternFill>
                  <bgColor indexed="43"/>
                </patternFill>
              </fill>
            </x14:dxf>
          </x14:cfRule>
          <xm:sqref>P304</xm:sqref>
        </x14:conditionalFormatting>
        <x14:conditionalFormatting xmlns:xm="http://schemas.microsoft.com/office/excel/2006/main">
          <x14:cfRule type="expression" priority="101" stopIfTrue="1" id="{8B665245-E7E3-4129-AAA9-180BD209537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02" stopIfTrue="1" id="{398BEC48-72F9-4EE8-9B4C-874A76ACAD48}">
            <xm:f>'C:\Users\ANFA\AppData\Local\Microsoft\Windows\Temporary Internet Files\Content.Outlook\E2I1UPGE\[MSDS v2.0 TOS 2nd Attempt.xlsx]MAT101Booking'!#REF!=yes</xm:f>
            <x14:dxf>
              <fill>
                <patternFill>
                  <bgColor indexed="43"/>
                </patternFill>
              </fill>
            </x14:dxf>
          </x14:cfRule>
          <xm:sqref>P369</xm:sqref>
        </x14:conditionalFormatting>
        <x14:conditionalFormatting xmlns:xm="http://schemas.microsoft.com/office/excel/2006/main">
          <x14:cfRule type="expression" priority="103" stopIfTrue="1" id="{9078628C-E8E9-4D3A-B637-FD2C8CEE4C0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04" stopIfTrue="1" id="{AFD37FBA-FA95-4EE1-B2BE-9B9AEAA5DB10}">
            <xm:f>'C:\Users\ANFA\AppData\Local\Microsoft\Windows\Temporary Internet Files\Content.Outlook\E2I1UPGE\[MSDS v2.0 TOS 2nd Attempt.xlsx]MAT101Booking'!#REF!=yes</xm:f>
            <x14:dxf>
              <fill>
                <patternFill>
                  <bgColor indexed="43"/>
                </patternFill>
              </fill>
            </x14:dxf>
          </x14:cfRule>
          <xm:sqref>P371</xm:sqref>
        </x14:conditionalFormatting>
        <x14:conditionalFormatting xmlns:xm="http://schemas.microsoft.com/office/excel/2006/main">
          <x14:cfRule type="expression" priority="97" stopIfTrue="1" id="{CCD0DB46-566D-43EE-B79B-8992FA6BD90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98" stopIfTrue="1" id="{9489011A-0220-47B7-9C50-AFDC335865B7}">
            <xm:f>'C:\Users\ANFA\AppData\Local\Microsoft\Windows\Temporary Internet Files\Content.Outlook\E2I1UPGE\[MSDS v2.0 TOS 2nd Attempt.xlsx]MAT101Booking'!#REF!=yes</xm:f>
            <x14:dxf>
              <fill>
                <patternFill>
                  <bgColor indexed="43"/>
                </patternFill>
              </fill>
            </x14:dxf>
          </x14:cfRule>
          <xm:sqref>P394</xm:sqref>
        </x14:conditionalFormatting>
        <x14:conditionalFormatting xmlns:xm="http://schemas.microsoft.com/office/excel/2006/main">
          <x14:cfRule type="expression" priority="99" stopIfTrue="1" id="{375F3635-61E2-4599-9CA7-BC0DA43001E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00" stopIfTrue="1" id="{23EA996A-BC27-42A2-AD70-CE1566EF0050}">
            <xm:f>'C:\Users\ANFA\AppData\Local\Microsoft\Windows\Temporary Internet Files\Content.Outlook\E2I1UPGE\[MSDS v2.0 TOS 2nd Attempt.xlsx]MAT101Booking'!#REF!=yes</xm:f>
            <x14:dxf>
              <fill>
                <patternFill>
                  <bgColor indexed="43"/>
                </patternFill>
              </fill>
            </x14:dxf>
          </x14:cfRule>
          <xm:sqref>P396</xm:sqref>
        </x14:conditionalFormatting>
        <x14:conditionalFormatting xmlns:xm="http://schemas.microsoft.com/office/excel/2006/main">
          <x14:cfRule type="expression" priority="93" stopIfTrue="1" id="{4CE56DD7-7CB2-4D30-A85E-8D84093FC7A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94" stopIfTrue="1" id="{9BA21F9A-496F-4A60-9218-89852C420D02}">
            <xm:f>'C:\Users\ANFA\AppData\Local\Microsoft\Windows\Temporary Internet Files\Content.Outlook\E2I1UPGE\[MSDS v2.0 TOS 2nd Attempt.xlsx]MAT101Booking'!#REF!=yes</xm:f>
            <x14:dxf>
              <fill>
                <patternFill>
                  <bgColor indexed="43"/>
                </patternFill>
              </fill>
            </x14:dxf>
          </x14:cfRule>
          <xm:sqref>P408</xm:sqref>
        </x14:conditionalFormatting>
        <x14:conditionalFormatting xmlns:xm="http://schemas.microsoft.com/office/excel/2006/main">
          <x14:cfRule type="expression" priority="95" stopIfTrue="1" id="{E5E37948-8A7C-4D16-80CB-CE8E9A4BF8C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96" stopIfTrue="1" id="{2C236C93-135D-4225-BC1A-7CE8994C3A74}">
            <xm:f>'C:\Users\ANFA\AppData\Local\Microsoft\Windows\Temporary Internet Files\Content.Outlook\E2I1UPGE\[MSDS v2.0 TOS 2nd Attempt.xlsx]MAT101Booking'!#REF!=yes</xm:f>
            <x14:dxf>
              <fill>
                <patternFill>
                  <bgColor indexed="43"/>
                </patternFill>
              </fill>
            </x14:dxf>
          </x14:cfRule>
          <xm:sqref>P410</xm:sqref>
        </x14:conditionalFormatting>
        <x14:conditionalFormatting xmlns:xm="http://schemas.microsoft.com/office/excel/2006/main">
          <x14:cfRule type="expression" priority="89" stopIfTrue="1" id="{DB5EB9EA-244E-45A7-B33F-0B9E01EC7A35}">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90" stopIfTrue="1" id="{0B07FB99-8509-4661-A1DD-F8B7688FCF43}">
            <xm:f>'C:\Users\ANFA\AppData\Local\Microsoft\Windows\Temporary Internet Files\Content.Outlook\E2I1UPGE\[MSDS v2.0 TOS 2nd Attempt.xlsx]MAT101Booking'!#REF!=yes</xm:f>
            <x14:dxf>
              <fill>
                <patternFill>
                  <bgColor indexed="43"/>
                </patternFill>
              </fill>
            </x14:dxf>
          </x14:cfRule>
          <xm:sqref>P428</xm:sqref>
        </x14:conditionalFormatting>
        <x14:conditionalFormatting xmlns:xm="http://schemas.microsoft.com/office/excel/2006/main">
          <x14:cfRule type="expression" priority="91" stopIfTrue="1" id="{755C9098-E46A-46E9-9BDB-C52E7DC4E7E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92" stopIfTrue="1" id="{CD2DBF08-FD57-47EC-9B1F-4D6E863BD05D}">
            <xm:f>'C:\Users\ANFA\AppData\Local\Microsoft\Windows\Temporary Internet Files\Content.Outlook\E2I1UPGE\[MSDS v2.0 TOS 2nd Attempt.xlsx]MAT101Booking'!#REF!=yes</xm:f>
            <x14:dxf>
              <fill>
                <patternFill>
                  <bgColor indexed="43"/>
                </patternFill>
              </fill>
            </x14:dxf>
          </x14:cfRule>
          <xm:sqref>P430</xm:sqref>
        </x14:conditionalFormatting>
        <x14:conditionalFormatting xmlns:xm="http://schemas.microsoft.com/office/excel/2006/main">
          <x14:cfRule type="expression" priority="85" stopIfTrue="1" id="{642F5C99-6F48-4F5E-9E87-6F1A50DE68A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86" stopIfTrue="1" id="{CA1F7DBF-8FF8-4A17-AC79-3092AD1F7862}">
            <xm:f>'C:\Users\ANFA\AppData\Local\Microsoft\Windows\Temporary Internet Files\Content.Outlook\E2I1UPGE\[MSDS v2.0 TOS 2nd Attempt.xlsx]MAT101Booking'!#REF!=yes</xm:f>
            <x14:dxf>
              <fill>
                <patternFill>
                  <bgColor indexed="43"/>
                </patternFill>
              </fill>
            </x14:dxf>
          </x14:cfRule>
          <xm:sqref>P458</xm:sqref>
        </x14:conditionalFormatting>
        <x14:conditionalFormatting xmlns:xm="http://schemas.microsoft.com/office/excel/2006/main">
          <x14:cfRule type="expression" priority="87" stopIfTrue="1" id="{FBD0CCF2-A418-4E2F-90A9-3F47E39C45D4}">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88" stopIfTrue="1" id="{C0F82C73-1BF0-4452-99BA-249DA011C44A}">
            <xm:f>'C:\Users\ANFA\AppData\Local\Microsoft\Windows\Temporary Internet Files\Content.Outlook\E2I1UPGE\[MSDS v2.0 TOS 2nd Attempt.xlsx]MAT101Booking'!#REF!=yes</xm:f>
            <x14:dxf>
              <fill>
                <patternFill>
                  <bgColor indexed="43"/>
                </patternFill>
              </fill>
            </x14:dxf>
          </x14:cfRule>
          <xm:sqref>P460</xm:sqref>
        </x14:conditionalFormatting>
        <x14:conditionalFormatting xmlns:xm="http://schemas.microsoft.com/office/excel/2006/main">
          <x14:cfRule type="expression" priority="81" stopIfTrue="1" id="{A0F85280-41DC-4608-9D43-3AADFBEA6FDF}">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82" stopIfTrue="1" id="{AE83F0EE-0F14-4016-85A6-C53FC6E75E00}">
            <xm:f>'C:\Users\ANFA\AppData\Local\Microsoft\Windows\Temporary Internet Files\Content.Outlook\E2I1UPGE\[MSDS v2.0 TOS 2nd Attempt.xlsx]MAT101Booking'!#REF!=yes</xm:f>
            <x14:dxf>
              <fill>
                <patternFill>
                  <bgColor indexed="43"/>
                </patternFill>
              </fill>
            </x14:dxf>
          </x14:cfRule>
          <xm:sqref>P483</xm:sqref>
        </x14:conditionalFormatting>
        <x14:conditionalFormatting xmlns:xm="http://schemas.microsoft.com/office/excel/2006/main">
          <x14:cfRule type="expression" priority="83" stopIfTrue="1" id="{9A616B34-9CA3-4713-994F-530C8810746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84" stopIfTrue="1" id="{996C3A81-B365-48F4-BBCA-662354A3F0EE}">
            <xm:f>'C:\Users\ANFA\AppData\Local\Microsoft\Windows\Temporary Internet Files\Content.Outlook\E2I1UPGE\[MSDS v2.0 TOS 2nd Attempt.xlsx]MAT101Booking'!#REF!=yes</xm:f>
            <x14:dxf>
              <fill>
                <patternFill>
                  <bgColor indexed="43"/>
                </patternFill>
              </fill>
            </x14:dxf>
          </x14:cfRule>
          <xm:sqref>P485</xm:sqref>
        </x14:conditionalFormatting>
        <x14:conditionalFormatting xmlns:xm="http://schemas.microsoft.com/office/excel/2006/main">
          <x14:cfRule type="expression" priority="77" stopIfTrue="1" id="{FC6D8DC0-B098-4308-9A47-7C844EA9A4D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78" stopIfTrue="1" id="{07C2760B-E4FE-45B9-9376-1AA4684F7AD0}">
            <xm:f>'C:\Users\ANFA\AppData\Local\Microsoft\Windows\Temporary Internet Files\Content.Outlook\E2I1UPGE\[MSDS v2.0 TOS 2nd Attempt.xlsx]MAT101Booking'!#REF!=yes</xm:f>
            <x14:dxf>
              <fill>
                <patternFill>
                  <bgColor indexed="43"/>
                </patternFill>
              </fill>
            </x14:dxf>
          </x14:cfRule>
          <xm:sqref>P506</xm:sqref>
        </x14:conditionalFormatting>
        <x14:conditionalFormatting xmlns:xm="http://schemas.microsoft.com/office/excel/2006/main">
          <x14:cfRule type="expression" priority="79" stopIfTrue="1" id="{4844229C-67E4-4B72-AE5F-724AED98300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80" stopIfTrue="1" id="{3E8F241A-D027-4BF8-83DE-265E94FF6CE8}">
            <xm:f>'C:\Users\ANFA\AppData\Local\Microsoft\Windows\Temporary Internet Files\Content.Outlook\E2I1UPGE\[MSDS v2.0 TOS 2nd Attempt.xlsx]MAT101Booking'!#REF!=yes</xm:f>
            <x14:dxf>
              <fill>
                <patternFill>
                  <bgColor indexed="43"/>
                </patternFill>
              </fill>
            </x14:dxf>
          </x14:cfRule>
          <xm:sqref>P508</xm:sqref>
        </x14:conditionalFormatting>
        <x14:conditionalFormatting xmlns:xm="http://schemas.microsoft.com/office/excel/2006/main">
          <x14:cfRule type="expression" priority="73" stopIfTrue="1" id="{36F26EC3-F7F7-4994-B6C9-256E2C697F1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74" stopIfTrue="1" id="{1C15A439-71B0-44C3-A347-399233F47D7A}">
            <xm:f>'C:\Users\ANFA\AppData\Local\Microsoft\Windows\Temporary Internet Files\Content.Outlook\E2I1UPGE\[MSDS v2.0 TOS 2nd Attempt.xlsx]MAT101Booking'!#REF!=yes</xm:f>
            <x14:dxf>
              <fill>
                <patternFill>
                  <bgColor indexed="43"/>
                </patternFill>
              </fill>
            </x14:dxf>
          </x14:cfRule>
          <xm:sqref>P540</xm:sqref>
        </x14:conditionalFormatting>
        <x14:conditionalFormatting xmlns:xm="http://schemas.microsoft.com/office/excel/2006/main">
          <x14:cfRule type="expression" priority="75" stopIfTrue="1" id="{82CC40E4-3ADE-4DD8-9EC6-298CAA68956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76" stopIfTrue="1" id="{24452438-3B4B-4380-B412-1423984A6754}">
            <xm:f>'C:\Users\ANFA\AppData\Local\Microsoft\Windows\Temporary Internet Files\Content.Outlook\E2I1UPGE\[MSDS v2.0 TOS 2nd Attempt.xlsx]MAT101Booking'!#REF!=yes</xm:f>
            <x14:dxf>
              <fill>
                <patternFill>
                  <bgColor indexed="43"/>
                </patternFill>
              </fill>
            </x14:dxf>
          </x14:cfRule>
          <xm:sqref>P542</xm:sqref>
        </x14:conditionalFormatting>
        <x14:conditionalFormatting xmlns:xm="http://schemas.microsoft.com/office/excel/2006/main">
          <x14:cfRule type="expression" priority="69" stopIfTrue="1" id="{A2AE883F-9C1D-4ED0-B97D-8B222EDA036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70" stopIfTrue="1" id="{470C6983-A1DA-4C79-B798-BF60A87864F0}">
            <xm:f>'C:\Users\ANFA\AppData\Local\Microsoft\Windows\Temporary Internet Files\Content.Outlook\E2I1UPGE\[MSDS v2.0 TOS 2nd Attempt.xlsx]MAT101Booking'!#REF!=yes</xm:f>
            <x14:dxf>
              <fill>
                <patternFill>
                  <bgColor indexed="43"/>
                </patternFill>
              </fill>
            </x14:dxf>
          </x14:cfRule>
          <xm:sqref>P657</xm:sqref>
        </x14:conditionalFormatting>
        <x14:conditionalFormatting xmlns:xm="http://schemas.microsoft.com/office/excel/2006/main">
          <x14:cfRule type="expression" priority="71" stopIfTrue="1" id="{1CAEBE78-145C-4CCB-9C67-7554EAFC3D6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72" stopIfTrue="1" id="{D018CAFE-5BB5-498D-9A08-738848426750}">
            <xm:f>'C:\Users\ANFA\AppData\Local\Microsoft\Windows\Temporary Internet Files\Content.Outlook\E2I1UPGE\[MSDS v2.0 TOS 2nd Attempt.xlsx]MAT101Booking'!#REF!=yes</xm:f>
            <x14:dxf>
              <fill>
                <patternFill>
                  <bgColor indexed="43"/>
                </patternFill>
              </fill>
            </x14:dxf>
          </x14:cfRule>
          <xm:sqref>P659</xm:sqref>
        </x14:conditionalFormatting>
        <x14:conditionalFormatting xmlns:xm="http://schemas.microsoft.com/office/excel/2006/main">
          <x14:cfRule type="expression" priority="65" stopIfTrue="1" id="{C6ED4642-DB41-46E6-95F6-39DB14062AF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66" stopIfTrue="1" id="{91DD3B6A-D136-4B7D-B47A-7D3FE472FE03}">
            <xm:f>'C:\Users\ANFA\AppData\Local\Microsoft\Windows\Temporary Internet Files\Content.Outlook\E2I1UPGE\[MSDS v2.0 TOS 2nd Attempt.xlsx]MAT101Booking'!#REF!=yes</xm:f>
            <x14:dxf>
              <fill>
                <patternFill>
                  <bgColor indexed="43"/>
                </patternFill>
              </fill>
            </x14:dxf>
          </x14:cfRule>
          <xm:sqref>P692</xm:sqref>
        </x14:conditionalFormatting>
        <x14:conditionalFormatting xmlns:xm="http://schemas.microsoft.com/office/excel/2006/main">
          <x14:cfRule type="expression" priority="67" stopIfTrue="1" id="{1A0BBE7C-A231-4085-AEFA-A5CA5BB0095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68" stopIfTrue="1" id="{52EB27E5-3615-4757-9F6F-27352885CFE8}">
            <xm:f>'C:\Users\ANFA\AppData\Local\Microsoft\Windows\Temporary Internet Files\Content.Outlook\E2I1UPGE\[MSDS v2.0 TOS 2nd Attempt.xlsx]MAT101Booking'!#REF!=yes</xm:f>
            <x14:dxf>
              <fill>
                <patternFill>
                  <bgColor indexed="43"/>
                </patternFill>
              </fill>
            </x14:dxf>
          </x14:cfRule>
          <xm:sqref>P694</xm:sqref>
        </x14:conditionalFormatting>
        <x14:conditionalFormatting xmlns:xm="http://schemas.microsoft.com/office/excel/2006/main">
          <x14:cfRule type="expression" priority="61" stopIfTrue="1" id="{78F3AB10-8AFB-4CDA-8B52-F76CD0E82145}">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62" stopIfTrue="1" id="{08FCE021-7862-4B4C-AF7A-3439C07EE709}">
            <xm:f>'C:\Users\ANFA\AppData\Local\Microsoft\Windows\Temporary Internet Files\Content.Outlook\E2I1UPGE\[MSDS v2.0 TOS 2nd Attempt.xlsx]MAT101Booking'!#REF!=yes</xm:f>
            <x14:dxf>
              <fill>
                <patternFill>
                  <bgColor indexed="43"/>
                </patternFill>
              </fill>
            </x14:dxf>
          </x14:cfRule>
          <xm:sqref>P730</xm:sqref>
        </x14:conditionalFormatting>
        <x14:conditionalFormatting xmlns:xm="http://schemas.microsoft.com/office/excel/2006/main">
          <x14:cfRule type="expression" priority="63" stopIfTrue="1" id="{58A5EEF3-E8DF-45A0-ADD1-E095CE4FD1C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64" stopIfTrue="1" id="{5CE2D5F8-342F-468F-8695-7455D4E457F6}">
            <xm:f>'C:\Users\ANFA\AppData\Local\Microsoft\Windows\Temporary Internet Files\Content.Outlook\E2I1UPGE\[MSDS v2.0 TOS 2nd Attempt.xlsx]MAT101Booking'!#REF!=yes</xm:f>
            <x14:dxf>
              <fill>
                <patternFill>
                  <bgColor indexed="43"/>
                </patternFill>
              </fill>
            </x14:dxf>
          </x14:cfRule>
          <xm:sqref>P732</xm:sqref>
        </x14:conditionalFormatting>
        <x14:conditionalFormatting xmlns:xm="http://schemas.microsoft.com/office/excel/2006/main">
          <x14:cfRule type="expression" priority="57" stopIfTrue="1" id="{25287748-C646-46DD-B5AE-FCA79FF6E4F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58" stopIfTrue="1" id="{D800D3F2-9C80-4F0A-A3B3-CB59D118B46D}">
            <xm:f>'C:\Users\ANFA\AppData\Local\Microsoft\Windows\Temporary Internet Files\Content.Outlook\E2I1UPGE\[MSDS v2.0 TOS 2nd Attempt.xlsx]MAT101Booking'!#REF!=yes</xm:f>
            <x14:dxf>
              <fill>
                <patternFill>
                  <bgColor indexed="43"/>
                </patternFill>
              </fill>
            </x14:dxf>
          </x14:cfRule>
          <xm:sqref>P833</xm:sqref>
        </x14:conditionalFormatting>
        <x14:conditionalFormatting xmlns:xm="http://schemas.microsoft.com/office/excel/2006/main">
          <x14:cfRule type="expression" priority="59" stopIfTrue="1" id="{4FBAF3D4-E2CF-4D4A-B313-D9EF656AF961}">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60" stopIfTrue="1" id="{76D7AFC8-E2F4-4769-9FE2-6DE70A0E31DC}">
            <xm:f>'C:\Users\ANFA\AppData\Local\Microsoft\Windows\Temporary Internet Files\Content.Outlook\E2I1UPGE\[MSDS v2.0 TOS 2nd Attempt.xlsx]MAT101Booking'!#REF!=yes</xm:f>
            <x14:dxf>
              <fill>
                <patternFill>
                  <bgColor indexed="43"/>
                </patternFill>
              </fill>
            </x14:dxf>
          </x14:cfRule>
          <xm:sqref>P835</xm:sqref>
        </x14:conditionalFormatting>
        <x14:conditionalFormatting xmlns:xm="http://schemas.microsoft.com/office/excel/2006/main">
          <x14:cfRule type="expression" priority="53" stopIfTrue="1" id="{7DD499C4-9BDE-4959-9EB1-CEFD2985519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54" stopIfTrue="1" id="{1D016E5E-58F0-4029-A05C-2E93A56B341A}">
            <xm:f>'C:\Users\ANFA\AppData\Local\Microsoft\Windows\Temporary Internet Files\Content.Outlook\E2I1UPGE\[MSDS v2.0 TOS 2nd Attempt.xlsx]MAT101Booking'!#REF!=yes</xm:f>
            <x14:dxf>
              <fill>
                <patternFill>
                  <bgColor indexed="43"/>
                </patternFill>
              </fill>
            </x14:dxf>
          </x14:cfRule>
          <xm:sqref>P888</xm:sqref>
        </x14:conditionalFormatting>
        <x14:conditionalFormatting xmlns:xm="http://schemas.microsoft.com/office/excel/2006/main">
          <x14:cfRule type="expression" priority="55" stopIfTrue="1" id="{6A8B2F2A-768D-4BB1-8B43-8C978C84C9F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56" stopIfTrue="1" id="{E3CBE05F-D670-4D24-AC39-57700D5F0BBC}">
            <xm:f>'C:\Users\ANFA\AppData\Local\Microsoft\Windows\Temporary Internet Files\Content.Outlook\E2I1UPGE\[MSDS v2.0 TOS 2nd Attempt.xlsx]MAT101Booking'!#REF!=yes</xm:f>
            <x14:dxf>
              <fill>
                <patternFill>
                  <bgColor indexed="43"/>
                </patternFill>
              </fill>
            </x14:dxf>
          </x14:cfRule>
          <xm:sqref>P890</xm:sqref>
        </x14:conditionalFormatting>
        <x14:conditionalFormatting xmlns:xm="http://schemas.microsoft.com/office/excel/2006/main">
          <x14:cfRule type="expression" priority="51" stopIfTrue="1" id="{23BAA924-749C-4C62-8ED7-5B68AAF4A86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52" stopIfTrue="1" id="{30885298-8806-458A-BFA5-63DC4DF2A7C1}">
            <xm:f>'C:\Users\ANFA\AppData\Local\Microsoft\Windows\Temporary Internet Files\Content.Outlook\E2I1UPGE\[MSDS v2.0 TOS 2nd Attempt.xlsx]MAT101Booking'!#REF!=yes</xm:f>
            <x14:dxf>
              <fill>
                <patternFill>
                  <bgColor indexed="43"/>
                </patternFill>
              </fill>
            </x14:dxf>
          </x14:cfRule>
          <xm:sqref>P1045</xm:sqref>
        </x14:conditionalFormatting>
        <x14:conditionalFormatting xmlns:xm="http://schemas.microsoft.com/office/excel/2006/main">
          <x14:cfRule type="expression" priority="49" stopIfTrue="1" id="{EDB89D28-1ECE-4352-99E4-7101A893002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50" stopIfTrue="1" id="{2724214C-7F6A-4AA1-8235-06B12919B603}">
            <xm:f>'C:\Users\ANFA\AppData\Local\Microsoft\Windows\Temporary Internet Files\Content.Outlook\E2I1UPGE\[MSDS v2.0 TOS 2nd Attempt.xlsx]MAT101Booking'!#REF!=yes</xm:f>
            <x14:dxf>
              <fill>
                <patternFill>
                  <bgColor indexed="43"/>
                </patternFill>
              </fill>
            </x14:dxf>
          </x14:cfRule>
          <xm:sqref>P1043</xm:sqref>
        </x14:conditionalFormatting>
        <x14:conditionalFormatting xmlns:xm="http://schemas.microsoft.com/office/excel/2006/main">
          <x14:cfRule type="expression" priority="47" stopIfTrue="1" id="{5486E749-6E0E-4C54-ACB3-53BF5EB3589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8" stopIfTrue="1" id="{C7FCDE05-A869-42C9-B8E6-3EFADD4BB2A5}">
            <xm:f>'C:\Users\ANFA\AppData\Local\Microsoft\Windows\Temporary Internet Files\Content.Outlook\E2I1UPGE\[MSDS v2.0 TOS 2nd Attempt.xlsx]MAT101Booking'!#REF!=yes</xm:f>
            <x14:dxf>
              <fill>
                <patternFill>
                  <bgColor indexed="43"/>
                </patternFill>
              </fill>
            </x14:dxf>
          </x14:cfRule>
          <xm:sqref>P1110</xm:sqref>
        </x14:conditionalFormatting>
        <x14:conditionalFormatting xmlns:xm="http://schemas.microsoft.com/office/excel/2006/main">
          <x14:cfRule type="expression" priority="45" stopIfTrue="1" id="{B0C174DA-BF4D-40C1-96CE-B3940FC99A9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6" stopIfTrue="1" id="{13D64A61-4FDA-4E02-9B94-39A346924FEF}">
            <xm:f>'C:\Users\ANFA\AppData\Local\Microsoft\Windows\Temporary Internet Files\Content.Outlook\E2I1UPGE\[MSDS v2.0 TOS 2nd Attempt.xlsx]MAT101Booking'!#REF!=yes</xm:f>
            <x14:dxf>
              <fill>
                <patternFill>
                  <bgColor indexed="43"/>
                </patternFill>
              </fill>
            </x14:dxf>
          </x14:cfRule>
          <xm:sqref>P1108</xm:sqref>
        </x14:conditionalFormatting>
        <x14:conditionalFormatting xmlns:xm="http://schemas.microsoft.com/office/excel/2006/main">
          <x14:cfRule type="expression" priority="43" stopIfTrue="1" id="{B5062618-726D-43D9-B537-7FE014D23B2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4" stopIfTrue="1" id="{BEC058C8-8A2F-43FF-A980-ED3DDD5DCC16}">
            <xm:f>'C:\Users\ANFA\AppData\Local\Microsoft\Windows\Temporary Internet Files\Content.Outlook\E2I1UPGE\[MSDS v2.0 TOS 2nd Attempt.xlsx]MAT101Booking'!#REF!=yes</xm:f>
            <x14:dxf>
              <fill>
                <patternFill>
                  <bgColor indexed="43"/>
                </patternFill>
              </fill>
            </x14:dxf>
          </x14:cfRule>
          <xm:sqref>P1127</xm:sqref>
        </x14:conditionalFormatting>
        <x14:conditionalFormatting xmlns:xm="http://schemas.microsoft.com/office/excel/2006/main">
          <x14:cfRule type="expression" priority="41" stopIfTrue="1" id="{FB045519-9D55-45A9-8A24-46EB9A802E32}">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2" stopIfTrue="1" id="{14EADBF4-1591-438D-9402-60DEB6076AF5}">
            <xm:f>'C:\Users\ANFA\AppData\Local\Microsoft\Windows\Temporary Internet Files\Content.Outlook\E2I1UPGE\[MSDS v2.0 TOS 2nd Attempt.xlsx]MAT101Booking'!#REF!=yes</xm:f>
            <x14:dxf>
              <fill>
                <patternFill>
                  <bgColor indexed="43"/>
                </patternFill>
              </fill>
            </x14:dxf>
          </x14:cfRule>
          <xm:sqref>P1125</xm:sqref>
        </x14:conditionalFormatting>
        <x14:conditionalFormatting xmlns:xm="http://schemas.microsoft.com/office/excel/2006/main">
          <x14:cfRule type="expression" priority="39" stopIfTrue="1" id="{704EA78E-51DC-41CA-BA2C-8536DB8C78F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0" stopIfTrue="1" id="{22BD3F84-7912-40D5-B813-FF01B1A66948}">
            <xm:f>'C:\Users\ANFA\AppData\Local\Microsoft\Windows\Temporary Internet Files\Content.Outlook\E2I1UPGE\[MSDS v2.0 TOS 2nd Attempt.xlsx]MAT101Booking'!#REF!=yes</xm:f>
            <x14:dxf>
              <fill>
                <patternFill>
                  <bgColor indexed="43"/>
                </patternFill>
              </fill>
            </x14:dxf>
          </x14:cfRule>
          <xm:sqref>P1152</xm:sqref>
        </x14:conditionalFormatting>
        <x14:conditionalFormatting xmlns:xm="http://schemas.microsoft.com/office/excel/2006/main">
          <x14:cfRule type="expression" priority="37" stopIfTrue="1" id="{6AFC4FBB-692A-45E2-9FD8-C006CBFDCC7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38" stopIfTrue="1" id="{31ED3FDE-531C-41FB-8CA3-675C3A1D114A}">
            <xm:f>'C:\Users\ANFA\AppData\Local\Microsoft\Windows\Temporary Internet Files\Content.Outlook\E2I1UPGE\[MSDS v2.0 TOS 2nd Attempt.xlsx]MAT101Booking'!#REF!=yes</xm:f>
            <x14:dxf>
              <fill>
                <patternFill>
                  <bgColor indexed="43"/>
                </patternFill>
              </fill>
            </x14:dxf>
          </x14:cfRule>
          <xm:sqref>P1150</xm:sqref>
        </x14:conditionalFormatting>
        <x14:conditionalFormatting xmlns:xm="http://schemas.microsoft.com/office/excel/2006/main">
          <x14:cfRule type="expression" priority="35" stopIfTrue="1" id="{E8C66A80-141F-4237-9017-83167323FD9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36" stopIfTrue="1" id="{28C17B61-2D13-4840-AAE2-6306D1B5B2E1}">
            <xm:f>'C:\Users\ANFA\AppData\Local\Microsoft\Windows\Temporary Internet Files\Content.Outlook\E2I1UPGE\[MSDS v2.0 TOS 2nd Attempt.xlsx]MAT101Booking'!#REF!=yes</xm:f>
            <x14:dxf>
              <fill>
                <patternFill>
                  <bgColor indexed="43"/>
                </patternFill>
              </fill>
            </x14:dxf>
          </x14:cfRule>
          <xm:sqref>P1196</xm:sqref>
        </x14:conditionalFormatting>
        <x14:conditionalFormatting xmlns:xm="http://schemas.microsoft.com/office/excel/2006/main">
          <x14:cfRule type="expression" priority="33" stopIfTrue="1" id="{3CF102DA-0025-4574-A4B0-EC33D75ED7F4}">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34" stopIfTrue="1" id="{E82E790F-13A2-484D-A8E2-57ED7ACBCF02}">
            <xm:f>'C:\Users\ANFA\AppData\Local\Microsoft\Windows\Temporary Internet Files\Content.Outlook\E2I1UPGE\[MSDS v2.0 TOS 2nd Attempt.xlsx]MAT101Booking'!#REF!=yes</xm:f>
            <x14:dxf>
              <fill>
                <patternFill>
                  <bgColor indexed="43"/>
                </patternFill>
              </fill>
            </x14:dxf>
          </x14:cfRule>
          <xm:sqref>P1194</xm:sqref>
        </x14:conditionalFormatting>
        <x14:conditionalFormatting xmlns:xm="http://schemas.microsoft.com/office/excel/2006/main">
          <x14:cfRule type="expression" priority="31" stopIfTrue="1" id="{63BC9824-79BD-4BED-A802-CDC969D9C15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32" stopIfTrue="1" id="{2ADCFAD1-FA76-49FF-BA1E-5E097BEBABB3}">
            <xm:f>'C:\Users\ANFA\AppData\Local\Microsoft\Windows\Temporary Internet Files\Content.Outlook\E2I1UPGE\[MSDS v2.0 TOS 2nd Attempt.xlsx]MAT101Booking'!#REF!=yes</xm:f>
            <x14:dxf>
              <fill>
                <patternFill>
                  <bgColor indexed="43"/>
                </patternFill>
              </fill>
            </x14:dxf>
          </x14:cfRule>
          <xm:sqref>P1231</xm:sqref>
        </x14:conditionalFormatting>
        <x14:conditionalFormatting xmlns:xm="http://schemas.microsoft.com/office/excel/2006/main">
          <x14:cfRule type="expression" priority="29" stopIfTrue="1" id="{7FF7147D-5D97-42BB-B87E-694E445F3C3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30" stopIfTrue="1" id="{8E350845-D89A-4838-9FD2-220AA76EDCF0}">
            <xm:f>'C:\Users\ANFA\AppData\Local\Microsoft\Windows\Temporary Internet Files\Content.Outlook\E2I1UPGE\[MSDS v2.0 TOS 2nd Attempt.xlsx]MAT101Booking'!#REF!=yes</xm:f>
            <x14:dxf>
              <fill>
                <patternFill>
                  <bgColor indexed="43"/>
                </patternFill>
              </fill>
            </x14:dxf>
          </x14:cfRule>
          <xm:sqref>P1229</xm:sqref>
        </x14:conditionalFormatting>
        <x14:conditionalFormatting xmlns:xm="http://schemas.microsoft.com/office/excel/2006/main">
          <x14:cfRule type="expression" priority="25" stopIfTrue="1" id="{43E94B42-D58E-4DE1-858E-76F935FA38A4}">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6" stopIfTrue="1" id="{AA536DAD-F4E0-49BF-BB77-164FB7ACA3E2}">
            <xm:f>'C:\Users\ANFA\AppData\Local\Microsoft\Windows\Temporary Internet Files\Content.Outlook\E2I1UPGE\[MSDS v2.0 TOS 2nd Attempt.xlsx]MAT101Booking'!#REF!=yes</xm:f>
            <x14:dxf>
              <fill>
                <patternFill>
                  <bgColor indexed="43"/>
                </patternFill>
              </fill>
            </x14:dxf>
          </x14:cfRule>
          <xm:sqref>P1321</xm:sqref>
        </x14:conditionalFormatting>
        <x14:conditionalFormatting xmlns:xm="http://schemas.microsoft.com/office/excel/2006/main">
          <x14:cfRule type="expression" priority="27" stopIfTrue="1" id="{04523CEE-E55D-4A5A-B4C7-6F5EFA7B21C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8" stopIfTrue="1" id="{46D1CD12-7892-464A-B824-27CBACD0E223}">
            <xm:f>'C:\Users\ANFA\AppData\Local\Microsoft\Windows\Temporary Internet Files\Content.Outlook\E2I1UPGE\[MSDS v2.0 TOS 2nd Attempt.xlsx]MAT101Booking'!#REF!=yes</xm:f>
            <x14:dxf>
              <fill>
                <patternFill>
                  <bgColor indexed="43"/>
                </patternFill>
              </fill>
            </x14:dxf>
          </x14:cfRule>
          <xm:sqref>P1323</xm:sqref>
        </x14:conditionalFormatting>
        <x14:conditionalFormatting xmlns:xm="http://schemas.microsoft.com/office/excel/2006/main">
          <x14:cfRule type="expression" priority="21" stopIfTrue="1" id="{DABC91FE-438F-467B-9C12-68BEBF0CDC64}">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2" stopIfTrue="1" id="{35708F80-CDD2-4315-BC42-5B945A250472}">
            <xm:f>'C:\Users\ANFA\AppData\Local\Microsoft\Windows\Temporary Internet Files\Content.Outlook\E2I1UPGE\[MSDS v2.0 TOS 2nd Attempt.xlsx]MAT101Booking'!#REF!=yes</xm:f>
            <x14:dxf>
              <fill>
                <patternFill>
                  <bgColor indexed="43"/>
                </patternFill>
              </fill>
            </x14:dxf>
          </x14:cfRule>
          <xm:sqref>P1335</xm:sqref>
        </x14:conditionalFormatting>
        <x14:conditionalFormatting xmlns:xm="http://schemas.microsoft.com/office/excel/2006/main">
          <x14:cfRule type="expression" priority="23" stopIfTrue="1" id="{9E4CA331-E7C5-45BC-82D6-3767140C80B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4" stopIfTrue="1" id="{5B57511A-04AC-4983-8039-0E295711E2D0}">
            <xm:f>'C:\Users\ANFA\AppData\Local\Microsoft\Windows\Temporary Internet Files\Content.Outlook\E2I1UPGE\[MSDS v2.0 TOS 2nd Attempt.xlsx]MAT101Booking'!#REF!=yes</xm:f>
            <x14:dxf>
              <fill>
                <patternFill>
                  <bgColor indexed="43"/>
                </patternFill>
              </fill>
            </x14:dxf>
          </x14:cfRule>
          <xm:sqref>P1337</xm:sqref>
        </x14:conditionalFormatting>
        <x14:conditionalFormatting xmlns:xm="http://schemas.microsoft.com/office/excel/2006/main">
          <x14:cfRule type="expression" priority="17" stopIfTrue="1" id="{F3B3415A-D5FD-46DA-8B17-7F9A95D84DBB}">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8" stopIfTrue="1" id="{E41BB719-0B63-4213-9AE5-362D08548588}">
            <xm:f>'C:\Users\ANFA\AppData\Local\Microsoft\Windows\Temporary Internet Files\Content.Outlook\E2I1UPGE\[MSDS v2.0 TOS 2nd Attempt.xlsx]MAT101Booking'!#REF!=yes</xm:f>
            <x14:dxf>
              <fill>
                <patternFill>
                  <bgColor indexed="43"/>
                </patternFill>
              </fill>
            </x14:dxf>
          </x14:cfRule>
          <xm:sqref>P1351</xm:sqref>
        </x14:conditionalFormatting>
        <x14:conditionalFormatting xmlns:xm="http://schemas.microsoft.com/office/excel/2006/main">
          <x14:cfRule type="expression" priority="19" stopIfTrue="1" id="{E80EF164-D6C7-4447-A241-658394795E97}">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0" stopIfTrue="1" id="{97E4C549-1A47-4582-B183-8191A3CE37EF}">
            <xm:f>'C:\Users\ANFA\AppData\Local\Microsoft\Windows\Temporary Internet Files\Content.Outlook\E2I1UPGE\[MSDS v2.0 TOS 2nd Attempt.xlsx]MAT101Booking'!#REF!=yes</xm:f>
            <x14:dxf>
              <fill>
                <patternFill>
                  <bgColor indexed="43"/>
                </patternFill>
              </fill>
            </x14:dxf>
          </x14:cfRule>
          <xm:sqref>P1353</xm:sqref>
        </x14:conditionalFormatting>
        <x14:conditionalFormatting xmlns:xm="http://schemas.microsoft.com/office/excel/2006/main">
          <x14:cfRule type="expression" priority="13" stopIfTrue="1" id="{22B9F450-E175-4709-8837-86DCA2AD7EBE}">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4" stopIfTrue="1" id="{7C848410-80CE-4541-93A5-F0C2374E3891}">
            <xm:f>'C:\Users\ANFA\AppData\Local\Microsoft\Windows\Temporary Internet Files\Content.Outlook\E2I1UPGE\[MSDS v2.0 TOS 2nd Attempt.xlsx]MAT101Booking'!#REF!=yes</xm:f>
            <x14:dxf>
              <fill>
                <patternFill>
                  <bgColor indexed="43"/>
                </patternFill>
              </fill>
            </x14:dxf>
          </x14:cfRule>
          <xm:sqref>P1368</xm:sqref>
        </x14:conditionalFormatting>
        <x14:conditionalFormatting xmlns:xm="http://schemas.microsoft.com/office/excel/2006/main">
          <x14:cfRule type="expression" priority="15" stopIfTrue="1" id="{BA53E1B7-3B87-4962-8434-26818F755E5C}">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6" stopIfTrue="1" id="{A4C3842C-EB96-4BCD-AB08-3CB70011258F}">
            <xm:f>'C:\Users\ANFA\AppData\Local\Microsoft\Windows\Temporary Internet Files\Content.Outlook\E2I1UPGE\[MSDS v2.0 TOS 2nd Attempt.xlsx]MAT101Booking'!#REF!=yes</xm:f>
            <x14:dxf>
              <fill>
                <patternFill>
                  <bgColor indexed="43"/>
                </patternFill>
              </fill>
            </x14:dxf>
          </x14:cfRule>
          <xm:sqref>P1370</xm:sqref>
        </x14:conditionalFormatting>
        <x14:conditionalFormatting xmlns:xm="http://schemas.microsoft.com/office/excel/2006/main">
          <x14:cfRule type="expression" priority="9" stopIfTrue="1" id="{CDA976DF-F998-48BA-BD34-4528E506044A}">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0" stopIfTrue="1" id="{254FA15A-518A-49CD-BE76-3D9DB8C16372}">
            <xm:f>'C:\Users\ANFA\AppData\Local\Microsoft\Windows\Temporary Internet Files\Content.Outlook\E2I1UPGE\[MSDS v2.0 TOS 2nd Attempt.xlsx]MAT101Booking'!#REF!=yes</xm:f>
            <x14:dxf>
              <fill>
                <patternFill>
                  <bgColor indexed="43"/>
                </patternFill>
              </fill>
            </x14:dxf>
          </x14:cfRule>
          <xm:sqref>P1439</xm:sqref>
        </x14:conditionalFormatting>
        <x14:conditionalFormatting xmlns:xm="http://schemas.microsoft.com/office/excel/2006/main">
          <x14:cfRule type="expression" priority="11" stopIfTrue="1" id="{06F41041-D11D-455D-9537-5677A7F6C245}">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12" stopIfTrue="1" id="{B354DCC6-CE33-4F45-BD61-B8804A158B2E}">
            <xm:f>'C:\Users\ANFA\AppData\Local\Microsoft\Windows\Temporary Internet Files\Content.Outlook\E2I1UPGE\[MSDS v2.0 TOS 2nd Attempt.xlsx]MAT101Booking'!#REF!=yes</xm:f>
            <x14:dxf>
              <fill>
                <patternFill>
                  <bgColor indexed="43"/>
                </patternFill>
              </fill>
            </x14:dxf>
          </x14:cfRule>
          <xm:sqref>P1441</xm:sqref>
        </x14:conditionalFormatting>
        <x14:conditionalFormatting xmlns:xm="http://schemas.microsoft.com/office/excel/2006/main">
          <x14:cfRule type="expression" priority="5" stopIfTrue="1" id="{083D5210-B64B-4744-ACD6-117552B4D650}">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6" stopIfTrue="1" id="{A38BCD5C-BCF8-4946-9C6F-D65309A4A0A4}">
            <xm:f>'C:\Users\ANFA\AppData\Local\Microsoft\Windows\Temporary Internet Files\Content.Outlook\E2I1UPGE\[MSDS v2.0 TOS 2nd Attempt.xlsx]MAT101Booking'!#REF!=yes</xm:f>
            <x14:dxf>
              <fill>
                <patternFill>
                  <bgColor indexed="43"/>
                </patternFill>
              </fill>
            </x14:dxf>
          </x14:cfRule>
          <xm:sqref>P1453</xm:sqref>
        </x14:conditionalFormatting>
        <x14:conditionalFormatting xmlns:xm="http://schemas.microsoft.com/office/excel/2006/main">
          <x14:cfRule type="expression" priority="7" stopIfTrue="1" id="{538DC3AB-33FE-4B67-AA99-528EEF37BA05}">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8" stopIfTrue="1" id="{3279033C-819B-4B39-A616-2908B949F788}">
            <xm:f>'C:\Users\ANFA\AppData\Local\Microsoft\Windows\Temporary Internet Files\Content.Outlook\E2I1UPGE\[MSDS v2.0 TOS 2nd Attempt.xlsx]MAT101Booking'!#REF!=yes</xm:f>
            <x14:dxf>
              <fill>
                <patternFill>
                  <bgColor indexed="43"/>
                </patternFill>
              </fill>
            </x14:dxf>
          </x14:cfRule>
          <xm:sqref>P1455</xm:sqref>
        </x14:conditionalFormatting>
        <x14:conditionalFormatting xmlns:xm="http://schemas.microsoft.com/office/excel/2006/main">
          <x14:cfRule type="expression" priority="1" stopIfTrue="1" id="{3AB3EF99-8914-4DDF-8388-DA55036DD2E8}">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81427717-26C0-4314-8C5E-2455A261DC7B}">
            <xm:f>'C:\Users\ANFA\AppData\Local\Microsoft\Windows\Temporary Internet Files\Content.Outlook\E2I1UPGE\[MSDS v2.0 TOS 2nd Attempt.xlsx]MAT101Booking'!#REF!=yes</xm:f>
            <x14:dxf>
              <fill>
                <patternFill>
                  <bgColor indexed="43"/>
                </patternFill>
              </fill>
            </x14:dxf>
          </x14:cfRule>
          <xm:sqref>P1498</xm:sqref>
        </x14:conditionalFormatting>
        <x14:conditionalFormatting xmlns:xm="http://schemas.microsoft.com/office/excel/2006/main">
          <x14:cfRule type="expression" priority="3" stopIfTrue="1" id="{1FDB5946-C090-4AB6-8FBE-1F3E43FD6C53}">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1C164B3E-787C-427C-880E-387B57A8FF27}">
            <xm:f>'C:\Users\ANFA\AppData\Local\Microsoft\Windows\Temporary Internet Files\Content.Outlook\E2I1UPGE\[MSDS v2.0 TOS 2nd Attempt.xlsx]MAT101Booking'!#REF!=yes</xm:f>
            <x14:dxf>
              <fill>
                <patternFill>
                  <bgColor indexed="43"/>
                </patternFill>
              </fill>
            </x14:dxf>
          </x14:cfRule>
          <xm:sqref>P1500</xm:sqref>
        </x14:conditionalFormatting>
      </x14:conditionalFormatting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633E-3456-4517-A54F-D3BE295606A0}">
  <sheetPr codeName="Sheet15"/>
  <dimension ref="A1:L321"/>
  <sheetViews>
    <sheetView topLeftCell="K1" zoomScale="70" zoomScaleNormal="70" workbookViewId="0">
      <pane ySplit="1" topLeftCell="A361" activePane="bottomLeft" state="frozen"/>
      <selection pane="bottomLeft" activeCell="L361" sqref="L361"/>
    </sheetView>
  </sheetViews>
  <sheetFormatPr defaultColWidth="8.88671875" defaultRowHeight="15"/>
  <cols>
    <col min="1" max="1" width="8.88671875" style="239"/>
    <col min="2" max="2" width="26.6640625" style="239" customWidth="1"/>
    <col min="3" max="3" width="73.21875" style="239" customWidth="1"/>
    <col min="4" max="4" width="37.5546875" style="239" customWidth="1"/>
    <col min="5" max="5" width="44.88671875" style="239" customWidth="1"/>
    <col min="6" max="6" width="18.88671875" style="239" customWidth="1"/>
    <col min="7" max="9" width="8.88671875" style="239" hidden="1" customWidth="1"/>
    <col min="10" max="10" width="32" style="240" hidden="1" customWidth="1"/>
    <col min="11" max="11" width="18.5546875" style="239" customWidth="1"/>
    <col min="12" max="12" width="233.109375" bestFit="1" customWidth="1"/>
  </cols>
  <sheetData>
    <row r="1" spans="1:12" ht="51" customHeight="1">
      <c r="A1" s="85" t="s">
        <v>2050</v>
      </c>
      <c r="B1" s="85" t="s">
        <v>2376</v>
      </c>
      <c r="C1" s="85" t="s">
        <v>181</v>
      </c>
      <c r="D1" s="85" t="s">
        <v>15</v>
      </c>
      <c r="E1" s="85" t="s">
        <v>23</v>
      </c>
      <c r="F1" s="86" t="s">
        <v>24</v>
      </c>
      <c r="G1" s="86" t="s">
        <v>188</v>
      </c>
      <c r="H1" s="86" t="s">
        <v>189</v>
      </c>
      <c r="I1" s="86" t="s">
        <v>190</v>
      </c>
      <c r="J1" s="86" t="s">
        <v>191</v>
      </c>
      <c r="K1" s="88" t="s">
        <v>28</v>
      </c>
      <c r="L1" s="278" t="s">
        <v>2786</v>
      </c>
    </row>
    <row r="2" spans="1:12" ht="51" customHeight="1">
      <c r="A2" s="239" t="s">
        <v>2787</v>
      </c>
      <c r="B2" s="239" t="s">
        <v>199</v>
      </c>
      <c r="C2" s="239" t="s">
        <v>21</v>
      </c>
      <c r="D2" s="239" t="s">
        <v>21</v>
      </c>
      <c r="E2" s="239" t="s">
        <v>2788</v>
      </c>
      <c r="L2" s="238" t="str">
        <f>LookUpConcat(A2,'Master Warning List'!$A$1:$A$841,'Master Warning List'!$E$1:$E$841,"
")</f>
        <v/>
      </c>
    </row>
    <row r="3" spans="1:12" ht="79.5" customHeight="1">
      <c r="A3" s="239" t="s">
        <v>2051</v>
      </c>
      <c r="B3" s="239" t="s">
        <v>199</v>
      </c>
      <c r="C3" s="239" t="s">
        <v>207</v>
      </c>
      <c r="D3" s="239" t="s">
        <v>3</v>
      </c>
      <c r="E3" s="239" t="s">
        <v>208</v>
      </c>
      <c r="F3" s="239" t="s">
        <v>209</v>
      </c>
      <c r="K3" s="239" t="s">
        <v>31</v>
      </c>
      <c r="L3" s="238" t="str">
        <f>LookUpConcat(A3,'Master Warning List'!$A$1:$A$841,'Master Warning List'!$E$1:$E$841,"
")</f>
        <v>M0000101 - File rejected - DATA SET VERSION NUMBER is blank.
M0000102 - File rejected - DATA SET VERSION NUMBER has an incorrect data format.
M0000103 - File rejected - DATA SET VERSION NUMBER is not set to the current data set version in operation.</v>
      </c>
    </row>
    <row r="4" spans="1:12" ht="105">
      <c r="A4" s="239" t="s">
        <v>2052</v>
      </c>
      <c r="B4" s="239" t="s">
        <v>199</v>
      </c>
      <c r="C4" s="239" t="s">
        <v>964</v>
      </c>
      <c r="D4" s="239" t="s">
        <v>965</v>
      </c>
      <c r="E4" s="240" t="s">
        <v>966</v>
      </c>
      <c r="F4" s="239" t="s">
        <v>967</v>
      </c>
      <c r="K4" s="239" t="s">
        <v>31</v>
      </c>
      <c r="L4" s="238" t="str">
        <f>LookUpConcat(A4,'Master Warning List'!$A$1:$A$841,'Master Warning List'!$E$1:$E$841,"
")</f>
        <v>M0000201 - File rejected - ORGANISATION IDENTIFIER (CODE OF PROVIDER) is blank.
M0000202 - File rejected - ORGANISATION IDENTIFIER (CODE OF PROVIDER) has an incorrect data format.</v>
      </c>
    </row>
    <row r="5" spans="1:12" ht="135">
      <c r="A5" s="239" t="s">
        <v>2053</v>
      </c>
      <c r="B5" s="239" t="s">
        <v>199</v>
      </c>
      <c r="C5" s="239" t="s">
        <v>968</v>
      </c>
      <c r="D5" s="239" t="s">
        <v>969</v>
      </c>
      <c r="E5" s="240" t="s">
        <v>970</v>
      </c>
      <c r="F5" s="239" t="s">
        <v>967</v>
      </c>
      <c r="K5" s="239" t="s">
        <v>31</v>
      </c>
      <c r="L5" s="238" t="str">
        <f>LookUpConcat(A5,'Master Warning List'!$A$1:$A$841,'Master Warning List'!$E$1:$E$841,"
")</f>
        <v>M0000301 - File rejected - ORGANISATION IDENTIFIER (CODE OF SUBMITTING ORGANISATION) is blank.
M0000302 - File rejected - ORGANISATION IDENTIFIER (CODE OF SUBMITTING ORGANISATION) has an incorrect data format.
M0000303 - File rejected - ORGANISATION IDENTIFIER (CODE OF SUBMITTING ORGANISATION) is not in national organisation tables as a live organisation at any point during the reporting period.</v>
      </c>
    </row>
    <row r="6" spans="1:12" ht="45">
      <c r="A6" s="239" t="s">
        <v>2054</v>
      </c>
      <c r="B6" s="239" t="s">
        <v>199</v>
      </c>
      <c r="C6" s="239" t="s">
        <v>214</v>
      </c>
      <c r="D6" s="239" t="s">
        <v>215</v>
      </c>
      <c r="E6" s="239" t="s">
        <v>216</v>
      </c>
      <c r="F6" s="239" t="s">
        <v>217</v>
      </c>
      <c r="K6" s="239" t="s">
        <v>31</v>
      </c>
      <c r="L6" s="238" t="str">
        <f>LookUpConcat(A6,'Master Warning List'!$A$1:$A$841,'Master Warning List'!$E$1:$E$841,"
")</f>
        <v>M0000401 - File rejected - PRIMARY DATA COLLECTION SYSTEM IN USE is blank.
M0000402 - File rejected - PRIMARY DATA COLLECTION SYSTEM IN USE has an incorrect data format.</v>
      </c>
    </row>
    <row r="7" spans="1:12" ht="75">
      <c r="A7" s="239" t="s">
        <v>2055</v>
      </c>
      <c r="B7" s="239" t="s">
        <v>199</v>
      </c>
      <c r="C7" s="239" t="s">
        <v>218</v>
      </c>
      <c r="D7" s="239" t="s">
        <v>219</v>
      </c>
      <c r="E7" s="239" t="s">
        <v>220</v>
      </c>
      <c r="F7" s="239" t="s">
        <v>1841</v>
      </c>
      <c r="K7" s="239" t="s">
        <v>31</v>
      </c>
      <c r="L7" s="238" t="str">
        <f>LookUpConcat(A7,'Master Warning List'!$A$1:$A$841,'Master Warning List'!$E$1:$E$841,"
")</f>
        <v>M0000501 - File rejected - REPORTING PERIOD START DATE is blank.
M0000502 - File rejected - REPORTING PERIOD START DATE has an incorrect data format.
M0000503 - File rejected - REPORTING PERIOD START DATE does not match the start date of the reporting period selected by the user within submission portal.</v>
      </c>
    </row>
    <row r="8" spans="1:12" ht="75">
      <c r="A8" s="239" t="s">
        <v>2056</v>
      </c>
      <c r="B8" s="239" t="s">
        <v>199</v>
      </c>
      <c r="C8" s="239" t="s">
        <v>221</v>
      </c>
      <c r="D8" s="239" t="s">
        <v>222</v>
      </c>
      <c r="E8" s="239" t="s">
        <v>223</v>
      </c>
      <c r="F8" s="239" t="s">
        <v>1841</v>
      </c>
      <c r="K8" s="239" t="s">
        <v>31</v>
      </c>
      <c r="L8" s="238" t="str">
        <f>LookUpConcat(A8,'Master Warning List'!$A$1:$A$841,'Master Warning List'!$E$1:$E$841,"
")</f>
        <v>M0000601 - File rejected - REPORTING PERIOD END DATE is blank.
M0000602 - File rejected - REPORTING PERIOD END DATE has an incorrect data format.
M0000603 - File rejected - REPORTING PERIOD END DATE does not match the end date of the reporting period selected by the user within submission portal.</v>
      </c>
    </row>
    <row r="9" spans="1:12" ht="135">
      <c r="A9" s="239" t="s">
        <v>2057</v>
      </c>
      <c r="B9" s="239" t="s">
        <v>199</v>
      </c>
      <c r="C9" s="239" t="s">
        <v>1124</v>
      </c>
      <c r="D9" s="239" t="s">
        <v>224</v>
      </c>
      <c r="E9" s="239" t="s">
        <v>225</v>
      </c>
      <c r="F9" s="239" t="s">
        <v>1841</v>
      </c>
      <c r="K9" s="239" t="s">
        <v>31</v>
      </c>
      <c r="L9" s="238" t="str">
        <f>LookUpConcat(A9,'Master Warning List'!$A$1:$A$841,'Master Warning List'!$E$1:$E$841,"
")</f>
        <v>M0000701 - File rejected - DATA SET CREATED DATE is blank.
M0000702 - File rejected - DATA SET CREATED DATE has an incorrect data format.
M0000703 - File rejected - DATA SET CREATED DATE is more than 2 calendar months after the REPORTING PERIOD END DATE.
M0000704 - File rejected - DATA SET CREATED DATE is before the REPORTING PERIOD START DATE.
M0000705 - Warning - DATA SET CREATED DATE is before the REPORTING PERIOD END DATE.</v>
      </c>
    </row>
    <row r="10" spans="1:12" ht="45">
      <c r="A10" s="239" t="s">
        <v>2058</v>
      </c>
      <c r="B10" s="239" t="s">
        <v>199</v>
      </c>
      <c r="C10" s="239" t="s">
        <v>1125</v>
      </c>
      <c r="D10" s="239" t="s">
        <v>226</v>
      </c>
      <c r="E10" s="239" t="s">
        <v>227</v>
      </c>
      <c r="F10" s="239" t="s">
        <v>1846</v>
      </c>
      <c r="K10" s="239" t="s">
        <v>31</v>
      </c>
      <c r="L10" s="238" t="str">
        <f>LookUpConcat(A10,'Master Warning List'!$A$1:$A$841,'Master Warning List'!$E$1:$E$841,"
")</f>
        <v>M0000801 - File rejected - DATA SET CREATED TIME is blank.
M0000802 - File rejected - DATA SET CREATED TIME has an incorrect data format.</v>
      </c>
    </row>
    <row r="11" spans="1:12" ht="225">
      <c r="A11" s="239" t="s">
        <v>2545</v>
      </c>
      <c r="B11" s="239" t="s">
        <v>1037</v>
      </c>
      <c r="C11" s="239" t="s">
        <v>21</v>
      </c>
      <c r="D11" s="239" t="s">
        <v>21</v>
      </c>
      <c r="E11" s="240" t="s">
        <v>2789</v>
      </c>
      <c r="L11" s="238" t="str">
        <f>LookUpConcat(A11,'Master Warning List'!$A$1:$A$841,'Master Warning List'!$E$1:$E$841,"
")</f>
        <v>MSD0011 - Group rejected - No valid MSD101 group transmitted for this LOCAL PATIENT IDENTIFIER (EXTENDED (MOTHER)). M001901 LOCAL PATIENT IDENTIFIER (EXTENDED (MOTHER))=&lt;LPIDMother&gt;
MSD0012 - Group rejected - No valid MSD002 group transmitted for this LOCAL PATIENT IDENTIFIER (EXTENDED (MOTHER)). M001901 LOCAL PATIENT IDENTIFIER (EXTENDED (MOTHER))=&lt;LPIDMother&gt;</v>
      </c>
    </row>
    <row r="12" spans="1:12" ht="45">
      <c r="A12" s="239" t="s">
        <v>2059</v>
      </c>
      <c r="B12" s="239" t="s">
        <v>1037</v>
      </c>
      <c r="C12" s="239" t="s">
        <v>231</v>
      </c>
      <c r="D12" s="239" t="s">
        <v>1331</v>
      </c>
      <c r="E12" s="239" t="s">
        <v>1396</v>
      </c>
      <c r="F12" s="239" t="s">
        <v>217</v>
      </c>
      <c r="K12" s="239" t="s">
        <v>31</v>
      </c>
      <c r="L12" s="238" t="str">
        <f>LookUpConcat(A12,'Master Warning List'!$A$1:$A$841,'Master Warning List'!$E$1:$E$841,"
")</f>
        <v xml:space="preserve">MSDDEF1 - Record rejected - M001901 LOCAL PATIENT IDENTIFIER (EXTENDED (MOTHER)) is blank.   M001040 NHS NUMBER (MOTHER)=&lt;NHSNumberMother&gt; 
MSDDEF2 - Record rejected - M001901 LOCAL PATIENT IDENTIFIER (EXTENDED (MOTHER)) has an incorrect data format.   M001040 NHS NUMBER (MOTHER)=&lt;NHSNumberMother&gt; M001901 LOCAL PATIENT IDENTIFIER (EXTENDED (MOTHER))=&lt;LPIDMother&gt; </v>
      </c>
    </row>
    <row r="13" spans="1:12" ht="150">
      <c r="A13" s="239" t="s">
        <v>2060</v>
      </c>
      <c r="B13" s="239" t="s">
        <v>1037</v>
      </c>
      <c r="C13" s="239" t="s">
        <v>1229</v>
      </c>
      <c r="D13" s="239" t="s">
        <v>1332</v>
      </c>
      <c r="E13" s="240" t="s">
        <v>972</v>
      </c>
      <c r="F13" s="239" t="s">
        <v>973</v>
      </c>
      <c r="K13" s="239" t="s">
        <v>31</v>
      </c>
      <c r="L13" s="238" t="str">
        <f>LookUpConcat(A13,'Master Warning List'!$A$1:$A$841,'Master Warning List'!$E$1:$E$841,"
")</f>
        <v>MSDDEF1 - Record rejected - M001010 ORGANISATION IDENTIFIER (LOCAL PATIENT IDENTIFIER (MOTHER)) is blank.   M001901 LOCAL PATIENT IDENTIFIER (EXTENDED (MOTHER))=&lt;LPIDMother&gt; 
MSDDEF2 - Record rejected - M001010 ORGANISATION IDENTIFIER (LOCAL PATIENT IDENTIFIER (MOTHER)) has an incorrect data format.   M001901 LOCAL PATIENT IDENTIFIER (EXTENDED (MOTHER))=&lt;LPIDMother&gt; M001010 ORGANISATION IDENTIFIER (LOCAL PATIENT IDENTIFIER (MOTHER))=&lt;OrgIDLPID&gt; 
M0010101 - Warning - ORGANISATION IDENTIFIER (LOCAL PATIENT IDENTIFIER (MOTHER)) does not match the ORGANISATION IDENTIFIER (CODE OF PROVIDER) from the MSD000. M001901 LOCAL PATIENT IDENTIFIER (EXTENDED (MOTHER))=&lt;LPIDMother&gt; M001010 ORGANISATION IDENTIFIER (LOCAL PATIENT IDENTIFIER (MOTHER))=&lt;OrgIDLPID&gt; M000020 ORGANISATION IDENTIFIER (CODE OF PROVIDER)=&lt;OrgIDProvider&gt;
M0010102 - Warning - ORGANISATION IDENTIFIER (LOCAL PATIENT IDENTIFIER (MOTHER)) is not in national organisation tables as a live organisation at any point during the reporting period. M001901 LOCAL PATIENT IDENTIFIER (EXTENDED (MOTHER))=&lt;LPIDMother&gt; M001010 ORGANISATION IDENTIFIER (LOCAL PATIENT IDENTIFIER (MOTHER))=&lt;OrgIDLPID&gt;</v>
      </c>
    </row>
    <row r="14" spans="1:12" ht="45">
      <c r="A14" s="239" t="s">
        <v>2061</v>
      </c>
      <c r="B14" s="239" t="s">
        <v>1037</v>
      </c>
      <c r="C14" s="239" t="s">
        <v>235</v>
      </c>
      <c r="D14" s="239" t="s">
        <v>236</v>
      </c>
      <c r="E14" s="239" t="s">
        <v>237</v>
      </c>
      <c r="F14" s="239" t="s">
        <v>1841</v>
      </c>
      <c r="K14" s="239" t="s">
        <v>31</v>
      </c>
      <c r="L14" s="238" t="str">
        <f>LookUpConcat(A14,'Master Warning List'!$A$1:$A$841,'Master Warning List'!$E$1:$E$841,"
")</f>
        <v xml:space="preserve">MSDDEF1 - Record rejected - M001020 PERSON BIRTH DATE (MOTHER) is blank.   M001901 LOCAL PATIENT IDENTIFIER (EXTENDED (MOTHER))=&lt;LPIDMother&gt;
MSDDEF2 - Record rejected - M001020 PERSON BIRTH DATE (MOTHER) has an incorrect data format.   M001901 LOCAL PATIENT IDENTIFIER (EXTENDED (MOTHER))=&lt;LPIDMother&gt; M001020 PERSON BIRTH DATE (MOTHER)=&lt;PersonBirthDateMother&gt; </v>
      </c>
    </row>
    <row r="15" spans="1:12" ht="75">
      <c r="A15" s="239" t="s">
        <v>2062</v>
      </c>
      <c r="B15" s="239" t="s">
        <v>1037</v>
      </c>
      <c r="C15" s="239" t="s">
        <v>974</v>
      </c>
      <c r="D15" s="239" t="s">
        <v>975</v>
      </c>
      <c r="E15" s="239" t="s">
        <v>976</v>
      </c>
      <c r="F15" s="239" t="s">
        <v>973</v>
      </c>
      <c r="K15" t="s">
        <v>155</v>
      </c>
      <c r="L15" s="238" t="str">
        <f>LookUpConcat(A15,'Master Warning List'!$A$1:$A$841,'Master Warning List'!$E$1:$E$841,"
")</f>
        <v>MSDDEF2 - Record rejected - M001030 ORGANISATION IDENTIFIER (RESIDENCE RESPONSIBILITY) has an incorrect data format.   M001901 LOCAL PATIENT IDENTIFIER (EXTENDED (MOTHER))=&lt;LPIDMother&gt; M001030 ORGANISATION IDENTIFIER (RESIDENCE RESPONSIBILITY)=&lt;OrgIDResidenceResp&gt; 
M0010301 - Warning - ORGANISATION IDENTIFIER (RESIDENCE RESPONSIBILITY) is not in national organisation tables as a live organisation at any point during the reporting period. M001901 LOCAL PATIENT IDENTIFIER (EXTENDED (MOTHER))=&lt;LPIDMother&gt; M001030 ORGANISATION IDENTIFIER (RESIDENCE RESPONSIBILITY)=&lt;OrgIDResidenceResp&gt;</v>
      </c>
    </row>
    <row r="16" spans="1:12">
      <c r="A16" s="239" t="s">
        <v>2063</v>
      </c>
      <c r="B16" s="239" t="s">
        <v>1037</v>
      </c>
      <c r="C16" s="239" t="s">
        <v>240</v>
      </c>
      <c r="D16" s="239" t="s">
        <v>241</v>
      </c>
      <c r="E16" s="239" t="s">
        <v>242</v>
      </c>
      <c r="F16" s="239" t="s">
        <v>1848</v>
      </c>
      <c r="K16" t="s">
        <v>155</v>
      </c>
      <c r="L16" s="238" t="str">
        <f>LookUpConcat(A16,'Master Warning List'!$A$1:$A$841,'Master Warning List'!$E$1:$E$841,"
")</f>
        <v>MSDDEF4 - Warning - M001040 NHS NUMBER (MOTHER) is blank. M001901 LOCAL PATIENT IDENTIFIER (EXTENDED (MOTHER))=&lt;LPIDMother&gt;</v>
      </c>
    </row>
    <row r="17" spans="1:12" ht="195">
      <c r="A17" s="239" t="s">
        <v>2064</v>
      </c>
      <c r="B17" s="239" t="s">
        <v>1037</v>
      </c>
      <c r="C17" s="239" t="s">
        <v>244</v>
      </c>
      <c r="D17" s="239" t="s">
        <v>245</v>
      </c>
      <c r="E17" s="239" t="s">
        <v>246</v>
      </c>
      <c r="F17" s="239" t="s">
        <v>82</v>
      </c>
      <c r="K17" t="s">
        <v>155</v>
      </c>
      <c r="L17" s="238" t="str">
        <f>LookUpConcat(A17,'Master Warning List'!$A$1:$A$841,'Master Warning List'!$E$1:$E$841,"
")</f>
        <v>MSDDEF2 - Record rejected - M001050 NHS NUMBER STATUS INDICATOR CODE (MOTHER) has an incorrect data format.   M001901 LOCAL PATIENT IDENTIFIER (EXTENDED (MOTHER))=&lt;LPIDMother&gt; M001050 NHS NUMBER STATUS INDICATOR CODE (MOTHER)=&lt;NHSNumberStatusMother&gt; 
MSDDEF3 - Warning - M001050 NHS NUMBER STATUS INDICATOR CODE (MOTHER) contains an invalid NHS NUMBER STATUS INDICATOR CODE (MOTHER).   M001901 LOCAL PATIENT IDENTIFIER (EXTENDED (MOTHER))=&lt;LPIDMother&gt; M001050 NHS NUMBER STATUS INDICATOR CODE (MOTHER)=&lt;NHSNumberStatusMother&gt; 
M0010501 - Warning - NHS NUMBER (MOTHER) contains a value, and the NHS NUMBER STATUS INDICATOR CODE (MOTHER) is "07 - Number not present and trace not required". M001901 LOCAL PATIENT IDENTIFIER (EXTENDED (MOTHER))=&lt;LPIDMother&gt; M001040 NHS NUMBER (MOTHER)=&lt;NHSNumberMother&gt; M001050 NHS NUMBER STATUS INDICATOR CODE (MOTHER)=&lt;NHSNumberStatusMother&gt;
M0010502 - Warning - Both the NHS NUMBER STATUS INDICATOR CODE (MOTHER) and the NHS NUMBER (MOTHER) are blank. M001901 LOCAL PATIENT IDENTIFIER (EXTENDED (MOTHER))=&lt;LPIDMother&gt;
M0010503 - Warning - NHS NUMBER (MOTHER) is blank but the NHS NUMBER STATUS INDICATOR CODE (MOTHER) is a value of '01' or '02'. M001901 LOCAL PATIENT IDENTIFIER (EXTENDED (MOTHER))=&lt;LPIDMother&gt;  M001050 NHS NUMBER STATUS INDICATOR CODE (MOTHER)=&lt;NHSNumberStatusMother&gt;</v>
      </c>
    </row>
    <row r="18" spans="1:12" ht="60">
      <c r="A18" s="239" t="s">
        <v>2065</v>
      </c>
      <c r="B18" s="239" t="s">
        <v>1037</v>
      </c>
      <c r="C18" s="239" t="s">
        <v>255</v>
      </c>
      <c r="D18" s="239" t="s">
        <v>147</v>
      </c>
      <c r="E18" s="239" t="s">
        <v>256</v>
      </c>
      <c r="F18" s="239" t="s">
        <v>148</v>
      </c>
      <c r="K18" t="s">
        <v>155</v>
      </c>
      <c r="L18" s="238" t="str">
        <f>LookUpConcat(A18,'Master Warning List'!$A$1:$A$841,'Master Warning List'!$E$1:$E$841,"
")</f>
        <v xml:space="preserve">MSDDEF4 - Warning - M001060 POSTCODE OF USUAL ADDRESS (MOTHER) is blank.   M001901 LOCAL PATIENT IDENTIFIER (EXTENDED (MOTHER))=&lt;LPIDMother&gt; 
M0010601 - Warning - POSTCODE OF USUAL ADDRESS (MOTHER) is not in the national postcode look-up table as a "live" postcode at any point during the reporting period. M001901 LOCAL PATIENT IDENTIFIER (EXTENDED (MOTHER))=&lt;LPIDMother&gt; M001060 POSTCODE OF USUAL ADDRESS (MOTHER)=&lt;Postcode&gt; </v>
      </c>
    </row>
    <row r="19" spans="1:12" ht="75">
      <c r="A19" s="239" t="s">
        <v>2066</v>
      </c>
      <c r="B19" s="239" t="s">
        <v>1037</v>
      </c>
      <c r="C19" s="239" t="s">
        <v>259</v>
      </c>
      <c r="D19" s="239" t="s">
        <v>260</v>
      </c>
      <c r="E19" s="239" t="s">
        <v>1034</v>
      </c>
      <c r="F19" s="239" t="s">
        <v>86</v>
      </c>
      <c r="K19" t="s">
        <v>155</v>
      </c>
      <c r="L19" s="238" t="str">
        <f>LookUpConcat(A19,'Master Warning List'!$A$1:$A$841,'Master Warning List'!$E$1:$E$841,"
")</f>
        <v xml:space="preserve">MSDDEF2 - Record rejected - M001070 ETHNIC CATEGORY (MOTHER) has an incorrect data format.   M001901 LOCAL PATIENT IDENTIFIER (EXTENDED (MOTHER))=&lt;LPIDMother&gt; M001070 ETHNIC CATEGORY (MOTHER)=&lt;EthnicCategoryMother&gt; 
MSDDEF3 - Warning - M001070 ETHNIC CATEGORY (MOTHER) contains an invalid ETHNIC CATEGORY (MOTHER).   M001901 LOCAL PATIENT IDENTIFIER (EXTENDED (MOTHER))=&lt;LPIDMother&gt; M001070 ETHNIC CATEGORY (MOTHER)=&lt;EthnicCategoryMother&gt; 
MSDDEF4 - Warning - M001070 ETHNIC CATEGORY (MOTHER) is blank.   M001901 LOCAL PATIENT IDENTIFIER (EXTENDED (MOTHER))=&lt;LPIDMother&gt; </v>
      </c>
    </row>
    <row r="20" spans="1:12" ht="165">
      <c r="A20" s="239" t="s">
        <v>2067</v>
      </c>
      <c r="B20" s="239" t="s">
        <v>1037</v>
      </c>
      <c r="C20" s="239" t="s">
        <v>289</v>
      </c>
      <c r="D20" s="239" t="s">
        <v>290</v>
      </c>
      <c r="E20" s="239" t="s">
        <v>959</v>
      </c>
      <c r="F20" s="239" t="s">
        <v>1841</v>
      </c>
      <c r="K20" t="s">
        <v>155</v>
      </c>
      <c r="L20" s="238" t="str">
        <f>LookUpConcat(A20,'Master Warning List'!$A$1:$A$841,'Master Warning List'!$E$1:$E$841,"
")</f>
        <v>MSDDEF2 - Record rejected - M001080 PERSON DEATH DATE (MOTHER) has an incorrect data format.   M001901 LOCAL PATIENT IDENTIFIER (EXTENDED (MOTHER))=&lt;LPIDMother&gt; M001080 PERSON DEATH DATE (MOTHER)=&lt;PersonDeathDateMother&gt; 
M0010801 - Record rejected - PERSON DEATH DATE (MOTHER) is before the REPORTING PERIOD START DATE. M001901 LOCAL PATIENT IDENTIFIER (EXTENDED (MOTHER))=&lt;LPIDMother&gt; M001080 PERSON DEATH DATE (MOTHER)=&lt;PersonDeathDateMother&gt;
M0010803 - Record rejected -  PERSON DEATH DATE (MOTHER) is before APPOINTMENT DATE (FORMAL ANTENATAL BOOKING). M001901 LOCAL PATIENT IDENTIFIER (EXTENDED (MOTHER))=&lt;LPIDMother&gt; M001080 PERSON DEATH DATE (MOTHER)=&lt;PersonDeathDateMother&gt;  M101020 APPOINTMENT DATE (FORMAL ANTENATAL BOOKING)=&lt;AntenatalAppDate&gt;
M0010804 - Record rejected - PERSON DEATH DATE (MOTHER) is after the DATA SET CREATED DATE. M001901 LOCAL PATIENT IDENTIFIER (EXTENDED (MOTHER))=&lt;LPIDMother&gt; M001080 PERSON DEATH DATE (MOTHER)=&lt;PersonDeathDateMother&gt; M000070 DATA SET CREATED DATE=&lt;FileCreationDate&gt;
M0010805 - Warning - PERSON DEATH DATE (MOTHER) is after the REPORTING PERIOD END DATE. M001901 LOCAL PATIENT IDENTIFIER (EXTENDED (MOTHER))=&lt;LPIDMother&gt; M001080 PERSON DEATH DATE (MOTHER)=&lt;PersonDeathDateMother&gt;</v>
      </c>
    </row>
    <row r="21" spans="1:12" ht="45">
      <c r="A21" s="239" t="s">
        <v>2068</v>
      </c>
      <c r="B21" s="239" t="s">
        <v>1037</v>
      </c>
      <c r="C21" s="239" t="s">
        <v>293</v>
      </c>
      <c r="D21" s="239" t="s">
        <v>294</v>
      </c>
      <c r="E21" s="239" t="s">
        <v>960</v>
      </c>
      <c r="F21" s="239" t="s">
        <v>1846</v>
      </c>
      <c r="K21" t="s">
        <v>155</v>
      </c>
      <c r="L21" s="238" t="str">
        <f>LookUpConcat(A21,'Master Warning List'!$A$1:$A$841,'Master Warning List'!$E$1:$E$841,"
")</f>
        <v>MSDDEF2 - Record rejected - M001090 PERSON DEATH TIME (MOTHER) has an incorrect data format.   M001901 LOCAL PATIENT IDENTIFIER (EXTENDED (MOTHER))=&lt;LPIDMother&gt; M001090 PERSON DEATH TIME (MOTHER)=&lt;PersonDeathTimeMother&gt; 
M0010901 - Record rejected - PERSON DEATH TIME (MOTHER) is populated and the PERSON DEATH DATE (MOTHER) is blank.  M001901 LOCAL PATIENT IDENTIFIER (EXTENDED (MOTHER))=&lt;LPIDMother&gt; M001090 PERSON DEATH TIME (MOTHER)=&lt;PersonDeathTimeMother&gt;</v>
      </c>
    </row>
    <row r="22" spans="1:12" ht="135">
      <c r="A22" s="239" t="s">
        <v>2768</v>
      </c>
      <c r="B22" s="239" t="s">
        <v>304</v>
      </c>
      <c r="E22" s="239" t="s">
        <v>2790</v>
      </c>
      <c r="K22"/>
      <c r="L22" s="238" t="str">
        <f>LookUpConcat(A22,'Master Warning List'!$A$1:$A$841,'Master Warning List'!$E$1:$E$841,"
")</f>
        <v>MSD0021 - Group rejected - No valid MSD001 group transmitted for this LOCAL PATIENT IDENTIFIER (EXTENDED (MOTHER)). M002901 LOCAL PATIENT IDENTIFIER (EXTENDED (MOTHER))=&lt;LPIDMother&gt;
MSD0022 - Group rejected - More than one MSD002 groups transmitted for this LOCAL PATIENT IDENTIFIER (EXTENDED (MOTHER)) + GENERAL MEDICAL PRACTICE CODE (PATIENT REGISTRATION (MOTHER)) + START DATE (GMP PATIENT REGISTRATION) combination. M002901 LOCAL PATIENT IDENTIFIER (EXTENDED (MOTHER))=&lt;LPIDMother&gt; M002010 GENERAL MEDICAL PRACTICE CODE (PATIENT REGISTRATION (MOTHER))=&lt;OrgCodeGMPMother&gt; M002020 START DATE (GMP PATIENT REGISTRATION)=&lt;StartDateGMPReg&gt;
MSD0023 - Group rejected - More than one MSD002 group provided for a LOCAL PATIENT IDENTIFIER (EXTENDED (MOTHER)) where the END DATE (GMP PATIENT REGISTRATION) is null. M002901 LOCAL PATIENT IDENTIFIER (EXTENDED (MOTHER))=&lt;LPIDMother&gt;
MSD0024 - Warning - A record has been submitted with an END DATE (GMP PATIENT REGISTRATION) populated, but a corresponding record has not been submitted with a consecutive START DATE (GMP PATIENT REGISTRATION) and a different GENERAL MEDICAL PRACTICE CODE (PATIENT REGISTRATION (MOTHER)). M002901 LOCAL PATIENT IDENTIFIER (EXTENDED (MOTHER))=&lt;LPIDMother&gt;</v>
      </c>
    </row>
    <row r="23" spans="1:12" ht="45">
      <c r="A23" s="239" t="s">
        <v>2069</v>
      </c>
      <c r="B23" s="239" t="s">
        <v>304</v>
      </c>
      <c r="C23" s="239" t="s">
        <v>231</v>
      </c>
      <c r="D23" s="239" t="s">
        <v>1331</v>
      </c>
      <c r="E23" s="239" t="s">
        <v>1396</v>
      </c>
      <c r="F23" s="239" t="s">
        <v>217</v>
      </c>
      <c r="H23" s="240"/>
      <c r="J23" s="238"/>
      <c r="K23" t="s">
        <v>31</v>
      </c>
      <c r="L23" s="238" t="str">
        <f>LookUpConcat(A23,'Master Warning List'!$A$1:$A$841,'Master Warning List'!$E$1:$E$841,"
")</f>
        <v xml:space="preserve">MSDDEF1 - Record rejected - M002901 LOCAL PATIENT IDENTIFIER (EXTENDED (MOTHER)) is blank.   
MSDDEF2 - Record rejected - M002901 LOCAL PATIENT IDENTIFIER (EXTENDED (MOTHER)) has an incorrect data format.   M002901 LOCAL PATIENT IDENTIFIER (EXTENDED (MOTHER))=&lt;LPIDMother&gt; </v>
      </c>
    </row>
    <row r="24" spans="1:12" ht="105">
      <c r="A24" s="239" t="s">
        <v>2070</v>
      </c>
      <c r="B24" s="239" t="s">
        <v>304</v>
      </c>
      <c r="C24" s="239" t="s">
        <v>305</v>
      </c>
      <c r="D24" s="239" t="s">
        <v>306</v>
      </c>
      <c r="E24" s="239" t="s">
        <v>307</v>
      </c>
      <c r="F24" s="239" t="s">
        <v>308</v>
      </c>
      <c r="H24" s="240"/>
      <c r="J24" s="238"/>
      <c r="K24" t="s">
        <v>31</v>
      </c>
      <c r="L24" s="238" t="str">
        <f>LookUpConcat(A24,'Master Warning List'!$A$1:$A$841,'Master Warning List'!$E$1:$E$841,"
")</f>
        <v xml:space="preserve">MSDDEF1 - Record rejected - M002010 GENERAL MEDICAL PRACTICE CODE (PATIENT REGISTRATION (MOTHER)) is blank.   M002901 LOCAL PATIENT IDENTIFIER (EXTENDED (MOTHER))=&lt;LPIDMother&gt; 
MSDDEF2 - Record rejected - M002010 GENERAL MEDICAL PRACTICE CODE (PATIENT REGISTRATION (MOTHER)) has an incorrect data format.   M002901 LOCAL PATIENT IDENTIFIER (EXTENDED (MOTHER))=&lt;LPIDMother&gt; M002010 GENERAL MEDICAL PRACTICE CODE (PATIENT REGISTRATION (MOTHER))=&lt;OrgCodeGMPMother&gt; 
M0020101 - Warning - GENERAL MEDICAL PRACTICE CODE (PATIENT REGISTRATION (MOTHER)) is not in national organisation tables as a live organisation at any point during the reporting period.   M002901 LOCAL PATIENT IDENTIFIER (EXTENDED (MOTHER))=&lt;LPIDMother&gt; M002010 GENERAL MEDICAL PRACTICE CODE (PATIENT REGISTRATION (MOTHER))=&lt;OrgCodeGMPMother&gt; </v>
      </c>
    </row>
    <row r="25" spans="1:12" ht="105">
      <c r="A25" s="239" t="s">
        <v>2071</v>
      </c>
      <c r="B25" s="239" t="s">
        <v>304</v>
      </c>
      <c r="C25" s="239" t="s">
        <v>309</v>
      </c>
      <c r="D25" s="239" t="s">
        <v>1333</v>
      </c>
      <c r="E25" s="239" t="s">
        <v>311</v>
      </c>
      <c r="F25" s="239" t="s">
        <v>1841</v>
      </c>
      <c r="H25" s="240"/>
      <c r="J25" s="238"/>
      <c r="K25" t="s">
        <v>155</v>
      </c>
      <c r="L25" s="238" t="str">
        <f>LookUpConcat(A25,'Master Warning List'!$A$1:$A$841,'Master Warning List'!$E$1:$E$841,"
")</f>
        <v>MSDDEF2 - Record rejected - M002020 START DATE (GMP PATIENT REGISTRATION) has an incorrect data format. M002901 LOCAL PATIENT IDENTIFIER (EXTENDED (MOTHER))=&lt;LPIDMother&gt; M002020 START DATE (GMP PATIENT REGISTRATION)=&lt;StartDateGMPReg&gt; 
M0020201 - Record rejected - START DATE (GMP PATIENT REGISTRATION) is more than 1 day after the end of the reporting period. M002901 LOCAL PATIENT IDENTIFIER (EXTENDED (MOTHER))=&lt;LPIDMother&gt; M002020 START DATE (GMP PATIENT REGISTRATION)=&lt;StartDateGMPReg&gt;
M0020202 - Record rejected - START DATE (GMP PATIENT REGISTRATION) is before the PERSON BIRTH DATE (MOTHER). M002901 LOCAL PATIENT IDENTIFIER (EXTENDED (MOTHER))=&lt;LPIDMother&gt; M002020 START DATE (GMP PATIENT REGISTRATION)=&lt;StartDateGMPReg&gt; M001020 PERSON BIRTH DATE (MOTHER)=&lt;PersonBirthDateMother&gt;</v>
      </c>
    </row>
    <row r="26" spans="1:12" ht="120">
      <c r="A26" s="239" t="s">
        <v>2072</v>
      </c>
      <c r="B26" s="239" t="s">
        <v>304</v>
      </c>
      <c r="C26" s="239" t="s">
        <v>312</v>
      </c>
      <c r="D26" s="239" t="s">
        <v>1334</v>
      </c>
      <c r="E26" s="239" t="s">
        <v>314</v>
      </c>
      <c r="F26" s="239" t="s">
        <v>1841</v>
      </c>
      <c r="H26" s="240"/>
      <c r="J26" s="238"/>
      <c r="K26" t="s">
        <v>155</v>
      </c>
      <c r="L26" s="238" t="str">
        <f>LookUpConcat(A26,'Master Warning List'!$A$1:$A$841,'Master Warning List'!$E$1:$E$841,"
")</f>
        <v>MSDDEF2 - Record rejected - M002030 END DATE (GMP PATIENT REGISTRATION) has an incorrect data format.   M002901 LOCAL PATIENT IDENTIFIER (EXTENDED (MOTHER))=&lt;LPIDMother&gt; M002030 END DATE (GMP PATIENT REGISTRATION)=&lt;EndDateGMPReg&gt; 
M0020301 - Record rejected - END DATE (GMP PATIENT REGISTRATION) is before the REPORTING PERIOD START DATE.   M002901 LOCAL PATIENT IDENTIFIER (EXTENDED (MOTHER))=&lt;LPIDMother&gt; M002030 END DATE (GMP PATIENT REGISTRATION)=&lt;EndDateGMPReg&gt; 
M0020302 - Warning - END DATE (GMP PATIENT REGISTRATION) is after the REPORTING PERIOD END DATE.   M002901 LOCAL PATIENT IDENTIFIER (EXTENDED (MOTHER))=&lt;LPIDMother&gt; M002030 END DATE (GMP PATIENT REGISTRATION)=&lt;EndDateGMPReg&gt; 
M0020303 - Record rejected - END DATE (GMP PATIENT REGISTRATION) is before the START DATE (GMP PATIENT REGISTRATION). M002901 LOCAL PATIENT IDENTIFIER (EXTENDED (MOTHER))=&lt;LPIDMother&gt; M002030 END DATE (GMP PATIENT REGISTRATION)=&lt;EndDateGMPReg&gt; M002020 START DATE (GMP PATIENT REGISTRATION)=&lt;StartDateGMPReg&gt;</v>
      </c>
    </row>
    <row r="27" spans="1:12" ht="105">
      <c r="A27" s="239" t="s">
        <v>2073</v>
      </c>
      <c r="B27" s="239" t="s">
        <v>304</v>
      </c>
      <c r="C27" s="239" t="s">
        <v>977</v>
      </c>
      <c r="D27" s="239" t="s">
        <v>978</v>
      </c>
      <c r="E27" s="239" t="s">
        <v>979</v>
      </c>
      <c r="F27" s="239" t="s">
        <v>973</v>
      </c>
      <c r="H27" s="240"/>
      <c r="J27" s="238"/>
      <c r="K27" t="s">
        <v>155</v>
      </c>
      <c r="L27" s="238" t="str">
        <f>LookUpConcat(A27,'Master Warning List'!$A$1:$A$841,'Master Warning List'!$E$1:$E$841,"
")</f>
        <v xml:space="preserve">MSDDEF2 - Record rejected - M002040 ORGANISATION IDENTIFIER (GP PRACTICE RESPONSIBILITY) has an incorrect data format. M002901 LOCAL PATIENT IDENTIFIER (EXTENDED (MOTHER))=&lt;LPIDMother&gt; M002040 ORGANISATION IDENTIFIER (GP PRACTICE RESPONSIBILITY)=&lt;OrgIDGPPrac&gt; 
MSDDEF4 - Warning - M002040 ORGANISATION IDENTIFIER (GP PRACTICE RESPONSIBILITY) is blank. M002901 LOCAL PATIENT IDENTIFIER (EXTENDED (MOTHER))=&lt;LPIDMother&gt; 
M0020401 - Warning - ORGANISATION IDENTIFIER (GP PRACTICE RESPONSIBILITY) is not in national organisation tables as a live organisation at any point during the reporting period. M002901 LOCAL PATIENT IDENTIFIER (EXTENDED (MOTHER))=&lt;LPIDMother&gt; M002040 ORGANISATION IDENTIFIER (GP PRACTICE RESPONSIBILITY)=&lt;OrgIDGPPrac&gt; </v>
      </c>
    </row>
    <row r="28" spans="1:12" ht="60">
      <c r="A28" s="239" t="s">
        <v>2923</v>
      </c>
      <c r="B28" s="239" t="s">
        <v>1595</v>
      </c>
      <c r="C28" s="239" t="s">
        <v>21</v>
      </c>
      <c r="D28" s="239" t="s">
        <v>21</v>
      </c>
      <c r="E28" s="239" t="s">
        <v>2924</v>
      </c>
      <c r="H28" s="240"/>
      <c r="J28" s="238"/>
      <c r="K28"/>
      <c r="L28" s="238" t="str">
        <f>LookUpConcat(A28,'Master Warning List'!$A$1:$A$841,'Master Warning List'!$E$1:$E$841,"
")</f>
        <v>MSD0031 - Group rejected - No valid MSD001 group transmitted for this LOCAL PATIENT IDENTIFIER (EXTENDED (MOTHER)). M003901 LOCAL PATIENT IDENTIFIER (EXTENDED (MOTHER))=&lt;LPIDMother&gt;
MSD0032 - Group rejected - More than one MSD003 groups transmitted for this LOCAL PATIENT IDENTIFIER (EXTENDED (MOTHER)) + SOCIAL AND PERSONAL CIRCUMSTANCE (SNOMED CT) + SOCIAL AND PERSONAL CIRCUMSTANCE RECORDED DATE combination. M003901 LOCAL PATIENT IDENTIFIER (EXTENDED (MOTHER))=&lt;LPIDMother&gt; M003010 SOCIAL AND PERSONAL CIRCUMSTANCE (SNOMED CT)=&lt;SocPerSNOMED&gt; M003020 SOCIAL AND PERSONAL CIRCUMSTANCE RECORDED DATE=&lt;SocPerDate&gt;</v>
      </c>
    </row>
    <row r="29" spans="1:12" ht="45">
      <c r="A29" s="239" t="s">
        <v>2074</v>
      </c>
      <c r="B29" s="239" t="s">
        <v>1595</v>
      </c>
      <c r="C29" s="239" t="s">
        <v>231</v>
      </c>
      <c r="D29" s="239" t="s">
        <v>1331</v>
      </c>
      <c r="E29" s="239" t="s">
        <v>1396</v>
      </c>
      <c r="F29" s="239" t="s">
        <v>217</v>
      </c>
      <c r="H29" s="240"/>
      <c r="J29" s="238"/>
      <c r="K29" t="s">
        <v>31</v>
      </c>
      <c r="L29" s="238" t="str">
        <f>LookUpConcat(A29,'Master Warning List'!$A$1:$A$841,'Master Warning List'!$E$1:$E$841,"
")</f>
        <v>MSDDEF1 - Record rejected - M003901 LOCAL PATIENT IDENTIFIER (EXTENDED (MOTHER)) is blank.   
MSDDEF2 - Record rejected - M003901 LOCAL PATIENT IDENTIFIER (EXTENDED (MOTHER)) has an incorrect data format. M003901 LOCAL PATIENT IDENTIFIER (EXTENDED (MOTHER))=&lt;LPIDMother&gt;</v>
      </c>
    </row>
    <row r="30" spans="1:12" ht="105">
      <c r="A30" s="239" t="s">
        <v>2075</v>
      </c>
      <c r="B30" s="239" t="s">
        <v>1595</v>
      </c>
      <c r="C30" s="239" t="s">
        <v>564</v>
      </c>
      <c r="D30" s="239" t="s">
        <v>1335</v>
      </c>
      <c r="E30" s="239" t="s">
        <v>2393</v>
      </c>
      <c r="F30" s="239" t="s">
        <v>504</v>
      </c>
      <c r="H30" s="240"/>
      <c r="J30" s="238"/>
      <c r="K30" t="s">
        <v>31</v>
      </c>
      <c r="L30" s="238" t="str">
        <f>LookUpConcat(A30,'Master Warning List'!$A$1:$A$841,'Master Warning List'!$E$1:$E$841,"
")</f>
        <v>MSDDEF1 - Record rejected - M003010 SOCIAL AND PERSONAL CIRCUMSTANCE (SNOMED CT) is blank. M003901 LOCAL PATIENT IDENTIFIER (EXTENDED (MOTHER))=&lt;LPIDMother&gt;
MSDDEF2 - Record rejected - M003010 SOCIAL AND PERSONAL CIRCUMSTANCE (SNOMED CT) has an incorrect data format. M003901 LOCAL PATIENT IDENTIFIER (EXTENDED (MOTHER))=&lt;LPIDMother&gt; M003010 SOCIAL AND PERSONAL CIRCUMSTANCE (SNOMED CT)=&lt;SocPerSNOMED&gt;
M0030101 - Record rejected - SOCIAL AND PERSONAL CIRCUMSTANCE (SNOMED CT) fails standard SNOMED CT checks (Check Digit and Partition Identifier). M003901 LOCAL PATIENT IDENTIFIER (EXTENDED (MOTHER))=&lt;LPIDMother&gt; M003010 SOCIAL AND PERSONAL CIRCUMSTANCE (SNOMED CT)=&lt;SocPerSNOMED&gt;</v>
      </c>
    </row>
    <row r="31" spans="1:12" ht="150">
      <c r="A31" s="239" t="s">
        <v>2076</v>
      </c>
      <c r="B31" s="239" t="s">
        <v>1595</v>
      </c>
      <c r="C31" s="239" t="s">
        <v>566</v>
      </c>
      <c r="D31" s="239" t="s">
        <v>1336</v>
      </c>
      <c r="E31" s="239" t="s">
        <v>568</v>
      </c>
      <c r="F31" s="239" t="s">
        <v>1841</v>
      </c>
      <c r="H31" s="240"/>
      <c r="J31" s="238"/>
      <c r="K31" t="s">
        <v>31</v>
      </c>
      <c r="L31" s="238" t="str">
        <f>LookUpConcat(A31,'Master Warning List'!$A$1:$A$841,'Master Warning List'!$E$1:$E$841,"
")</f>
        <v xml:space="preserve">MSDDEF1 - Record rejected - M003020 SOCIAL AND PERSONAL CIRCUMSTANCE RECORDED DATE is blank. M003901 LOCAL PATIENT IDENTIFIER (EXTENDED (MOTHER))=&lt;LPIDMother&gt;
MSDDEF2 - Record rejected - M003020 SOCIAL AND PERSONAL CIRCUMSTANCE RECORDED DATE has an incorrect data format. M003901 LOCAL PATIENT IDENTIFIER (EXTENDED (MOTHER))=&lt;LPIDMother&gt; M003020 SOCIAL AND PERSONAL CIRCUMSTANCE RECORDED DATE=&lt;SocPerDate&gt;
M0030201 - Record rejected -  SOCIAL AND PERSONAL CIRCUMSTANCE RECORDED DATE is populated and is after the REPORTING PERIOD END DATE. M003901 LOCAL PATIENT IDENTIFIER (EXTENDED (MOTHER))=&lt;LPIDMother&gt; M003020 SOCIAL AND PERSONAL CIRCUMSTANCE RECORDED DATE=&lt;SocPerDate&gt;
M0030202 - Record rejected -  SOCIAL AND PERSONAL CIRCUMSTANCE RECORDED DATE is populated and is before the PERSON BIRTH DATE (MOTHER). M003901 LOCAL PATIENT IDENTIFIER (EXTENDED (MOTHER))=&lt;LPIDMother&gt; M003020 SOCIAL AND PERSONAL CIRCUMSTANCE RECORDED DATE=&lt;SocPerDate&gt; M001020 PERSON BIRTH DATE (MOTHER)=&lt;PersonBirthDateMother&gt; </v>
      </c>
    </row>
    <row r="32" spans="1:12" ht="60">
      <c r="A32" s="239" t="s">
        <v>2925</v>
      </c>
      <c r="B32" s="239" t="s">
        <v>1766</v>
      </c>
      <c r="C32" s="239" t="s">
        <v>21</v>
      </c>
      <c r="D32" s="239" t="s">
        <v>21</v>
      </c>
      <c r="E32" s="239" t="s">
        <v>2926</v>
      </c>
      <c r="H32" s="240"/>
      <c r="J32" s="238"/>
      <c r="K32"/>
      <c r="L32" s="238" t="str">
        <f>LookUpConcat(A32,'Master Warning List'!$A$1:$A$841,'Master Warning List'!$E$1:$E$841,"
")</f>
        <v xml:space="preserve">MSD0041 - Group rejected - No valid MSD001 group transmitted for this LOCAL PATIENT IDENTIFIER (EXTENDED (MOTHER)). M004901 LOCAL PATIENT IDENTIFIER (EXTENDED (MOTHER))=&lt;LPIDMother&gt;
MSD0042 - Group rejected - More than one MSD004 groups transmitted for this LOCAL PATIENT IDENTIFIER (EXTENDED (MOTHER)) + OVERSEAS VISITOR CHARGING CATEGORY + OVERSEAS VISITOR CHARGING CATEGORY APPLICABLE DATE combination. M004901 LOCAL PATIENT IDENTIFIER (EXTENDED (MOTHER))=&lt;LPIDMother&gt; M004010 OVERSEAS VISITOR CHARGING CATEGORY=&lt;OvsVisChCat&gt; OVERSEAS VISITOR CHARGING CATEGORY APPLICABLE DATE=&lt;OvsVisChCatAppDate&gt; </v>
      </c>
    </row>
    <row r="33" spans="1:12" ht="45">
      <c r="A33" s="239" t="s">
        <v>2077</v>
      </c>
      <c r="B33" s="239" t="s">
        <v>1766</v>
      </c>
      <c r="C33" s="239" t="s">
        <v>231</v>
      </c>
      <c r="D33" s="239" t="s">
        <v>1331</v>
      </c>
      <c r="E33" s="239" t="s">
        <v>1396</v>
      </c>
      <c r="F33" s="239" t="s">
        <v>217</v>
      </c>
      <c r="H33" s="240"/>
      <c r="J33" s="238"/>
      <c r="K33" t="s">
        <v>31</v>
      </c>
      <c r="L33" s="238" t="str">
        <f>LookUpConcat(A33,'Master Warning List'!$A$1:$A$841,'Master Warning List'!$E$1:$E$841,"
")</f>
        <v>MSDDEF1 - Record rejected - M004901 LOCAL PATIENT IDENTIFIER (EXTENDED (MOTHER)) is blank.   
MSDDEF2 - Record rejected - M004901 LOCAL PATIENT IDENTIFIER (EXTENDED (MOTHER)) has an incorrect data format. M004901 LOCAL PATIENT IDENTIFIER (EXTENDED (MOTHER))=&lt;LPIDMother&gt;</v>
      </c>
    </row>
    <row r="34" spans="1:12" ht="90">
      <c r="A34" s="239" t="s">
        <v>2078</v>
      </c>
      <c r="B34" s="239" t="s">
        <v>1766</v>
      </c>
      <c r="C34" s="239" t="s">
        <v>1157</v>
      </c>
      <c r="D34" s="239" t="s">
        <v>1158</v>
      </c>
      <c r="E34" s="239" t="s">
        <v>1264</v>
      </c>
      <c r="F34" s="239" t="s">
        <v>394</v>
      </c>
      <c r="H34" s="240"/>
      <c r="J34" s="238"/>
      <c r="K34" t="s">
        <v>31</v>
      </c>
      <c r="L34" s="238" t="str">
        <f>LookUpConcat(A34,'Master Warning List'!$A$1:$A$841,'Master Warning List'!$E$1:$E$841,"
")</f>
        <v>MSDDEF1 - Record rejected - M004010 OVERSEAS VISITOR CHARGING CATEGORY is blank. M004901 LOCAL PATIENT IDENTIFIER (EXTENDED (MOTHER))=&lt;LPIDMother&gt;
MSDDEF2 - Record rejected - M004010 OVERSEAS VISITOR CHARGING CATEGORY has an incorrect data format. M004901 LOCAL PATIENT IDENTIFIER (EXTENDED (MOTHER))=&lt;LPIDMother&gt; M004010 OVERSEAS VISITOR CHARGING CATEGORY=&lt;OvsVisChCat&gt;
MSDDEF5 - Record rejected - M004010 OVERSEAS VISITOR CHARGING CATEGORY contains an invalid OVERSEAS VISITOR CHARGING CATEGORY. M004901 LOCAL PATIENT IDENTIFIER (EXTENDED (MOTHER))=&lt;LPIDMother&gt; M004010 OVERSEAS VISITOR CHARGING CATEGORY=&lt;OvsVisChCat&gt;</v>
      </c>
    </row>
    <row r="35" spans="1:12" ht="120">
      <c r="A35" s="239" t="s">
        <v>2079</v>
      </c>
      <c r="B35" s="239" t="s">
        <v>1766</v>
      </c>
      <c r="C35" s="239" t="s">
        <v>2349</v>
      </c>
      <c r="D35" s="239" t="s">
        <v>2350</v>
      </c>
      <c r="E35" s="239" t="s">
        <v>2351</v>
      </c>
      <c r="F35" s="239" t="s">
        <v>1841</v>
      </c>
      <c r="H35" s="240"/>
      <c r="J35" s="241"/>
      <c r="K35" t="s">
        <v>155</v>
      </c>
      <c r="L35" s="238" t="str">
        <f>LookUpConcat(A35,'Master Warning List'!$A$1:$A$841,'Master Warning List'!$E$1:$E$841,"
")</f>
        <v>MSDDEF2 - Record rejected - M004020 OVERSEAS VISITOR CHARGING CATEGORY APPLICABLE DATE has an incorrect data format. M004901 LOCAL PATIENT IDENTIFIER (EXTENDED (MOTHER))=&lt;LPIDMother&gt; M004020 OVERSEAS VISITOR CHARGING CATEGORY APPLICABLE DATE=&lt;OvsVisChCatAppDate&gt;
M0040201 - Record rejected - OVERSEAS VISITOR CHARGING CATEGORY APPLICABLE DATE is after the REPORTING PERIOD END DATE. M004901 LOCAL PATIENT IDENTIFIER (EXTENDED (MOTHER))=&lt;LPIDMother&gt; M004020 OVERSEAS VISITOR CHARGING CATEGORY APPLICABLE DATE=&lt;OvsVisChCatAppDate&gt;
M0040202 - Record rejected - OVERSEAS VISITOR CHARGING CATEGORY APPLICABLE DATE is before the PERSON BIRTH DATE (MOTHER). M004901 LOCAL PATIENT IDENTIFIER (EXTENDED (MOTHER))=&lt;LPIDMother&gt; M004020 OVERSEAS VISITOR CHARGING CATEGORY APPLICABLE DATE=&lt;OvsVisChCatAppDate&gt;</v>
      </c>
    </row>
    <row r="36" spans="1:12" ht="150">
      <c r="A36" s="239" t="s">
        <v>2774</v>
      </c>
      <c r="B36" s="239" t="s">
        <v>1126</v>
      </c>
      <c r="C36" s="239" t="s">
        <v>21</v>
      </c>
      <c r="D36" s="239" t="s">
        <v>21</v>
      </c>
      <c r="E36" s="240" t="s">
        <v>2791</v>
      </c>
      <c r="H36" s="240"/>
      <c r="J36" s="241"/>
      <c r="K36"/>
      <c r="L36" s="238" t="str">
        <f>LookUpConcat(A36,'Master Warning List'!$A$1:$A$841,'Master Warning List'!$E$1:$E$841,"
")</f>
        <v xml:space="preserve">MSD1011 - Group rejected - No valid MSD001 group transmitted for this LOCAL PATIENT IDENTIFIER (EXTENDED (MOTHER)). M101901 LOCAL PATIENT IDENTIFIER (EXTENDED (MOTHER))=&lt;LPIDMother&gt;
MSD1012 - Group rejected - More than one MSD101 groups transmitted for this PREGNANCY IDENTIFIER. M101902 PREGNANCY IDENTIFIER=&lt;PregnancyID&gt;
MSD1013 - Group rejected - More than one MSD101 groups transmitted for this LOCAL PATIENT IDENTIFIER (EXTENDED (MOTHER)) + APPOINTMENT DATE (FORMAL ANTENATAL BOOKING) combination. M101901 LOCAL PATIENT IDENTIFIER (EXTENDED (MOTHER))=&lt;LPIDMother&gt; M101020 APPOINTMENT DATE (FORMAL ANTENATAL BOOKING)=&lt;AntenatalAppDate&gt; </v>
      </c>
    </row>
    <row r="37" spans="1:12" ht="45">
      <c r="A37" s="239" t="s">
        <v>2081</v>
      </c>
      <c r="B37" s="239" t="s">
        <v>1126</v>
      </c>
      <c r="C37" s="239" t="s">
        <v>432</v>
      </c>
      <c r="D37" s="239" t="s">
        <v>1877</v>
      </c>
      <c r="E37" s="239" t="s">
        <v>2044</v>
      </c>
      <c r="F37" s="239" t="s">
        <v>1170</v>
      </c>
      <c r="H37" s="240"/>
      <c r="J37" s="238"/>
      <c r="K37" t="s">
        <v>31</v>
      </c>
      <c r="L37" s="238" t="str">
        <f>LookUpConcat(A37,'Master Warning List'!$A$1:$A$841,'Master Warning List'!$E$1:$E$841,"
")</f>
        <v xml:space="preserve">MSDDEF1 - Record rejected - M101902 PREGNANCY IDENTIFIER is blank. M101901 LOCAL PATIENT IDENTIFIER (EXTENDED (MOTHER))=&lt;LPIDMother&gt;
MSDDEF2 - Record rejected - M101902 PREGNANCY IDENTIFIER has an incorrect data format. M101902 PREGNANCY IDENTIFIER=&lt;PregnancyID&gt; </v>
      </c>
    </row>
    <row r="38" spans="1:12" ht="45">
      <c r="A38" s="239" t="s">
        <v>2080</v>
      </c>
      <c r="B38" s="239" t="s">
        <v>1126</v>
      </c>
      <c r="C38" s="239" t="s">
        <v>231</v>
      </c>
      <c r="D38" s="239" t="s">
        <v>1331</v>
      </c>
      <c r="E38" s="239" t="s">
        <v>1396</v>
      </c>
      <c r="F38" s="239" t="s">
        <v>217</v>
      </c>
      <c r="H38" s="240"/>
      <c r="J38" s="238"/>
      <c r="K38" t="s">
        <v>31</v>
      </c>
      <c r="L38" s="238" t="str">
        <f>LookUpConcat(A38,'Master Warning List'!$A$1:$A$841,'Master Warning List'!$E$1:$E$841,"
")</f>
        <v xml:space="preserve">MSDDEF1 - Record rejected - M101901 LOCAL PATIENT IDENTIFIER (EXTENDED (MOTHER)) is blank.   M101902 PREGNANCY IDENTIFIER=&lt;PregnancyID&gt; 
MSDDEF2 - Record rejected - M101901 LOCAL PATIENT IDENTIFIER (EXTENDED (MOTHER)) has an incorrect data format.   M101902 PREGNANCY IDENTIFIER=&lt;PregnancyID&gt; M101901 LOCAL PATIENT IDENTIFIER (EXTENDED (MOTHER))=&lt;LPIDMother&gt; </v>
      </c>
    </row>
    <row r="39" spans="1:12" ht="90">
      <c r="A39" s="239" t="s">
        <v>2082</v>
      </c>
      <c r="B39" s="239" t="s">
        <v>1126</v>
      </c>
      <c r="C39" s="239" t="s">
        <v>980</v>
      </c>
      <c r="D39" s="239" t="s">
        <v>981</v>
      </c>
      <c r="E39" s="239" t="s">
        <v>982</v>
      </c>
      <c r="F39" s="239" t="s">
        <v>973</v>
      </c>
      <c r="H39" s="240"/>
      <c r="J39" s="238"/>
      <c r="K39" t="s">
        <v>31</v>
      </c>
      <c r="L39" s="238" t="str">
        <f>LookUpConcat(A39,'Master Warning List'!$A$1:$A$841,'Master Warning List'!$E$1:$E$841,"
")</f>
        <v xml:space="preserve">MSDDEF1 - Record rejected - M101010 ORGANISATION IDENTIFIER (CODE OF COMMISSIONER) is blank.   M101902 PREGNANCY IDENTIFIER=&lt;PregnancyID&gt; 
MSDDEF2 - Record rejected - M101010 ORGANISATION IDENTIFIER (CODE OF COMMISSIONER) has an incorrect data format.   M101902 PREGNANCY IDENTIFIER=&lt;PregnancyID&gt; M101010 ORGANISATION IDENTIFIER (CODE OF COMMISSIONER)=&lt;OrgIDComm&gt; 
M1010101 - Warning - ORGANISATION IDENTIFIER (CODE OF COMMISSIONER) is not in national organisation tables as a live organisation at any point during the reporting period.   M001901 LOCAL PATIENT IDENTIFIER (EXTENDED (MOTHER))=&lt;LPIDMother&gt; M101010 ORGANISATION IDENTIFIER (CODE OF COMMISSIONER)=&lt;OrgIDComm&gt; </v>
      </c>
    </row>
    <row r="40" spans="1:12" ht="120">
      <c r="A40" s="239" t="s">
        <v>2083</v>
      </c>
      <c r="B40" s="239" t="s">
        <v>1126</v>
      </c>
      <c r="C40" s="239" t="s">
        <v>33</v>
      </c>
      <c r="D40" s="239" t="s">
        <v>347</v>
      </c>
      <c r="E40" s="239" t="s">
        <v>2046</v>
      </c>
      <c r="F40" s="239" t="s">
        <v>1841</v>
      </c>
      <c r="H40" s="240"/>
      <c r="J40" s="238"/>
      <c r="K40" t="s">
        <v>31</v>
      </c>
      <c r="L40" s="238" t="str">
        <f>LookUpConcat(A40,'Master Warning List'!$A$1:$A$841,'Master Warning List'!$E$1:$E$841,"
")</f>
        <v xml:space="preserve">MSDDEF1 - Record rejected - M101020 APPOINTMENT DATE (FORMAL ANTENATAL BOOKING) is blank.   M101902 PREGNANCY IDENTIFIER=&lt;PregnancyID&gt; 
MSDDEF2 - Record rejected - M101020 APPOINTMENT DATE (FORMAL ANTENATAL BOOKING) has an incorrect data format.   M101902 PREGNANCY IDENTIFIER=&lt;PregnancyID&gt; M101020 APPOINTMENT DATE (FORMAL ANTENATAL BOOKING)=&lt;AntenatalAppDate&gt; 
M1010201 - Record rejected - APPOINTMENT DATE (FORMAL ANTENATAL BOOKING) is after the REPORTING PERIOD END DATE.   M101902 PREGNANCY IDENTIFIER=&lt;PregnancyID&gt; M101020 APPOINTMENT DATE (FORMAL ANTENATAL BOOKING)=&lt;AntenatalAppDate&gt; 
M1010202 - Record rejected - APPOINTMENT DATE (FORMAL ANTENATAL BOOKING) is more than 12 months before the REPORTING PERIOD END DATE.   M101902 PREGNANCY IDENTIFIER=&lt;PregnancyID&gt; M101020 APPOINTMENT DATE (FORMAL ANTENATAL BOOKING)=&lt;AntenatalAppDate&gt; </v>
      </c>
    </row>
    <row r="41" spans="1:12" ht="75">
      <c r="A41" s="239" t="s">
        <v>2084</v>
      </c>
      <c r="B41" s="239" t="s">
        <v>1126</v>
      </c>
      <c r="C41" s="239" t="s">
        <v>362</v>
      </c>
      <c r="D41" s="239" t="s">
        <v>1337</v>
      </c>
      <c r="E41" s="239" t="s">
        <v>364</v>
      </c>
      <c r="F41" s="239" t="s">
        <v>1841</v>
      </c>
      <c r="H41" s="240"/>
      <c r="J41" s="238"/>
      <c r="K41" t="s">
        <v>155</v>
      </c>
      <c r="L41" s="238" t="str">
        <f>LookUpConcat(A41,'Master Warning List'!$A$1:$A$841,'Master Warning List'!$E$1:$E$841,"
")</f>
        <v xml:space="preserve">MSDDEF2 - Record rejected - M101030 PREGNANCY FIRST CONTACT DATE has an incorrect data format.   M101902 PREGNANCY IDENTIFIER=&lt;PregnancyID&gt; M101030 PREGNANCY FIRST CONTACT DATE=&lt;PregFirstConDate&gt; 
M1010301 - Record rejected - PREGNANCY FIRST CONTACT DATE is after the APPOINTMENT DATE (FORMAL ANTENATAL BOOKING). M101902 PREGNANCY IDENTIFIER=&lt;PregnancyID&gt; M101030 PREGNANCY FIRST CONTACT DATE=&lt;PregFirstConDate&gt; 
M1010302 - Record rejected - PREGNANCY FIRST CONTACT DATE is more than 40 weeks before the APPOINTMENT DATE (FORMAL ANTENATAL BOOKING). M101902 PREGNANCY IDENTIFIER=&lt;PregnancyID&gt; M101030 PREGNANCY FIRST CONTACT DATE=&lt;PregFirstConDate&gt; </v>
      </c>
    </row>
    <row r="42" spans="1:12" ht="105">
      <c r="A42" s="239" t="s">
        <v>2085</v>
      </c>
      <c r="B42" s="239" t="s">
        <v>1126</v>
      </c>
      <c r="C42" s="239" t="s">
        <v>32</v>
      </c>
      <c r="D42" s="239" t="s">
        <v>366</v>
      </c>
      <c r="E42" s="239" t="s">
        <v>1044</v>
      </c>
      <c r="F42" s="239" t="s">
        <v>1841</v>
      </c>
      <c r="H42" s="240"/>
      <c r="J42" s="238"/>
      <c r="K42" t="s">
        <v>155</v>
      </c>
      <c r="L42" s="238" t="str">
        <f>LookUpConcat(A42,'Master Warning List'!$A$1:$A$841,'Master Warning List'!$E$1:$E$841,"
")</f>
        <v xml:space="preserve">MSDDEF2 - Record rejected - M101040 ESTIMATED DATE OF DELIVERY (AGREED) has an incorrect data format.   M101902 PREGNANCY IDENTIFIER=&lt;PregnancyID&gt; M101040 ESTIMATED DATE OF DELIVERY (AGREED)=&lt;EDDAgreed&gt; 
MSDDEF4 - Warning - M101040 ESTIMATED DATE OF DELIVERY (AGREED) is blank. M001901 LOCAL PATIENT IDENTIFIER (EXTENDED (MOTHER))=&lt;LPIDMother&gt;
M1010401 - Record rejected - ESTIMATED DATE OF DELIVERY (AGREED) is more than 20 weeks before the REPORTING PERIOD START DATE.   M101902 PREGNANCY IDENTIFIER=&lt;PregnancyID&gt; M101040 ESTIMATED DATE OF DELIVERY (AGREED)=&lt;EDDAgreed&gt; 
M1010402 - Record rejected - ESTIMATED DATE OF DELIVERY (AGREED) is more than 40 weeks after the REPORTING PERIOD END DATE.   M101902 PREGNANCY IDENTIFIER=&lt;PregnancyID&gt; M101040 ESTIMATED DATE OF DELIVERY (AGREED)=&lt;EDDAgreed&gt; </v>
      </c>
    </row>
    <row r="43" spans="1:12" ht="105">
      <c r="A43" s="239" t="s">
        <v>2086</v>
      </c>
      <c r="B43" s="239" t="s">
        <v>1126</v>
      </c>
      <c r="C43" s="239" t="s">
        <v>2028</v>
      </c>
      <c r="D43" s="239" t="s">
        <v>1166</v>
      </c>
      <c r="E43" s="239" t="s">
        <v>1167</v>
      </c>
      <c r="F43" s="239" t="s">
        <v>445</v>
      </c>
      <c r="H43" s="240"/>
      <c r="J43" s="238"/>
      <c r="K43" t="s">
        <v>155</v>
      </c>
      <c r="L43" s="238" t="str">
        <f>LookUpConcat(A43,'Master Warning List'!$A$1:$A$841,'Master Warning List'!$E$1:$E$841,"
")</f>
        <v xml:space="preserve">MSDDEF2 - Record rejected - M101050 ORGANISATION SITE IDENTIFIER (OF ANTENATAL BOOKING) has an incorrect data format.   M101902 PREGNANCY IDENTIFIER=&lt;PregnancyID&gt; M101050 ORGANISATION SITE IDENTIFIER (OF ANTENATAL BOOKING)=&lt;OrgSiteIDBooking&gt; 
MSDDEF3 - Warning - M101050 ORGANISATION SITE IDENTIFIER (OF ANTENATAL BOOKING) contains an invalid ORGANISATION SITE IDENTIFIER (OF ANTENATAL BOOKING).   M101902 PREGNANCY IDENTIFIER=&lt;PregnancyID&gt; M101050 ORGANISATION SITE IDENTIFIER (OF ANTENATAL BOOKING)=&lt;OrgSiteIDBooking&gt; 
M1010501 - Warning - ORGANISATION SITE IDENTIFIER (OF ANTENATAL BOOKING) is not in national organisation tables as a live organisation at any point during the reporting period.   M101902 PREGNANCY IDENTIFIER=&lt;PregnancyID&gt; M101050 ORGANISATION SITE IDENTIFIER (OF ANTENATAL BOOKING)=&lt;OrgSiteIDBooking&gt; </v>
      </c>
    </row>
    <row r="44" spans="1:12" ht="60">
      <c r="A44" s="239" t="s">
        <v>2087</v>
      </c>
      <c r="B44" s="239" t="s">
        <v>1126</v>
      </c>
      <c r="C44" s="239" t="s">
        <v>1127</v>
      </c>
      <c r="D44" s="239" t="s">
        <v>371</v>
      </c>
      <c r="E44" s="239" t="s">
        <v>1045</v>
      </c>
      <c r="F44" s="239" t="s">
        <v>82</v>
      </c>
      <c r="H44" s="240"/>
      <c r="J44" s="238"/>
      <c r="K44" t="s">
        <v>155</v>
      </c>
      <c r="L44" s="238" t="str">
        <f>LookUpConcat(A44,'Master Warning List'!$A$1:$A$841,'Master Warning List'!$E$1:$E$841,"
")</f>
        <v xml:space="preserve">MSDDEF2 - Record rejected - M101060 METHOD OF ESTIMATED DATE OF DELIVERY (AGREED) has an incorrect data format.   M101902 PREGNANCY IDENTIFIER=&lt;PregnancyID&gt; M101060 METHOD OF ESTIMATED DATE OF DELIVERY (AGREED)=&lt;EDDMethodAgreed&gt; 
MSDDEF3 - Warning - M101060 METHOD OF ESTIMATED DATE OF DELIVERY (AGREED) contains an invalid METHOD OF ESTIMATED DATE OF DELIVERY (AGREED).   M101902 PREGNANCY IDENTIFIER=&lt;PregnancyID&gt; M101060 METHOD OF ESTIMATED DATE OF DELIVERY (AGREED)=&lt;EDDMethodAgreed&gt; </v>
      </c>
    </row>
    <row r="45" spans="1:12" ht="45">
      <c r="A45" s="239" t="s">
        <v>2088</v>
      </c>
      <c r="B45" s="239" t="s">
        <v>1126</v>
      </c>
      <c r="C45" s="239" t="s">
        <v>375</v>
      </c>
      <c r="D45" s="239" t="s">
        <v>961</v>
      </c>
      <c r="E45" s="239" t="s">
        <v>2047</v>
      </c>
      <c r="F45" s="239" t="s">
        <v>82</v>
      </c>
      <c r="H45" s="240"/>
      <c r="J45" s="238"/>
      <c r="K45" t="s">
        <v>155</v>
      </c>
      <c r="L45" s="238" t="str">
        <f>LookUpConcat(A45,'Master Warning List'!$A$1:$A$841,'Master Warning List'!$E$1:$E$841,"
")</f>
        <v xml:space="preserve">MSDDEF2 - Record rejected - M101070 SOURCE OF REFERRAL FOR MATERNITY has an incorrect data format.   M101902 PREGNANCY IDENTIFIER=&lt;PregnancyID&gt; M101070 SOURCE OF REFERRAL FOR MATERNITY=&lt;SourceRefMat&gt; 
MSDDEF3 - Warning - M101070 SOURCE OF REFERRAL FOR MATERNITY contains an invalid SOURCE OF REFERRAL FOR MATERNITY.   M101902 PREGNANCY IDENTIFIER=&lt;PregnancyID&gt; M101070 SOURCE OF REFERRAL FOR MATERNITY=&lt;SourceRefMat&gt; </v>
      </c>
    </row>
    <row r="46" spans="1:12" ht="105">
      <c r="A46" s="239" t="s">
        <v>2089</v>
      </c>
      <c r="B46" s="239" t="s">
        <v>1126</v>
      </c>
      <c r="C46" s="239" t="s">
        <v>1302</v>
      </c>
      <c r="D46" s="239" t="s">
        <v>1233</v>
      </c>
      <c r="E46" s="239" t="s">
        <v>1303</v>
      </c>
      <c r="F46" s="239" t="s">
        <v>967</v>
      </c>
      <c r="H46" s="240"/>
      <c r="J46" s="238"/>
      <c r="K46" t="s">
        <v>155</v>
      </c>
      <c r="L46" s="238" t="str">
        <f>LookUpConcat(A46,'Master Warning List'!$A$1:$A$841,'Master Warning List'!$E$1:$E$841,"
")</f>
        <v xml:space="preserve">MSDDEF2 - Record rejected - M101080 ORGANISATION IDENTIFIER (PROVIDER OF ORIGIN) has an incorrect data format.   M101902 PREGNANCY IDENTIFIER=&lt;PregnancyID&gt; M101080 ORGANISATION IDENTIFIER (PROVIDER OF ORIGIN)=&lt;OrgIDProvOrigin&gt; 
M1010801 - Warning - ORGANISATION IDENTIFIER (PROVIDER OF ORIGIN) is the same as the ORGANISATION IDENTIFIER (CODE OF PROVIDER) in the MSD000 MSDS Header. M101902 PREGNANCY IDENTIFIER=&lt;PregnancyID&gt; M101080 ORGANISATION IDENTIFIER (PROVIDER OF ORIGIN)=&lt;OrgIDProvOrigin&gt; 
M1010802 - Warning - ORGANISATION IDENTIFIER (PROVIDER OF ORIGIN) is not in national organisation tables as a live organisation at any point during the reporting period.   M101902 PREGNANCY IDENTIFIER=&lt;PregnancyID&gt; M101080 ORGANISATION IDENTIFIER (PROVIDER OF ORIGIN)=&lt;OrgIDProvOrigin&gt; </v>
      </c>
    </row>
    <row r="47" spans="1:12" ht="90">
      <c r="A47" s="239" t="s">
        <v>2090</v>
      </c>
      <c r="B47" s="239" t="s">
        <v>1126</v>
      </c>
      <c r="C47" s="239" t="s">
        <v>1272</v>
      </c>
      <c r="D47" s="239" t="s">
        <v>1273</v>
      </c>
      <c r="E47" s="239" t="s">
        <v>1275</v>
      </c>
      <c r="F47" s="239" t="s">
        <v>973</v>
      </c>
      <c r="H47" s="240"/>
      <c r="J47" s="238"/>
      <c r="K47" t="s">
        <v>155</v>
      </c>
      <c r="L47" s="238" t="str">
        <f>LookUpConcat(A47,'Master Warning List'!$A$1:$A$841,'Master Warning List'!$E$1:$E$841,"
")</f>
        <v xml:space="preserve">MSDDEF2 - Record rejected - M101090 ORGANISATION IDENTIFIER (RECEIVING) has an incorrect data format.   M101902 PREGNANCY IDENTIFIER=&lt;PregnancyID&gt; M101090 ORGANISATION IDENTIFIER (RECEIVING)=&lt;OrgIDRecv&gt; 
M1010901 - Warning - ORGANISATION IDENTIFIER (RECEIVING) is the same as the ORGANISATION IDENTIFIER (CODE OF PROVIDER) in the MSD000 MSDS Header.   M101902 PREGNANCY IDENTIFIER=&lt;PregnancyID&gt; M101090 ORGANISATION IDENTIFIER (RECEIVING)=&lt;OrgIDRecv&gt; 
M1010902 - Warning - ORGANISATION IDENTIFIER (RECEIVING) is not in national organisation tables as a live organisation at any point during the reporting period.   M101902 PREGNANCY IDENTIFIER=&lt;PregnancyID&gt; M101090 ORGANISATION IDENTIFIER (RECEIVING)=&lt;OrgIDRecv&gt; </v>
      </c>
    </row>
    <row r="48" spans="1:12" ht="60">
      <c r="A48" s="239" t="s">
        <v>2091</v>
      </c>
      <c r="B48" s="239" t="s">
        <v>1126</v>
      </c>
      <c r="C48" s="239" t="s">
        <v>1769</v>
      </c>
      <c r="D48" s="239" t="s">
        <v>1237</v>
      </c>
      <c r="E48" s="239" t="s">
        <v>1238</v>
      </c>
      <c r="F48" s="239" t="s">
        <v>82</v>
      </c>
      <c r="H48" s="240"/>
      <c r="J48" s="238"/>
      <c r="K48" t="s">
        <v>155</v>
      </c>
      <c r="L48" s="238" t="str">
        <f>LookUpConcat(A48,'Master Warning List'!$A$1:$A$841,'Master Warning List'!$E$1:$E$841,"
")</f>
        <v xml:space="preserve">MSDDEF2 - Record rejected - M101100 LATE ANTENATAL BOOKING APPOINTMENT REASON has an incorrect data format.   M101902 PREGNANCY IDENTIFIER=&lt;PregnancyID&gt; M101100 LATE ANTENATAL BOOKING APPOINTMENT REASON=&lt;ReasonLateBooking&gt; 
MSDDEF3 - Warning - M101100 LATE ANTENATAL BOOKING APPOINTMENT REASON contains an invalid LATE ANTENATAL BOOKING APPOINTMENT REASON.   M101902 PREGNANCY IDENTIFIER=&lt;PregnancyID&gt; M101100 LATE ANTENATAL BOOKING APPOINTMENT REASON=&lt;ReasonLateBooking&gt; </v>
      </c>
    </row>
    <row r="49" spans="1:12" ht="75">
      <c r="A49" s="239" t="s">
        <v>2092</v>
      </c>
      <c r="B49" s="239" t="s">
        <v>1126</v>
      </c>
      <c r="C49" s="239" t="s">
        <v>1128</v>
      </c>
      <c r="D49" s="239" t="s">
        <v>1338</v>
      </c>
      <c r="E49" s="239" t="s">
        <v>377</v>
      </c>
      <c r="F49" s="239" t="s">
        <v>82</v>
      </c>
      <c r="H49" s="240"/>
      <c r="J49" s="238"/>
      <c r="K49" t="s">
        <v>155</v>
      </c>
      <c r="L49" s="238" t="str">
        <f>LookUpConcat(A49,'Master Warning List'!$A$1:$A$841,'Master Warning List'!$E$1:$E$841,"
")</f>
        <v xml:space="preserve">MSDDEF2 - Record rejected - M101110 CARE PROFESSIONAL TYPE (PREGNANCY FIRST CONTACT) has an incorrect data format.   M101902 PREGNANCY IDENTIFIER=&lt;PregnancyID&gt; M101110 CARE PROFESSIONAL TYPE (PREGNANCY FIRST CONTACT)=&lt;PregFirstContactCareProfType&gt; 
MSDDEF3 - Warning - M101110 CARE PROFESSIONAL TYPE (PREGNANCY FIRST CONTACT) contains an invalid CARE PROFESSIONAL TYPE (PREGNANCY FIRST CONTACT).   M101902 PREGNANCY IDENTIFIER=&lt;PregnancyID&gt; M101110 CARE PROFESSIONAL TYPE (PREGNANCY FIRST CONTACT)=&lt;PregFirstContactCareProfType&gt; </v>
      </c>
    </row>
    <row r="50" spans="1:12" ht="195">
      <c r="A50" s="239" t="s">
        <v>2093</v>
      </c>
      <c r="B50" s="239" t="s">
        <v>1126</v>
      </c>
      <c r="C50" s="239" t="s">
        <v>381</v>
      </c>
      <c r="D50" s="239" t="s">
        <v>382</v>
      </c>
      <c r="E50" s="239" t="s">
        <v>383</v>
      </c>
      <c r="F50" s="239" t="s">
        <v>1841</v>
      </c>
      <c r="H50" s="240"/>
      <c r="J50" s="238"/>
      <c r="K50" t="s">
        <v>155</v>
      </c>
      <c r="L50" s="238" t="str">
        <f>LookUpConcat(A50,'Master Warning List'!$A$1:$A$841,'Master Warning List'!$E$1:$E$841,"
")</f>
        <v>MSDDEF2 - Record rejected - M101120 LAST MENSTRUAL PERIOD DATE has an incorrect data format.   M101902 PREGNANCY IDENTIFIER=&lt;PregnancyID&gt; M101120 LAST MENSTRUAL PERIOD DATE=&lt;LastMenstrualPeriodDate&gt; 
M1011201 - Record rejected - LAST MENSTRUAL PERIOD DATE is after the APPOINTMENT DATE (FORMAL ANTENATAL BOOKING).   M101902 PREGNANCY IDENTIFIER=&lt;PregnancyID&gt; M101120 LAST MENSTRUAL PERIOD DATE=&lt;LastMenstrualPeriodDate&gt; M101020 APPOINTMENT DATE (FORMAL ANTENATAL BOOKING)=&lt;AntenatalAppDate&gt; 
M1011202 - Record rejected - LAST MENSTRUAL PERIOD DATE is more than 1 year before the APPOINTMENT DATE (FORMAL ANTENATAL BOOKING).   M101902 PREGNANCY IDENTIFIER=&lt;PregnancyID&gt; M101120 LAST MENSTRUAL PERIOD DATE=&lt;LastMenstrualPeriodDate&gt; M101020 APPOINTMENT DATE (FORMAL ANTENATAL BOOKING)=&lt;AntenatalAppDate&gt; 
M1011203 - Record rejected - LAST MENSTRUAL PERIOD DATE is before the PERSON BIRTH DATE (MOTHER).   M101902 PREGNANCY IDENTIFIER=&lt;PregnancyID&gt; M101120 LAST MENSTRUAL PERIOD DATE=&lt;LastMenstrualPeriodDate&gt; M001020 PERSON BIRTH DATE (MOTHER)=&lt;PersonBirthDateMother&gt;
M1011204 - Record rejected - LAST MENSTRUAL PERIOD DATE is after the DATA SET CREATED DATE.   M101902 PREGNANCY IDENTIFIER=&lt;PregnancyID&gt; M101120 LAST MENSTRUAL PERIOD DATE=&lt;LastMenstrualPeriodDate&gt; M000070 DATA SET CREATED DATE=&lt;FileCreationDate&gt;</v>
      </c>
    </row>
    <row r="51" spans="1:12" ht="60">
      <c r="A51" s="239" t="s">
        <v>2094</v>
      </c>
      <c r="B51" s="239" t="s">
        <v>1126</v>
      </c>
      <c r="C51" s="239" t="s">
        <v>1365</v>
      </c>
      <c r="D51" s="239" t="s">
        <v>1188</v>
      </c>
      <c r="E51" s="239" t="s">
        <v>1710</v>
      </c>
      <c r="F51" s="239" t="s">
        <v>394</v>
      </c>
      <c r="H51" s="240"/>
      <c r="J51" s="238"/>
      <c r="K51" t="s">
        <v>155</v>
      </c>
      <c r="L51" s="238" t="str">
        <f>LookUpConcat(A51,'Master Warning List'!$A$1:$A$841,'Master Warning List'!$E$1:$E$841,"
")</f>
        <v xml:space="preserve">MSDDEF2 - Record rejected - M101130 DISABILITY INDICATOR (AT ANTENATAL BOOKING) has an incorrect data format.   M101902 PREGNANCY IDENTIFIER=&lt;PregnancyID&gt; M101130 DISABILITY INDICATOR (AT ANTENATAL BOOKING)=&lt;DisabilityIndMother&gt; 
MSDDEF3 - Warning - M101130 DISABILITY INDICATOR (AT ANTENATAL BOOKING) contains an invalid DISABILITY INDICATOR (AT ANTENATAL BOOKING).   M101902 PREGNANCY IDENTIFIER=&lt;PregnancyID&gt; M101130 DISABILITY INDICATOR (AT ANTENATAL BOOKING)=&lt;DisabilityIndMother&gt; </v>
      </c>
    </row>
    <row r="52" spans="1:12" ht="45">
      <c r="A52" s="239" t="s">
        <v>2095</v>
      </c>
      <c r="B52" s="239" t="s">
        <v>1126</v>
      </c>
      <c r="C52" s="239" t="s">
        <v>1093</v>
      </c>
      <c r="D52" s="239" t="s">
        <v>1094</v>
      </c>
      <c r="E52" s="239" t="s">
        <v>1095</v>
      </c>
      <c r="F52" s="239" t="s">
        <v>82</v>
      </c>
      <c r="H52" s="240"/>
      <c r="J52" s="238"/>
      <c r="K52" t="s">
        <v>155</v>
      </c>
      <c r="L52" s="238" t="str">
        <f>LookUpConcat(A52,'Master Warning List'!$A$1:$A$841,'Master Warning List'!$E$1:$E$841,"
")</f>
        <v xml:space="preserve">MSDDEF2 - Record rejected - M101140 LANGUAGE CODE (PREFERRED) has an incorrect data format.   M101902 PREGNANCY IDENTIFIER=&lt;PregnancyID&gt; M101140 LANGUAGE CODE (PREFERRED)=&lt;LangCode&gt; 
MSDDEF3 - Warning - M101140 LANGUAGE CODE (PREFERRED) contains an invalid LANGUAGE CODE (PREFERRED).   M101902 PREGNANCY IDENTIFIER=&lt;PregnancyID&gt; M101140 LANGUAGE CODE (PREFERRED)=&lt;LangCode&gt; </v>
      </c>
    </row>
    <row r="53" spans="1:12" ht="75">
      <c r="A53" s="239" t="s">
        <v>2096</v>
      </c>
      <c r="B53" s="239" t="s">
        <v>1126</v>
      </c>
      <c r="C53" s="239" t="s">
        <v>1367</v>
      </c>
      <c r="D53" s="239" t="s">
        <v>1111</v>
      </c>
      <c r="E53" s="239" t="s">
        <v>1712</v>
      </c>
      <c r="F53" s="239" t="s">
        <v>394</v>
      </c>
      <c r="H53" s="240"/>
      <c r="J53" s="238"/>
      <c r="K53" t="s">
        <v>155</v>
      </c>
      <c r="L53" s="238" t="str">
        <f>LookUpConcat(A53,'Master Warning List'!$A$1:$A$841,'Master Warning List'!$E$1:$E$841,"
")</f>
        <v xml:space="preserve">MSDDEF2 - Record rejected - M101150 MENTAL HEALTH PREDICTION AND DETECTION INDICATOR (AT ANTENATAL BOOKING) has an incorrect data format.   M101902 PREGNANCY IDENTIFIER=&lt;PregnancyID&gt; M101150 MENTAL HEALTH PREDICTION AND DETECTION INDICATOR (AT ANTENATAL BOOKING)=&lt;MHPredictionDetectionIndMother&gt; 
MSDDEF3 - Warning - M101150 MENTAL HEALTH PREDICTION AND DETECTION INDICATOR (AT ANTENATAL BOOKING) contains an invalid MENTAL HEALTH PREDICTION AND DETECTION INDICATOR (AT ANTENATAL BOOKING).   M101902 PREGNANCY IDENTIFIER=&lt;PregnancyID&gt; M101150 MENTAL HEALTH PREDICTION AND DETECTION INDICATOR (AT ANTENATAL BOOKING)=&lt;MHPredictionDetectionIndMother&gt; </v>
      </c>
    </row>
    <row r="54" spans="1:12" ht="75">
      <c r="A54" s="239" t="s">
        <v>2097</v>
      </c>
      <c r="B54" s="239" t="s">
        <v>1126</v>
      </c>
      <c r="C54" s="239" t="s">
        <v>1368</v>
      </c>
      <c r="D54" s="239" t="s">
        <v>1117</v>
      </c>
      <c r="E54" s="239" t="s">
        <v>1713</v>
      </c>
      <c r="F54" s="239" t="s">
        <v>394</v>
      </c>
      <c r="H54" s="240"/>
      <c r="J54" s="238"/>
      <c r="K54" t="s">
        <v>155</v>
      </c>
      <c r="L54" s="238" t="str">
        <f>LookUpConcat(A54,'Master Warning List'!$A$1:$A$841,'Master Warning List'!$E$1:$E$841,"
")</f>
        <v xml:space="preserve">MSDDEF2 - Record rejected - M101160 COMPLEX SOCIAL FACTORS INDICATOR (AT ANTENATAL BOOKING) has an incorrect data format.   M101902 PREGNANCY IDENTIFIER=&lt;PregnancyID&gt; M101160 COMPLEX SOCIAL FACTORS INDICATOR (AT ANTENATAL BOOKING)=&lt;ComplexSocialFactorsInd&gt; 
MSDDEF3 - Warning - M101160 COMPLEX SOCIAL FACTORS INDICATOR (AT ANTENATAL BOOKING) contains an invalid COMPLEX SOCIAL FACTORS INDICATOR (AT ANTENATAL BOOKING).   M101902 PREGNANCY IDENTIFIER=&lt;PregnancyID&gt; M101160 COMPLEX SOCIAL FACTORS INDICATOR (AT ANTENATAL BOOKING)=&lt;ComplexSocialFactorsInd&gt; </v>
      </c>
    </row>
    <row r="55" spans="1:12" ht="75">
      <c r="A55" s="239" t="s">
        <v>2098</v>
      </c>
      <c r="B55" s="239" t="s">
        <v>1126</v>
      </c>
      <c r="C55" s="239" t="s">
        <v>1735</v>
      </c>
      <c r="D55" s="239" t="s">
        <v>387</v>
      </c>
      <c r="E55" s="239" t="s">
        <v>388</v>
      </c>
      <c r="F55" s="239" t="s">
        <v>82</v>
      </c>
      <c r="H55" s="240"/>
      <c r="J55" s="238"/>
      <c r="K55" t="s">
        <v>155</v>
      </c>
      <c r="L55" s="238" t="str">
        <f>LookUpConcat(A55,'Master Warning List'!$A$1:$A$841,'Master Warning List'!$E$1:$E$841,"
")</f>
        <v xml:space="preserve">MSDDEF2 - Record rejected - M101170 EMPLOYMENT STATUS (MOTHER AT ANTENATAL BOOKING) has an incorrect data format.   M101902 PREGNANCY IDENTIFIER=&lt;PregnancyID&gt; M101170 EMPLOYMENT STATUS (MOTHER AT ANTENATAL BOOKING)=&lt;EmploymentStatusMother&gt; 
MSDDEF3 - Warning - M101170 EMPLOYMENT STATUS (MOTHER AT ANTENATAL BOOKING) contains an invalid EMPLOYMENT STATUS (MOTHER AT ANTENATAL BOOKING).   M101902 PREGNANCY IDENTIFIER=&lt;PregnancyID&gt; M101170 EMPLOYMENT STATUS (MOTHER AT ANTENATAL BOOKING)=&lt;EmploymentStatusMother&gt; </v>
      </c>
    </row>
    <row r="56" spans="1:12" ht="60">
      <c r="A56" s="239" t="s">
        <v>2099</v>
      </c>
      <c r="B56" s="239" t="s">
        <v>1126</v>
      </c>
      <c r="C56" s="239" t="s">
        <v>1369</v>
      </c>
      <c r="D56" s="239" t="s">
        <v>1131</v>
      </c>
      <c r="E56" s="239" t="s">
        <v>393</v>
      </c>
      <c r="F56" s="239" t="s">
        <v>394</v>
      </c>
      <c r="H56" s="240"/>
      <c r="J56" s="238"/>
      <c r="K56" t="s">
        <v>155</v>
      </c>
      <c r="L56" s="238" t="str">
        <f>LookUpConcat(A56,'Master Warning List'!$A$1:$A$841,'Master Warning List'!$E$1:$E$841,"
")</f>
        <v xml:space="preserve">MSDDEF2 - Record rejected - M101180 SUPPORT STATUS INDICATOR (AT ANTENATAL BOOKING) has an incorrect data format.   M101902 PREGNANCY IDENTIFIER=&lt;PregnancyID&gt; M101180 SUPPORT STATUS INDICATOR (AT ANTENATAL BOOKING)=&lt;SupportStatusIndMother&gt; 
MSDDEF3 - Warning - M101180 SUPPORT STATUS INDICATOR (AT ANTENATAL BOOKING) contains an invalid SUPPORT STATUS INDICATOR (AT ANTENATAL BOOKING).   M101902 PREGNANCY IDENTIFIER=&lt;PregnancyID&gt; M101180 SUPPORT STATUS INDICATOR (AT ANTENATAL BOOKING)=&lt;SupportStatusIndMother&gt; </v>
      </c>
    </row>
    <row r="57" spans="1:12" ht="75">
      <c r="A57" s="239" t="s">
        <v>2100</v>
      </c>
      <c r="B57" s="239" t="s">
        <v>1126</v>
      </c>
      <c r="C57" s="239" t="s">
        <v>1736</v>
      </c>
      <c r="D57" s="239" t="s">
        <v>398</v>
      </c>
      <c r="E57" s="239" t="s">
        <v>399</v>
      </c>
      <c r="F57" s="239" t="s">
        <v>82</v>
      </c>
      <c r="H57" s="240"/>
      <c r="J57" s="238"/>
      <c r="K57" t="s">
        <v>155</v>
      </c>
      <c r="L57" s="238" t="str">
        <f>LookUpConcat(A57,'Master Warning List'!$A$1:$A$841,'Master Warning List'!$E$1:$E$841,"
")</f>
        <v xml:space="preserve">MSDDEF2 - Record rejected - M101190 EMPLOYMENT STATUS (PARTNER AT ANTENATAL BOOKING) has an incorrect data format.   M101902 PREGNANCY IDENTIFIER=&lt;PregnancyID&gt; M101190 EMPLOYMENT STATUS (PARTNER AT ANTENATAL BOOKING)=&lt;EmploymentStatusPartner&gt; 
MSDDEF3 - Warning - M101190 EMPLOYMENT STATUS (PARTNER AT ANTENATAL BOOKING) contains an invalid EMPLOYMENT STATUS (PARTNER AT ANTENATAL BOOKING).   M101902 PREGNANCY IDENTIFIER=&lt;PregnancyID&gt; M101190 EMPLOYMENT STATUS (PARTNER AT ANTENATAL BOOKING)=&lt;EmploymentStatusPartner&gt; </v>
      </c>
    </row>
    <row r="58" spans="1:12">
      <c r="A58" s="239" t="s">
        <v>2101</v>
      </c>
      <c r="B58" s="239" t="s">
        <v>1126</v>
      </c>
      <c r="C58" s="239" t="s">
        <v>1370</v>
      </c>
      <c r="D58" s="239" t="s">
        <v>403</v>
      </c>
      <c r="E58" s="239" t="s">
        <v>404</v>
      </c>
      <c r="F58" s="239" t="s">
        <v>295</v>
      </c>
      <c r="H58" s="240"/>
      <c r="J58" s="238"/>
      <c r="K58" t="s">
        <v>155</v>
      </c>
      <c r="L58" s="238" t="str">
        <f>LookUpConcat(A58,'Master Warning List'!$A$1:$A$841,'Master Warning List'!$E$1:$E$841,"
")</f>
        <v xml:space="preserve">MSDDEF2 - Record rejected - M101200 PREGNANCY TOTAL PREVIOUS CAESAREAN SECTIONS has an incorrect data format.   M101902 PREGNANCY IDENTIFIER=&lt;PregnancyID&gt; M101200 PREGNANCY TOTAL PREVIOUS CAESAREAN SECTIONS=&lt;PreviousCaesareanSections&gt; </v>
      </c>
    </row>
    <row r="59" spans="1:12">
      <c r="A59" s="239" t="s">
        <v>2102</v>
      </c>
      <c r="B59" s="239" t="s">
        <v>1126</v>
      </c>
      <c r="C59" s="239" t="s">
        <v>409</v>
      </c>
      <c r="D59" s="239" t="s">
        <v>410</v>
      </c>
      <c r="E59" s="239" t="s">
        <v>1878</v>
      </c>
      <c r="F59" s="239" t="s">
        <v>295</v>
      </c>
      <c r="H59" s="240"/>
      <c r="J59" s="238"/>
      <c r="K59" t="s">
        <v>155</v>
      </c>
      <c r="L59" s="238" t="str">
        <f>LookUpConcat(A59,'Master Warning List'!$A$1:$A$841,'Master Warning List'!$E$1:$E$841,"
")</f>
        <v xml:space="preserve">MSDDEF2 - Record rejected - M101210 PREGNANCY TOTAL PREVIOUS LIVE BIRTHS has an incorrect data format.   M101902 PREGNANCY IDENTIFIER=&lt;PregnancyID&gt; M101210 PREGNANCY TOTAL PREVIOUS LIVE BIRTHS=&lt;PreviousLiveBirths&gt; </v>
      </c>
    </row>
    <row r="60" spans="1:12">
      <c r="A60" s="239" t="s">
        <v>2103</v>
      </c>
      <c r="B60" s="239" t="s">
        <v>1126</v>
      </c>
      <c r="C60" s="239" t="s">
        <v>416</v>
      </c>
      <c r="D60" s="239" t="s">
        <v>417</v>
      </c>
      <c r="E60" s="239" t="s">
        <v>1879</v>
      </c>
      <c r="F60" s="239" t="s">
        <v>295</v>
      </c>
      <c r="H60" s="240"/>
      <c r="J60" s="238"/>
      <c r="K60" t="s">
        <v>155</v>
      </c>
      <c r="L60" s="238" t="str">
        <f>LookUpConcat(A60,'Master Warning List'!$A$1:$A$841,'Master Warning List'!$E$1:$E$841,"
")</f>
        <v xml:space="preserve">MSDDEF2 - Record rejected - M101220 PREGNANCY TOTAL PREVIOUS STILLBIRTHS has an incorrect data format.   M101902 PREGNANCY IDENTIFIER=&lt;PregnancyID&gt; M101220 PREGNANCY TOTAL PREVIOUS STILLBIRTHS=&lt;PreviousStillBirths&gt; </v>
      </c>
    </row>
    <row r="61" spans="1:12" ht="30">
      <c r="A61" s="239" t="s">
        <v>2104</v>
      </c>
      <c r="B61" s="239" t="s">
        <v>1126</v>
      </c>
      <c r="C61" s="239" t="s">
        <v>421</v>
      </c>
      <c r="D61" s="239" t="s">
        <v>422</v>
      </c>
      <c r="E61" s="239" t="s">
        <v>423</v>
      </c>
      <c r="F61" s="239" t="s">
        <v>295</v>
      </c>
      <c r="H61" s="240"/>
      <c r="J61" s="238"/>
      <c r="K61" t="s">
        <v>155</v>
      </c>
      <c r="L61" s="238" t="str">
        <f>LookUpConcat(A61,'Master Warning List'!$A$1:$A$841,'Master Warning List'!$E$1:$E$841,"
")</f>
        <v xml:space="preserve">MSDDEF2 - Record rejected - M101230 PREGNANCY TOTAL PREVIOUS LOSSES LESS THAN 24 WEEKS has an incorrect data format.   M101902 PREGNANCY IDENTIFIER=&lt;PregnancyID&gt; M101230 PREGNANCY TOTAL PREVIOUS LOSSES LESS THAN 24 WEEKS=&lt;PreviousLossesLessThan24Weeks&gt; </v>
      </c>
    </row>
    <row r="62" spans="1:12" ht="75">
      <c r="A62" s="239" t="s">
        <v>2105</v>
      </c>
      <c r="B62" s="239" t="s">
        <v>1126</v>
      </c>
      <c r="C62" s="239" t="s">
        <v>1714</v>
      </c>
      <c r="D62" s="239" t="s">
        <v>1682</v>
      </c>
      <c r="E62" s="239" t="s">
        <v>1683</v>
      </c>
      <c r="F62" s="239" t="s">
        <v>82</v>
      </c>
      <c r="H62" s="240"/>
      <c r="J62" s="238"/>
      <c r="K62" t="s">
        <v>155</v>
      </c>
      <c r="L62" s="238" t="str">
        <f>LookUpConcat(A62,'Master Warning List'!$A$1:$A$841,'Master Warning List'!$E$1:$E$841,"
")</f>
        <v xml:space="preserve">MSDDEF2 - Record rejected - M101240 FOLIC ACID SUPPLEMENT STATUS (AT ANTENATAL BOOKING) has an incorrect data format.   M101902 PREGNANCY IDENTIFIER=&lt;PregnancyID&gt; M101240 FOLIC ACID SUPPLEMENT STATUS (AT ANTENATAL BOOKING)=&lt;FolicAcidSupplement&gt; 
MSDDEF3 - Warning - M101240 FOLIC ACID SUPPLEMENT STATUS (AT ANTENATAL BOOKING) contains an invalid FOLIC ACID SUPPLEMENT STATUS (AT ANTENATAL BOOKING).   M101902 PREGNANCY IDENTIFIER=&lt;PregnancyID&gt; M101240 FOLIC ACID SUPPLEMENT STATUS (AT ANTENATAL BOOKING)=&lt;FolicAcidSupplement&gt; </v>
      </c>
    </row>
    <row r="63" spans="1:12" ht="105">
      <c r="A63" s="239" t="s">
        <v>2106</v>
      </c>
      <c r="B63" s="239" t="s">
        <v>1126</v>
      </c>
      <c r="C63" s="239" t="s">
        <v>425</v>
      </c>
      <c r="D63" s="239" t="s">
        <v>1345</v>
      </c>
      <c r="E63" s="239" t="s">
        <v>427</v>
      </c>
      <c r="F63" s="239" t="s">
        <v>1841</v>
      </c>
      <c r="H63" s="240"/>
      <c r="J63" s="238"/>
      <c r="K63" t="s">
        <v>155</v>
      </c>
      <c r="L63" s="238" t="str">
        <f>LookUpConcat(A63,'Master Warning List'!$A$1:$A$841,'Master Warning List'!$E$1:$E$841,"
")</f>
        <v>MSDDEF2 - Record rejected - M101250 DISCHARGE DATE (MOTHER MATERNITY SERVICES) has an incorrect data format.   M101902 PREGNANCY IDENTIFIER=&lt;PregnancyID&gt; M101250 DISCHARGE DATE (MOTHER MATERNITY SERVICES)=&lt;DischargeDateMatService&gt; 
M1012501 - Record rejected - DISCHARGE DATE (MOTHER MATERNITY SERVICES) is after the DATA SET CREATED DATE. M101902 PREGNANCY IDENTIFIER=&lt;PregnancyID&gt; M101250 DISCHARGE DATE (MOTHER MATERNITY SERVICES)=&lt;DischargeDateMatService&gt; M000070 DATA SET CREATED DATE=&lt;FileCreationDate&gt;
M1012502 - Record rejected - DISCHARGE DATE (MOTHER MATERNITY SERVICES) is more than 1 calendar month before the REPORTING PERIOD START DATE. M101902 PREGNANCY IDENTIFIER=&lt;PregnancyID&gt; M101250 DISCHARGE DATE (MOTHER MATERNITY SERVICES)=&lt;DischargeDateMatService&gt;</v>
      </c>
    </row>
    <row r="64" spans="1:12" ht="120">
      <c r="A64" s="239" t="s">
        <v>2107</v>
      </c>
      <c r="B64" s="239" t="s">
        <v>1126</v>
      </c>
      <c r="C64" s="239" t="s">
        <v>1380</v>
      </c>
      <c r="D64" s="239" t="s">
        <v>963</v>
      </c>
      <c r="E64" s="239" t="s">
        <v>1646</v>
      </c>
      <c r="F64" s="239" t="s">
        <v>82</v>
      </c>
      <c r="H64" s="240"/>
      <c r="J64" s="238"/>
      <c r="K64" t="s">
        <v>155</v>
      </c>
      <c r="L64" s="238" t="str">
        <f>LookUpConcat(A64,'Master Warning List'!$A$1:$A$841,'Master Warning List'!$E$1:$E$841,"
")</f>
        <v xml:space="preserve">MSDDEF2 - Record rejected - M101260 PRIMARY DISCHARGE REASON (MOTHER MATERNITY SERVICES) has an incorrect data format.   M101902 PREGNANCY IDENTIFIER=&lt;PregnancyID&gt; M101260 PRIMARY DISCHARGE REASON (MOTHER MATERNITY SERVICES)=&lt;DischReason&gt; 
MSDDEF3 - Warning - M101260 PRIMARY DISCHARGE REASON (MOTHER MATERNITY SERVICES) contains an invalid PRIMARY DISCHARGE REASON (MOTHER MATERNITY SERVICES).   M101902 PREGNANCY IDENTIFIER=&lt;PregnancyID&gt; M101260 PRIMARY DISCHARGE REASON (MOTHER MATERNITY SERVICES)=&lt;DischReason&gt; 
M1012601 - Warning - PRIMARY DISCHARGE REASON (MOTHER MATERNITY SERVICES) contains the value '07 - Maternal death' and the PERSON DEATH DATE (MOTHER) is not populated. M101902 PREGNANCY IDENTIFIER=&lt;PregnancyID&gt; M101260 PRIMARY DISCHARGE REASON (MOTHER MATERNITY SERVICES)=&lt;DischReason&gt; </v>
      </c>
    </row>
    <row r="65" spans="1:12" ht="60">
      <c r="A65" s="239" t="s">
        <v>2930</v>
      </c>
      <c r="B65" s="239" t="s">
        <v>431</v>
      </c>
      <c r="C65" s="239" t="s">
        <v>21</v>
      </c>
      <c r="D65" s="239" t="s">
        <v>21</v>
      </c>
      <c r="E65" s="239" t="s">
        <v>2931</v>
      </c>
      <c r="H65" s="240"/>
      <c r="J65" s="238"/>
      <c r="K65"/>
      <c r="L65" s="238" t="str">
        <f>LookUpConcat(A65,'Master Warning List'!$A$1:$A$841,'Master Warning List'!$E$1:$E$841,"
")</f>
        <v>MSD1021 - Group rejected - No valid MSD101 group transmitted for this PREGNANCY IDENTIFIER. M102902 PREGNANCY IDENTIFIER=&lt;PregnancyID&gt;
MSD1022 - Group rejected - More than one MSD102 groups transmitted for a PREGNANCY IDENTIFIER + MATERNITY CARE PLAN DATE + MATERNITY CARE PLAN TYPE combination. M101902 PREGNANCY IDENTIFIER=&lt;PregnancyID&gt; M102010 MATERNITY CARE PLAN DATE=&lt;CarePlanDate&gt; M102020 MATERNITY CARE PLAN TYPE=&lt;CarePlanType&gt;</v>
      </c>
    </row>
    <row r="66" spans="1:12" ht="45">
      <c r="A66" s="239" t="s">
        <v>2108</v>
      </c>
      <c r="B66" s="239" t="s">
        <v>431</v>
      </c>
      <c r="C66" s="239" t="s">
        <v>432</v>
      </c>
      <c r="D66" s="239" t="s">
        <v>1877</v>
      </c>
      <c r="E66" s="239" t="s">
        <v>2044</v>
      </c>
      <c r="F66" s="239" t="s">
        <v>1170</v>
      </c>
      <c r="H66" s="238"/>
      <c r="I66"/>
      <c r="J66"/>
      <c r="K66" t="s">
        <v>31</v>
      </c>
      <c r="L66" s="238" t="str">
        <f>LookUpConcat(A66,'Master Warning List'!$A$1:$A$841,'Master Warning List'!$E$1:$E$841,"
")</f>
        <v xml:space="preserve">MSDDEF1 - Record rejected - M102902 PREGNANCY IDENTIFIER is blank.   
MSDDEF2 - Record rejected - M102902 PREGNANCY IDENTIFIER has an incorrect data format.   M102902 PREGNANCY IDENTIFIER=&lt;PregnancyID&gt; </v>
      </c>
    </row>
    <row r="67" spans="1:12" ht="75">
      <c r="A67" s="239" t="s">
        <v>2109</v>
      </c>
      <c r="B67" s="239" t="s">
        <v>431</v>
      </c>
      <c r="C67" s="239" t="s">
        <v>434</v>
      </c>
      <c r="D67" s="239" t="s">
        <v>435</v>
      </c>
      <c r="E67" s="239" t="s">
        <v>436</v>
      </c>
      <c r="F67" s="239" t="s">
        <v>1841</v>
      </c>
      <c r="H67" s="238"/>
      <c r="I67"/>
      <c r="J67"/>
      <c r="K67" t="s">
        <v>31</v>
      </c>
      <c r="L67" s="238" t="str">
        <f>LookUpConcat(A67,'Master Warning List'!$A$1:$A$841,'Master Warning List'!$E$1:$E$841,"
")</f>
        <v xml:space="preserve">MSDDEF1 - Record rejected - M102010 MATERNITY CARE PLAN DATE is blank.   M102902 PREGNANCY IDENTIFIER=&lt;PregnancyID&gt; 
MSDDEF2 - Record rejected - M102010 MATERNITY CARE PLAN DATE has an incorrect data format.   M102902 PREGNANCY IDENTIFIER=&lt;PregnancyID&gt; M102010 MATERNITY CARE PLAN DATE=&lt;CarePlanDate&gt; 
M1020101 - Record rejected - MATERNITY CARE PLAN DATE is not within the reporting period.   M102902 PREGNANCY IDENTIFIER=&lt;PregnancyID&gt; M102010 MATERNITY CARE PLAN DATE=&lt;CarePlanDate&gt; </v>
      </c>
    </row>
    <row r="68" spans="1:12" ht="45">
      <c r="A68" s="239" t="s">
        <v>2110</v>
      </c>
      <c r="B68" s="239" t="s">
        <v>431</v>
      </c>
      <c r="C68" s="239" t="s">
        <v>437</v>
      </c>
      <c r="D68" s="239" t="s">
        <v>438</v>
      </c>
      <c r="E68" s="239" t="s">
        <v>439</v>
      </c>
      <c r="F68" s="239" t="s">
        <v>82</v>
      </c>
      <c r="H68" s="238"/>
      <c r="I68"/>
      <c r="J68"/>
      <c r="K68" t="s">
        <v>155</v>
      </c>
      <c r="L68" s="238" t="str">
        <f>LookUpConcat(A68,'Master Warning List'!$A$1:$A$841,'Master Warning List'!$E$1:$E$841,"
")</f>
        <v xml:space="preserve">MSDDEF2 - Record rejected - M102020 MATERNITY CARE PLAN TYPE has an incorrect data format.   M102902 PREGNANCY IDENTIFIER=&lt;PregnancyID&gt; M102020 MATERNITY CARE PLAN TYPE=&lt;CarePlanType&gt; 
MSDDEF3 - Warning - M102020 MATERNITY CARE PLAN TYPE contains an invalid MATERNITY CARE PLAN TYPE.   M102902 PREGNANCY IDENTIFIER=&lt;PregnancyID&gt; M102020 MATERNITY CARE PLAN TYPE=&lt;CarePlanType&gt; </v>
      </c>
    </row>
    <row r="69" spans="1:12" ht="60">
      <c r="A69" s="239" t="s">
        <v>2111</v>
      </c>
      <c r="B69" s="239" t="s">
        <v>431</v>
      </c>
      <c r="C69" s="239" t="s">
        <v>1313</v>
      </c>
      <c r="D69" s="239" t="s">
        <v>1314</v>
      </c>
      <c r="E69" s="239" t="s">
        <v>1880</v>
      </c>
      <c r="F69" s="239" t="s">
        <v>394</v>
      </c>
      <c r="H69" s="240"/>
      <c r="J69" s="238"/>
      <c r="K69" t="s">
        <v>155</v>
      </c>
      <c r="L69" s="238" t="str">
        <f>LookUpConcat(A69,'Master Warning List'!$A$1:$A$841,'Master Warning List'!$E$1:$E$841,"
")</f>
        <v xml:space="preserve">MSDDEF2 - Record rejected - M102030 MATERNITY PERSONALISED CARE PLAN INDICATOR has an incorrect data format.   M102902 PREGNANCY IDENTIFIER=&lt;PregnancyID&gt; M102030 MATERNITY PERSONALISED CARE PLAN INDICATOR=&lt;MatPersCarePlanInd&gt; 
MSDDEF3 - Warning - M102030 MATERNITY PERSONALISED CARE PLAN INDICATOR contains an invalid MATERNITY PERSONALISED CARE PLAN INDICATOR.   M102902 PREGNANCY IDENTIFIER=&lt;PregnancyID&gt; M102030 MATERNITY PERSONALISED CARE PLAN INDICATOR=&lt;MatPersCarePlanInd&gt; </v>
      </c>
    </row>
    <row r="70" spans="1:12" ht="45">
      <c r="A70" s="239" t="s">
        <v>2112</v>
      </c>
      <c r="B70" s="239" t="s">
        <v>431</v>
      </c>
      <c r="C70" s="239" t="s">
        <v>1786</v>
      </c>
      <c r="D70" s="239" t="s">
        <v>1788</v>
      </c>
      <c r="E70" s="239" t="s">
        <v>1787</v>
      </c>
      <c r="F70" s="239" t="s">
        <v>394</v>
      </c>
      <c r="H70" s="240"/>
      <c r="J70" s="238"/>
      <c r="K70" t="s">
        <v>155</v>
      </c>
      <c r="L70" s="238" t="str">
        <f>LookUpConcat(A70,'Master Warning List'!$A$1:$A$841,'Master Warning List'!$E$1:$E$841,"
")</f>
        <v xml:space="preserve">MSDDEF2 - Record rejected - M102040 CONTINUITY OF CARER PATHWAY INDICATOR has an incorrect data format.   M102902 PREGNANCY IDENTIFIER=&lt;PregnancyID&gt; M102040 CONTINUITY OF CARER PATHWAY INDICATOR=&lt;ContCarePathInd&gt; 
MSDDEF3 - Warning - M102040 CONTINUITY OF CARER PATHWAY INDICATOR contains an invalid CONTINUITY OF CARER PATHWAY INDICATOR.   M102902 PREGNANCY IDENTIFIER=&lt;PregnancyID&gt; M102040 CONTINUITY OF CARER PATHWAY INDICATOR=&lt;ContCarePathInd&gt; </v>
      </c>
    </row>
    <row r="71" spans="1:12" ht="45">
      <c r="A71" s="239" t="s">
        <v>2182</v>
      </c>
      <c r="B71" s="239" t="s">
        <v>431</v>
      </c>
      <c r="C71" s="239" t="s">
        <v>517</v>
      </c>
      <c r="D71" s="239" t="s">
        <v>1339</v>
      </c>
      <c r="E71" s="239" t="s">
        <v>515</v>
      </c>
      <c r="F71" s="239" t="s">
        <v>217</v>
      </c>
      <c r="H71" s="240"/>
      <c r="J71" s="238"/>
      <c r="K71" t="s">
        <v>155</v>
      </c>
      <c r="L71" s="238" t="str">
        <f>LookUpConcat(A71,'Master Warning List'!$A$1:$A$841,'Master Warning List'!$E$1:$E$841,"
")</f>
        <v xml:space="preserve">MSDDEF2 - Record rejected - M102909 CARE PROFESSIONAL LOCAL IDENTIFIER has an incorrect data format.   M102902 PREGNANCY IDENTIFIER=&lt;PregnancyID&gt; M102909 CARE PROFESSIONAL LOCAL IDENTIFIER=&lt;CareProfLID&gt; 
M1029091 - Warning - There is no valid MSD901 record transmitted for this CARE PROFESSIONAL LOCAL IDENTIFIER.   M102902 PREGNANCY IDENTIFIER=&lt;PregnancyID&gt; M102909 CARE PROFESSIONAL LOCAL IDENTIFIER=&lt;CareProfLID&gt; </v>
      </c>
    </row>
    <row r="72" spans="1:12">
      <c r="A72" s="239" t="s">
        <v>2113</v>
      </c>
      <c r="B72" s="239" t="s">
        <v>431</v>
      </c>
      <c r="C72" s="239" t="s">
        <v>1227</v>
      </c>
      <c r="D72" s="239" t="s">
        <v>1226</v>
      </c>
      <c r="E72" s="239" t="s">
        <v>1228</v>
      </c>
      <c r="F72" s="239" t="s">
        <v>217</v>
      </c>
      <c r="H72" s="240"/>
      <c r="J72" s="238"/>
      <c r="K72" t="s">
        <v>155</v>
      </c>
      <c r="L72" s="238" t="str">
        <f>LookUpConcat(A72,'Master Warning List'!$A$1:$A$841,'Master Warning List'!$E$1:$E$841,"
")</f>
        <v xml:space="preserve">MSDDEF2 - Record rejected - M102050 CARE PROFESSIONAL TEAM LOCAL IDENTIFIER has an incorrect data format.   M102902 PREGNANCY IDENTIFIER=&lt;PregnancyID&gt; M102050 CARE PROFESSIONAL TEAM LOCAL IDENTIFIER=&lt;TeamLocalID&gt; </v>
      </c>
    </row>
    <row r="73" spans="1:12" ht="120">
      <c r="A73" s="239" t="s">
        <v>2114</v>
      </c>
      <c r="B73" s="239" t="s">
        <v>431</v>
      </c>
      <c r="C73" s="239" t="s">
        <v>1655</v>
      </c>
      <c r="D73" s="239" t="s">
        <v>1656</v>
      </c>
      <c r="E73" s="239" t="s">
        <v>1657</v>
      </c>
      <c r="F73" s="239" t="s">
        <v>445</v>
      </c>
      <c r="H73" s="240"/>
      <c r="J73" s="238"/>
      <c r="K73" t="s">
        <v>155</v>
      </c>
      <c r="L73" s="238" t="str">
        <f>LookUpConcat(A73,'Master Warning List'!$A$1:$A$841,'Master Warning List'!$E$1:$E$841,"
")</f>
        <v>MSDDEF2 - Record rejected - M102060 ORGANISATION SITE IDENTIFIER (OF PLANNED DELIVERY) has an incorrect data format.   M102902 PREGNANCY IDENTIFIER=&lt;PregnancyID&gt; M102060 ORGANISATION SITE IDENTIFIER (OF PLANNED DELIVERY)=&lt;OrgSiteIDPlannedDelivery&gt; 
MSDDEF3 - Warning - M102060 ORGANISATION SITE IDENTIFIER (OF PLANNED DELIVERY) contains an invalid ORGANISATION SITE IDENTIFIER (OF PLANNED DELIVERY).   M102902 PREGNANCY IDENTIFIER=&lt;PregnancyID&gt; M102060 ORGANISATION SITE IDENTIFIER (OF PLANNED DELIVERY)=&lt;OrgSiteIDPlannedDelivery&gt; 
M1020601 - Warning - ORGANISATION SITE IDENTIFIER (OF PLANNED DELIVERY) is not in national organisation tables as a live organisation (1) at any point during the reporting period and (2) at the ESTIMATED DATE OF DELIVERY (AGREED). M102902 PREGNANCY IDENTIFIER=&lt;PregnancyID&gt; M102060 ORGANISATION SITE IDENTIFIER (OF PLANNED DELIVERY)=&lt;OrgSiteIDPlannedDelivery&gt; M101040 ESTIMATED DATE OF DELIVERY (AGREED)=&lt;EDDAgreed&gt;</v>
      </c>
    </row>
    <row r="74" spans="1:12" ht="60">
      <c r="A74" s="239" t="s">
        <v>2115</v>
      </c>
      <c r="B74" s="239" t="s">
        <v>431</v>
      </c>
      <c r="C74" s="239" t="s">
        <v>1691</v>
      </c>
      <c r="D74" s="239" t="s">
        <v>1306</v>
      </c>
      <c r="E74" s="239" t="s">
        <v>1310</v>
      </c>
      <c r="F74" s="239" t="s">
        <v>82</v>
      </c>
      <c r="H74" s="240"/>
      <c r="J74" s="238"/>
      <c r="K74" t="s">
        <v>155</v>
      </c>
      <c r="L74" s="238" t="str">
        <f>LookUpConcat(A74,'Master Warning List'!$A$1:$A$841,'Master Warning List'!$E$1:$E$841,"
")</f>
        <v xml:space="preserve">MSDDEF2 - Record rejected - M102070 MATERNITY CARE SETTING (OF PLANNED DELIVERY) has an incorrect data format.   M102902 PREGNANCY IDENTIFIER=&lt;PregnancyID&gt; M102070 MATERNITY CARE SETTING (OF PLANNED DELIVERY)=&lt;PlannedDeliverySetting&gt; 
MSDDEF3 - Warning - M102070 MATERNITY CARE SETTING (OF PLANNED DELIVERY) contains an invalid MATERNITY CARE SETTING (OF PLANNED DELIVERY).   M102902 PREGNANCY IDENTIFIER=&lt;PregnancyID&gt; M102070 MATERNITY CARE SETTING (OF PLANNED DELIVERY)=&lt;PlannedDeliverySetting&gt; </v>
      </c>
    </row>
    <row r="75" spans="1:12" ht="120">
      <c r="A75" s="239" t="s">
        <v>2116</v>
      </c>
      <c r="B75" s="239" t="s">
        <v>431</v>
      </c>
      <c r="C75" s="239" t="s">
        <v>1601</v>
      </c>
      <c r="D75" s="239" t="s">
        <v>1603</v>
      </c>
      <c r="E75" s="239" t="s">
        <v>1658</v>
      </c>
      <c r="F75" s="239" t="s">
        <v>82</v>
      </c>
      <c r="H75" s="240"/>
      <c r="J75" s="238"/>
      <c r="K75" t="s">
        <v>155</v>
      </c>
      <c r="L75" s="238" t="str">
        <f>LookUpConcat(A75,'Master Warning List'!$A$1:$A$841,'Master Warning List'!$E$1:$E$841,"
")</f>
        <v xml:space="preserve">MSDDEF2 - Record rejected - M102080 PLANNED DELIVERY SETTING CHANGE REASON (ANTENATAL) has an incorrect data format.   M102902 PREGNANCY IDENTIFIER=&lt;PregnancyID&gt; M102080 PLANNED DELIVERY SETTING CHANGE REASON (ANTENATAL)=&lt;ReasonChangeDelSettingAnt&gt; 
MSDDEF3 - Warning - M102080 PLANNED DELIVERY SETTING CHANGE REASON (ANTENATAL) contains an invalid PLANNED DELIVERY SETTING CHANGE REASON (ANTENATAL).   M102902 PREGNANCY IDENTIFIER=&lt;PregnancyID&gt; M102080 PLANNED DELIVERY SETTING CHANGE REASON (ANTENATAL)=&lt;ReasonChangeDelSettingAnt&gt; 
M1020801 - Warning - PLANNED DELIVERY SETTING CHANGE REASON (ANTENATAL) is populated and MATERNITY CARE SETTING (OF PLANNED DELIVERY) is not populated. M102902 PREGNANCY IDENTIFIER=&lt;PregnancyID&gt; M102080 PLANNED DELIVERY SETTING CHANGE REASON (ANTENATAL)=&lt;ReasonChangeDelSettingAnt&gt; </v>
      </c>
    </row>
    <row r="76" spans="1:12" ht="75">
      <c r="A76" s="239" t="s">
        <v>2934</v>
      </c>
      <c r="B76" s="239" t="s">
        <v>501</v>
      </c>
      <c r="C76" s="239" t="s">
        <v>21</v>
      </c>
      <c r="D76" s="239" t="s">
        <v>21</v>
      </c>
      <c r="E76" s="239" t="s">
        <v>2935</v>
      </c>
      <c r="H76" s="240"/>
      <c r="J76" s="238"/>
      <c r="K76"/>
      <c r="L76" s="238" t="str">
        <f>LookUpConcat(A76,'Master Warning List'!$A$1:$A$841,'Master Warning List'!$E$1:$E$841,"
")</f>
        <v xml:space="preserve">MSD1031 - Group rejected - No valid MSD101 group transmitted for this PREGNANCY IDENTIFIER. M103902 PREGNANCY IDENTIFIER=&lt;PregnancyID&gt;
MSD1032 - Group rejected - More than one MSD103 groups transmitted for a PREGNANCY IDENTIFIER + ACTIVITY OFFER DATE (DATING ULTRASOUND SCAN) + OFFER STATUS (DATING ULTRASOUND SCAN) + PROCEDURE DATE (DATING ULTRASOUND SCAN) + LOCAL FETAL IDENTIFIER + FETAL ORDER combination. M103902 PREGNANCY IDENTIFIER=&lt;PregnancyID&gt; M103010 ACTIVITY OFFER DATE (DATING ULTRASOUND SCAN)=&lt;ActivityOfferDateUltrasound&gt; M103020 OFFER STATUS (DATING ULTRASOUND SCAN)=&lt;OfferStatusDatingUltrasound&gt;  M103030 PROCEDURE DATE (DATING ULTRASOUND SCAN)=&lt;ProcedureDateDatingUltrasound&gt; M103060 LOCAL FETAL IDENTIFIER=&lt;LocalFetalId&gt; M103070 FETAL ORDER=&lt;FetalOrder&gt; </v>
      </c>
    </row>
    <row r="77" spans="1:12" ht="45">
      <c r="A77" s="239" t="s">
        <v>2117</v>
      </c>
      <c r="B77" s="239" t="s">
        <v>501</v>
      </c>
      <c r="C77" s="239" t="s">
        <v>432</v>
      </c>
      <c r="D77" s="239" t="s">
        <v>1877</v>
      </c>
      <c r="E77" s="239" t="s">
        <v>2044</v>
      </c>
      <c r="F77" s="239" t="s">
        <v>1170</v>
      </c>
      <c r="H77" s="238"/>
      <c r="I77"/>
      <c r="J77"/>
      <c r="K77" t="s">
        <v>31</v>
      </c>
      <c r="L77" s="238" t="str">
        <f>LookUpConcat(A77,'Master Warning List'!$A$1:$A$841,'Master Warning List'!$E$1:$E$841,"
")</f>
        <v xml:space="preserve">MSDDEF1 - Record rejected - M103902 PREGNANCY IDENTIFIER is blank.   
MSDDEF2 - Record rejected - M103902 PREGNANCY IDENTIFIER has an incorrect data format. M103902 PREGNANCY IDENTIFIER=&lt;PregnancyID&gt; </v>
      </c>
    </row>
    <row r="78" spans="1:12" ht="210">
      <c r="A78" s="239" t="s">
        <v>2118</v>
      </c>
      <c r="B78" s="239" t="s">
        <v>501</v>
      </c>
      <c r="C78" s="239" t="s">
        <v>2029</v>
      </c>
      <c r="D78" s="239" t="s">
        <v>2036</v>
      </c>
      <c r="E78" s="239" t="s">
        <v>468</v>
      </c>
      <c r="F78" s="239" t="s">
        <v>1841</v>
      </c>
      <c r="H78" s="238"/>
      <c r="I78"/>
      <c r="J78"/>
      <c r="K78" t="s">
        <v>31</v>
      </c>
      <c r="L78" s="238" t="str">
        <f>LookUpConcat(A78,'Master Warning List'!$A$1:$A$841,'Master Warning List'!$E$1:$E$841,"
")</f>
        <v>MSDDEF1 - Record rejected - M103010 ACTIVITY OFFER DATE (DATING ULTRASOUND SCAN) is blank.   M103902 PREGNANCY IDENTIFIER=&lt;PregnancyID&gt;
MSDDEF2 - Record rejected - M103010 ACTIVITY OFFER DATE (DATING ULTRASOUND SCAN) has an incorrect data format.   M103902 PREGNANCY IDENTIFIER=&lt;PregnancyID&gt; M103010 ACTIVITY OFFER DATE (DATING ULTRASOUND SCAN)=&lt;ActivityOfferDateUltrasound&gt; 
M1030101 - Record rejected - PROCEDURE DATE (DATING ULTRASOUND SCAN) is blank and ACTIVITY OFFER DATE (DATING ULTRASOUND SCAN) is not within the reporting period. M103902 PREGNANCY IDENTIFIER=&lt;PregnancyID&gt; M103010 ACTIVITY OFFER DATE (DATING ULTRASOUND SCAN)=&lt;ActivityOfferDateUltrasound&gt; 
M1030102 - Record rejected - ACTIVITY OFFER DATE (DATING ULTRASOUND SCAN) is more than 12 weeks before the APPOINTMENT DATE (FORMAL ANTENATAL BOOKING). M103902 PREGNANCY IDENTIFIER=&lt;PregnancyID&gt; M103010 ACTIVITY OFFER DATE (DATING ULTRASOUND SCAN)=&lt;ActivityOfferDateUltrasound&gt; M101020 APPOINTMENT DATE (FORMAL ANTENATAL BOOKING)=&lt;AntenatalAppDate&gt;
M1030103 - Record rejected - ACTIVITY OFFER DATE (DATING ULTRASOUND SCAN) is after the PROCEDURE DATE (DATING ULTRASOUND SCAN). M103902 PREGNANCY IDENTIFIER=&lt;PregnancyID&gt; M103010 ACTIVITY OFFER DATE (DATING ULTRASOUND SCAN)=&lt;ActivityOfferDateUltrasound&gt; PROCEDURE DATE (DATING ULTRASOUND SCAN)=&lt;ProcedureDateDatingUltrasound&gt;
M1030104 - Record rejected - ACTIVITY OFFER DATE (DATING ULTRASOUND SCAN) is after the REPORTING PERIOD END DATE. M103902 PREGNANCY IDENTIFIER=&lt;PregnancyID&gt; M103010 ACTIVITY OFFER DATE (DATING ULTRASOUND SCAN)=&lt;ActivityOfferDateUltrasound&gt;</v>
      </c>
    </row>
    <row r="79" spans="1:12" ht="90">
      <c r="A79" s="239" t="s">
        <v>2119</v>
      </c>
      <c r="B79" s="239" t="s">
        <v>501</v>
      </c>
      <c r="C79" s="239" t="s">
        <v>469</v>
      </c>
      <c r="D79" s="239" t="s">
        <v>470</v>
      </c>
      <c r="E79" s="239" t="s">
        <v>471</v>
      </c>
      <c r="F79" s="239" t="s">
        <v>82</v>
      </c>
      <c r="H79" s="238"/>
      <c r="I79"/>
      <c r="J79"/>
      <c r="K79" t="s">
        <v>155</v>
      </c>
      <c r="L79" s="238" t="str">
        <f>LookUpConcat(A79,'Master Warning List'!$A$1:$A$841,'Master Warning List'!$E$1:$E$841,"
")</f>
        <v xml:space="preserve">MSDDEF2 - Record rejected - M103020 OFFER STATUS (DATING ULTRASOUND SCAN) has an incorrect data format.   M103902 PREGNANCY IDENTIFIER=&lt;PregnancyID&gt; M103020 OFFER STATUS (DATING ULTRASOUND SCAN)=&lt;OfferStatusDatingUltrasound&gt; 
MSDDEF3 - Warning - M103020 OFFER STATUS (DATING ULTRASOUND SCAN) contains an invalid OFFER STATUS (DATING ULTRASOUND SCAN).   M103902 PREGNANCY IDENTIFIER=&lt;PregnancyID&gt; M103020 OFFER STATUS (DATING ULTRASOUND SCAN)=&lt;OfferStatusDatingUltrasound&gt; 
MSDDEF4 - Warning - M103020 OFFER STATUS (DATING ULTRASOUND SCAN) is blank. M103902 PREGNANCY IDENTIFIER=&lt;PregnancyID&gt; </v>
      </c>
    </row>
    <row r="80" spans="1:12" ht="45">
      <c r="A80" s="239" t="s">
        <v>2120</v>
      </c>
      <c r="B80" s="239" t="s">
        <v>501</v>
      </c>
      <c r="C80" s="239" t="s">
        <v>479</v>
      </c>
      <c r="D80" s="239" t="s">
        <v>480</v>
      </c>
      <c r="E80" s="239" t="s">
        <v>481</v>
      </c>
      <c r="F80" s="239" t="s">
        <v>1841</v>
      </c>
      <c r="H80" s="240"/>
      <c r="J80" s="238"/>
      <c r="K80" t="s">
        <v>155</v>
      </c>
      <c r="L80" s="238" t="str">
        <f>LookUpConcat(A80,'Master Warning List'!$A$1:$A$841,'Master Warning List'!$E$1:$E$841,"
")</f>
        <v xml:space="preserve">MSDDEF2 - Record rejected - M103030 PROCEDURE DATE (DATING ULTRASOUND SCAN) has an incorrect data format.   M103902 PREGNANCY IDENTIFIER=&lt;PregnancyID&gt; M103030 PROCEDURE DATE (DATING ULTRASOUND SCAN)=&lt;ProcedureDateDatingUltrasound&gt; 
M1030301 - Record rejected - PROCEDURE DATE (DATING ULTRASOUND SCAN) is not within the reporting period.  M103902 PREGNANCY IDENTIFIER=&lt;PregnancyID&gt; M103030 PROCEDURE DATE (DATING ULTRASOUND SCAN)=&lt;ProcedureDateDatingUltrasound&gt; </v>
      </c>
    </row>
    <row r="81" spans="1:12">
      <c r="A81" s="239" t="s">
        <v>2121</v>
      </c>
      <c r="B81" s="239" t="s">
        <v>501</v>
      </c>
      <c r="C81" s="239" t="s">
        <v>1413</v>
      </c>
      <c r="D81" s="239" t="s">
        <v>485</v>
      </c>
      <c r="E81" s="239" t="s">
        <v>486</v>
      </c>
      <c r="F81" s="239" t="s">
        <v>487</v>
      </c>
      <c r="H81" s="240"/>
      <c r="J81" s="238"/>
      <c r="K81" t="s">
        <v>155</v>
      </c>
      <c r="L81" s="238" t="str">
        <f>LookUpConcat(A81,'Master Warning List'!$A$1:$A$841,'Master Warning List'!$E$1:$E$841,"
")</f>
        <v xml:space="preserve">MSDDEF2 - Record rejected - M103040 GESTATION LENGTH (DATING ULTRASOUND SCAN) has an incorrect data format.   M103902 PREGNANCY IDENTIFIER=&lt;PregnancyID&gt; M103040 GESTATION LENGTH (DATING ULTRASOUND SCAN)=&lt;GestationDatingUltrasound&gt; </v>
      </c>
    </row>
    <row r="82" spans="1:12" ht="60">
      <c r="A82" s="239" t="s">
        <v>2122</v>
      </c>
      <c r="B82" s="239" t="s">
        <v>501</v>
      </c>
      <c r="C82" s="239" t="s">
        <v>489</v>
      </c>
      <c r="D82" s="239" t="s">
        <v>490</v>
      </c>
      <c r="E82" s="239" t="s">
        <v>491</v>
      </c>
      <c r="F82" s="239" t="s">
        <v>295</v>
      </c>
      <c r="H82" s="240"/>
      <c r="J82" s="238"/>
      <c r="K82" t="s">
        <v>155</v>
      </c>
      <c r="L82" s="238" t="str">
        <f>LookUpConcat(A82,'Master Warning List'!$A$1:$A$841,'Master Warning List'!$E$1:$E$841,"
")</f>
        <v xml:space="preserve">MSDDEF2 - Record rejected - M103050 NUMBER OF FETUSES (DATING ULTRASOUND SCAN) has an incorrect data format.   M103902 PREGNANCY IDENTIFIER=&lt;PregnancyID&gt; M103050 NUMBER OF FETUSES (DATING ULTRASOUND SCAN)=&lt;NoFetusesDatingUltrasound&gt; 
M1030501 - Warning - PROCEDURE DATE (DATING ULTRASOUND SCAN) is populated and NUMBER OF FETUSES (DATING ULTRASOUND SCAN) is blank.   M103902 PREGNANCY IDENTIFIER=&lt;PregnancyID&gt; M103030 PROCEDURE DATE (DATING ULTRASOUND SCAN)=&lt;ProcedureDateDatingUltrasound&gt; </v>
      </c>
    </row>
    <row r="83" spans="1:12">
      <c r="A83" s="239" t="s">
        <v>2123</v>
      </c>
      <c r="B83" s="239" t="s">
        <v>501</v>
      </c>
      <c r="C83" s="239" t="s">
        <v>499</v>
      </c>
      <c r="D83" s="239" t="s">
        <v>1876</v>
      </c>
      <c r="E83" s="239" t="s">
        <v>1181</v>
      </c>
      <c r="F83" s="239" t="s">
        <v>1170</v>
      </c>
      <c r="H83" s="240"/>
      <c r="J83" s="238"/>
      <c r="K83" t="s">
        <v>155</v>
      </c>
      <c r="L83" s="238" t="str">
        <f>LookUpConcat(A83,'Master Warning List'!$A$1:$A$841,'Master Warning List'!$E$1:$E$841,"
")</f>
        <v xml:space="preserve">MSDDEF2 - Record rejected - M103060 LOCAL FETAL IDENTIFIER has an incorrect data format.   M101902 PREGNANCY IDENTIFIER=&lt;PregnancyID&gt; M103060 LOCAL FETAL IDENTIFIER=&lt;LocalFetalID&gt; </v>
      </c>
    </row>
    <row r="84" spans="1:12" ht="45">
      <c r="A84" s="239" t="s">
        <v>2124</v>
      </c>
      <c r="B84" s="239" t="s">
        <v>501</v>
      </c>
      <c r="C84" s="239" t="s">
        <v>1190</v>
      </c>
      <c r="D84" s="239" t="s">
        <v>1191</v>
      </c>
      <c r="E84" s="239" t="s">
        <v>1192</v>
      </c>
      <c r="F84" s="239" t="s">
        <v>86</v>
      </c>
      <c r="H84" s="240"/>
      <c r="J84" s="238"/>
      <c r="K84" t="s">
        <v>155</v>
      </c>
      <c r="L84" s="238" t="str">
        <f>LookUpConcat(A84,'Master Warning List'!$A$1:$A$841,'Master Warning List'!$E$1:$E$841,"
")</f>
        <v xml:space="preserve">MSDDEF2 - Record rejected - M103070 FETAL ORDER has an incorrect data format.   M103902 PREGNANCY IDENTIFIER=&lt;PregnancyID&gt; M103070 FETAL ORDER=&lt;FetalOrder&gt; 
MSDDEF3 - Warning - M103070 FETAL ORDER contains an invalid FETAL ORDER.   M103902 PREGNANCY IDENTIFIER=&lt;PregnancyID&gt; M103070 FETAL ORDER=&lt;FetalOrder&gt; </v>
      </c>
    </row>
    <row r="85" spans="1:12" ht="75">
      <c r="A85" s="239" t="s">
        <v>2125</v>
      </c>
      <c r="B85" s="239" t="s">
        <v>501</v>
      </c>
      <c r="C85" s="239" t="s">
        <v>1417</v>
      </c>
      <c r="D85" s="239" t="s">
        <v>493</v>
      </c>
      <c r="E85" s="239" t="s">
        <v>494</v>
      </c>
      <c r="F85" s="239" t="s">
        <v>394</v>
      </c>
      <c r="H85" s="240"/>
      <c r="J85" s="238"/>
      <c r="K85" t="s">
        <v>155</v>
      </c>
      <c r="L85" s="238" t="str">
        <f>LookUpConcat(A85,'Master Warning List'!$A$1:$A$841,'Master Warning List'!$E$1:$E$841,"
")</f>
        <v xml:space="preserve">MSDDEF2 - Record rejected - M103080 ABNORMALITY DETECTED INDICATOR (DATING ULTRASOUND SCAN) has an incorrect data format.   M103902 PREGNANCY IDENTIFIER=&lt;PregnancyID&gt; M103080 ABNORMALITY DETECTED INDICATOR (DATING ULTRASOUND SCAN)=&lt;AbnormalityDatingUltrasound&gt; 
MSDDEF3 - Warning - M103080 ABNORMALITY DETECTED INDICATOR (DATING ULTRASOUND SCAN) contains an invalid ABNORMALITY DETECTED INDICATOR (DATING ULTRASOUND SCAN).   M103902 PREGNANCY IDENTIFIER=&lt;PregnancyID&gt; M103080 ABNORMALITY DETECTED INDICATOR (DATING ULTRASOUND SCAN)=&lt;AbnormalityDatingUltrasound&gt; </v>
      </c>
    </row>
    <row r="86" spans="1:12" ht="75">
      <c r="A86" s="239" t="s">
        <v>2126</v>
      </c>
      <c r="B86" s="239" t="s">
        <v>501</v>
      </c>
      <c r="C86" s="239" t="s">
        <v>2030</v>
      </c>
      <c r="D86" s="239" t="s">
        <v>2038</v>
      </c>
      <c r="E86" s="239" t="s">
        <v>2373</v>
      </c>
      <c r="F86" s="239" t="s">
        <v>967</v>
      </c>
      <c r="H86" s="240"/>
      <c r="J86" s="238"/>
      <c r="K86" t="s">
        <v>155</v>
      </c>
      <c r="L86" s="238" t="str">
        <f>LookUpConcat(A86,'Master Warning List'!$A$1:$A$841,'Master Warning List'!$E$1:$E$841,"
")</f>
        <v xml:space="preserve">MSDDEF2 - Record rejected - M103090 ORGANISATION IDENTIFIER (OF DATING ULTRASOUND SCAN) has an incorrect data format.   M103902 PREGNANCY IDENTIFIER=&lt;PregnancyID&gt; M103090 ORGANISATION IDENTIFIER (OF DATING ULTRASOUND SCAN)=&lt;OrgIDDatingUltrasound&gt; 
M1030901 - Warning - ORGANISATION IDENTIFIER (OF DATING ULTRASOUND SCAN) is not in national organisation tables as a live organisation at any point during the reporting period. M103902 PREGNANCY IDENTIFIER=&lt;PregnancyID&gt; M103090 ORGANISATION IDENTIFIER (OF DATING ULTRASOUND SCAN)=&lt;OrgIDDatingUltrasound&gt; </v>
      </c>
    </row>
    <row r="87" spans="1:12" ht="90">
      <c r="A87" s="239" t="s">
        <v>3018</v>
      </c>
      <c r="B87" s="239" t="s">
        <v>1075</v>
      </c>
      <c r="E87" s="240" t="s">
        <v>3019</v>
      </c>
      <c r="H87" s="240"/>
      <c r="J87" s="238"/>
      <c r="K87"/>
      <c r="L87" s="238" t="str">
        <f>LookUpConcat(A87,'Master Warning List'!$A$1:$A$841,'Master Warning List'!$E$1:$E$841,"
")</f>
        <v>MSD1041 - Group rejected - No valid MSD101 group transmitted for this PREGNANCY IDENTIFIER. M104902 PREGNANCY IDENTIFIER=&lt;PregnancyID&gt;
MSD1042 - Group rejected - More than one MSD104 groups transmitted for a PREGNANCY IDENTIFIER + CODED ASSESSMENT TOOL TYPE (SNOMED CT) + PERSON SCORE + ASSESSMENT TOOL COMPLETION DATE combination. M104902 PREGNANCY IDENTIFIER=&lt;PregnancyID&gt;  M104010 CODED ASSESSMENT TOOL TYPE (SNOMED CT)=&lt;ToolTypeSNOMED&gt; M104020 PERSON SCORE=&lt;Score&gt; M104030 ASSESSMENT TOOL COMPLETION DATE=&lt;CompDate&gt;</v>
      </c>
    </row>
    <row r="88" spans="1:12" ht="45">
      <c r="A88" s="239" t="s">
        <v>2127</v>
      </c>
      <c r="B88" s="239" t="s">
        <v>1075</v>
      </c>
      <c r="C88" s="239" t="s">
        <v>432</v>
      </c>
      <c r="D88" s="239" t="s">
        <v>1877</v>
      </c>
      <c r="E88" s="239" t="s">
        <v>2044</v>
      </c>
      <c r="F88" s="239" t="s">
        <v>1170</v>
      </c>
      <c r="H88" s="240"/>
      <c r="J88" s="238"/>
      <c r="K88" t="s">
        <v>31</v>
      </c>
      <c r="L88" s="238" t="str">
        <f>LookUpConcat(A88,'Master Warning List'!$A$1:$A$841,'Master Warning List'!$E$1:$E$841,"
")</f>
        <v xml:space="preserve">MSDDEF1 - Record rejected - M104902 PREGNANCY IDENTIFIER is blank.   
MSDDEF2 - Record rejected - M104902 PREGNANCY IDENTIFIER has an incorrect data format. M104902 PREGNANCY IDENTIFIER=&lt;PregnancyID&gt; </v>
      </c>
    </row>
    <row r="89" spans="1:12" ht="75">
      <c r="A89" s="239" t="s">
        <v>2128</v>
      </c>
      <c r="B89" s="239" t="s">
        <v>1075</v>
      </c>
      <c r="C89" s="239" t="s">
        <v>506</v>
      </c>
      <c r="D89" s="239" t="s">
        <v>1340</v>
      </c>
      <c r="E89" s="239" t="s">
        <v>503</v>
      </c>
      <c r="F89" s="239" t="s">
        <v>504</v>
      </c>
      <c r="H89" s="240"/>
      <c r="J89" s="238"/>
      <c r="K89" t="s">
        <v>31</v>
      </c>
      <c r="L89" s="238" t="str">
        <f>LookUpConcat(A89,'Master Warning List'!$A$1:$A$841,'Master Warning List'!$E$1:$E$841,"
")</f>
        <v xml:space="preserve">MSDDEF1 - Record rejected - M104010 CODED ASSESSMENT TOOL TYPE (SNOMED CT) is blank. M104902 PREGNANCY IDENTIFIER=&lt;PregnancyID&gt;
MSDDEF2 - Record rejected - M104010 CODED ASSESSMENT TOOL TYPE (SNOMED CT) has an incorrect data format. M104902 PREGNANCY IDENTIFIER=&lt;PregnancyID&gt; M104010 CODED ASSESSMENT TOOL TYPE (SNOMED CT)=&lt;ToolTypeSNOMED&gt; 
M1040101 - Record rejected - CODED ASSESSMENT TOOL TYPE (SNOMED CT) is not in MSDS Assessment Tools reference table. M104902 PREGNANCY IDENTIFIER=&lt;PregnancyID&gt; M104010 CODED ASSESSMENT TOOL TYPE (SNOMED CT)=&lt;ToolTypeSNOMED&gt; </v>
      </c>
    </row>
    <row r="90" spans="1:12" ht="90">
      <c r="A90" s="239" t="s">
        <v>2129</v>
      </c>
      <c r="B90" s="239" t="s">
        <v>1075</v>
      </c>
      <c r="C90" s="239" t="s">
        <v>510</v>
      </c>
      <c r="D90" s="239" t="s">
        <v>511</v>
      </c>
      <c r="E90" s="239" t="s">
        <v>507</v>
      </c>
      <c r="F90" s="239" t="s">
        <v>508</v>
      </c>
      <c r="H90" s="240"/>
      <c r="J90" s="238"/>
      <c r="K90" t="s">
        <v>31</v>
      </c>
      <c r="L90" s="238" t="str">
        <f>LookUpConcat(A90,'Master Warning List'!$A$1:$A$841,'Master Warning List'!$E$1:$E$841,"
")</f>
        <v>MSDDEF1 - Record rejected - M104020 PERSON SCORE is blank. M104902 PREGNANCY IDENTIFIER=&lt;PregnancyID&gt; 
MSDDEF2 - Record rejected - M104020 PERSON SCORE has an incorrect data format. M104902 PREGNANCY IDENTIFIER=&lt;PregnancyID&gt; M104020 PERSON SCORE=&lt;Score&gt; 
M1040201 - Warning - PERSON SCORE is not within the expected range for the CODED ASSESSMENT TOOL TYPE (SNOMED CT) submitted. M104902 PREGNANCY IDENTIFIER=&lt;PregnancyID&gt; M104020 PERSON SCORE=&lt;Score&gt;  M104010 CODED ASSESSMENT TOOL TYPE (SNOMED CT)=&lt;ToolTypeSNOMED&gt;</v>
      </c>
    </row>
    <row r="91" spans="1:12" ht="120">
      <c r="A91" s="239" t="s">
        <v>2130</v>
      </c>
      <c r="B91" s="239" t="s">
        <v>1075</v>
      </c>
      <c r="C91" s="239" t="s">
        <v>513</v>
      </c>
      <c r="D91" s="239" t="s">
        <v>514</v>
      </c>
      <c r="E91" s="239" t="s">
        <v>512</v>
      </c>
      <c r="F91" s="239" t="s">
        <v>1841</v>
      </c>
      <c r="H91" s="240"/>
      <c r="J91" s="238"/>
      <c r="K91" t="s">
        <v>155</v>
      </c>
      <c r="L91" s="238" t="str">
        <f>LookUpConcat(A91,'Master Warning List'!$A$1:$A$841,'Master Warning List'!$E$1:$E$841,"
")</f>
        <v>MSDDEF2 - Record rejected - M104030 ASSESSMENT TOOL COMPLETION DATE has an incorrect data format.   M101902 PREGNANCY IDENTIFIER=&lt;PregnancyID&gt; M104030 ASSESSMENT TOOL COMPLETION DATE=&lt;CompDate&gt; 
MSDDEF4 - Warning - M104030 ASSESSMENT TOOL COMPLETION DATE is blank. M104902 PREGNANCY IDENTIFIER=&lt;PregnancyID&gt; 
M1040301 - Record rejected - ASSESSMENT TOOL COMPLETION DATE is not within the reporting period. M104902 PREGNANCY IDENTIFIER=&lt;PregnancyID&gt; M104030 ASSESSMENT TOOL COMPLETION DATE=&lt;CompDate&gt; 
M1040302 - Record rejected - ASSESSMENT TOOL COMPLETION DATE is before the APPOINTMENT DATE (FORMAL ANTENATAL BOOKING). M104902 PREGNANCY IDENTIFIER=&lt;PregnancyID&gt; M104030 ASSESSMENT TOOL COMPLETION DATE=&lt;CompDate&gt; M101020 APPOINTMENT DATE (FORMAL ANTENATAL BOOKING)=&lt;AntenatalAppDate&gt;</v>
      </c>
    </row>
    <row r="92" spans="1:12" ht="60">
      <c r="A92" s="239" t="s">
        <v>3031</v>
      </c>
      <c r="B92" s="239" t="s">
        <v>1120</v>
      </c>
      <c r="C92" s="239" t="s">
        <v>21</v>
      </c>
      <c r="D92" s="239" t="s">
        <v>21</v>
      </c>
      <c r="E92" s="239" t="s">
        <v>3032</v>
      </c>
      <c r="H92" s="240"/>
      <c r="J92" s="238"/>
      <c r="K92"/>
      <c r="L92" s="238" t="str">
        <f>LookUpConcat(A92,'Master Warning List'!$A$1:$A$841,'Master Warning List'!$E$1:$E$841,"
")</f>
        <v>MSD1051 - Group rejected - No valid MSD101 group transmitted for this PREGNANCY IDENTIFIER. M105902 PREGNANCY IDENTIFIER=&lt;PregnancyID&gt;
MSD1052 - Group rejected - More than one MSD105 groups transmitted for a PREGNANCY IDENTIFIER + PROVISIONAL DIAGNOSIS (CODED CLINICAL ENTRY) + PROVISIONAL DIAGNOSIS DATE + LOCAL FETAL IDENTIFIER + FETAL ORDER combination. M105902 PREGNANCY IDENTIFIER=&lt;PregnancyID&gt; M105020 PROVISIONAL DIAGNOSIS (CODED CLINICAL ENTRY)=&lt;ProvDiag&gt; M105030 PROVISIONAL DIAGNOSIS DATE=&lt;ProvDiagDate&gt; M105040 LOCAL FETAL IDENTIFIER=&lt;LocalFetalID&gt; M105050 FETAL ORDER=&lt;FetalOrder&gt;</v>
      </c>
    </row>
    <row r="93" spans="1:12" ht="45">
      <c r="A93" s="239" t="s">
        <v>2131</v>
      </c>
      <c r="B93" s="239" t="s">
        <v>1120</v>
      </c>
      <c r="C93" s="239" t="s">
        <v>432</v>
      </c>
      <c r="D93" s="239" t="s">
        <v>1877</v>
      </c>
      <c r="E93" s="239" t="s">
        <v>2044</v>
      </c>
      <c r="F93" s="239" t="s">
        <v>1170</v>
      </c>
      <c r="H93" s="240"/>
      <c r="J93" s="238"/>
      <c r="K93" t="s">
        <v>31</v>
      </c>
      <c r="L93" s="238" t="str">
        <f>LookUpConcat(A93,'Master Warning List'!$A$1:$A$841,'Master Warning List'!$E$1:$E$841,"
")</f>
        <v xml:space="preserve">MSDDEF1 - Record rejected - M105902 PREGNANCY IDENTIFIER is blank.   
MSDDEF2 - Record rejected - M105902 PREGNANCY IDENTIFIER has an incorrect data format. M105902 PREGNANCY IDENTIFIER=&lt;PregnancyID&gt; </v>
      </c>
    </row>
    <row r="94" spans="1:12" ht="75">
      <c r="A94" s="239" t="s">
        <v>2132</v>
      </c>
      <c r="B94" s="239" t="s">
        <v>1120</v>
      </c>
      <c r="C94" s="239" t="s">
        <v>317</v>
      </c>
      <c r="D94" s="239" t="s">
        <v>318</v>
      </c>
      <c r="E94" s="239" t="s">
        <v>521</v>
      </c>
      <c r="F94" s="239" t="s">
        <v>82</v>
      </c>
      <c r="H94" s="240"/>
      <c r="J94" s="238"/>
      <c r="K94" t="s">
        <v>31</v>
      </c>
      <c r="L94" s="238" t="str">
        <f>LookUpConcat(A94,'Master Warning List'!$A$1:$A$841,'Master Warning List'!$E$1:$E$841,"
")</f>
        <v xml:space="preserve">MSDDEF1 - Record rejected - M105010 DIAGNOSIS SCHEME IN USE is blank. M105902 PREGNANCY IDENTIFIER=&lt;PregnancyID&gt; 
MSDDEF2 - Record rejected - M105010 DIAGNOSIS SCHEME IN USE has an incorrect data format. M105902 PREGNANCY IDENTIFIER=&lt;PregnancyID&gt; M105010 DIAGNOSIS SCHEME IN USE=&lt;DiagScheme&gt; 
MSDDEF5 - Record rejected - M105010 DIAGNOSIS SCHEME IN USE contains an invalid DIAGNOSIS SCHEME IN USE. M105902 PREGNANCY IDENTIFIER=&lt;PregnancyID&gt; M105010 DIAGNOSIS SCHEME IN USE=&lt;DiagScheme&gt; </v>
      </c>
    </row>
    <row r="95" spans="1:12" ht="180">
      <c r="A95" s="239" t="s">
        <v>2133</v>
      </c>
      <c r="B95" s="239" t="s">
        <v>1120</v>
      </c>
      <c r="C95" s="239" t="s">
        <v>524</v>
      </c>
      <c r="D95" s="239" t="s">
        <v>525</v>
      </c>
      <c r="E95" s="239" t="s">
        <v>522</v>
      </c>
      <c r="F95" s="239" t="s">
        <v>325</v>
      </c>
      <c r="H95" s="240"/>
      <c r="J95" s="238"/>
      <c r="K95" t="s">
        <v>31</v>
      </c>
      <c r="L95" s="238" t="str">
        <f>LookUpConcat(A95,'Master Warning List'!$A$1:$A$841,'Master Warning List'!$E$1:$E$841,"
")</f>
        <v xml:space="preserve">MSDDEF1 - Record rejected - M105020 PROVISIONAL DIAGNOSIS (CODED CLINICAL ENTRY) is blank. M105902 PREGNANCY IDENTIFIER=&lt;PregnancyID&gt; 
MSDDEF2 - Record rejected - M105020 PROVISIONAL DIAGNOSIS (CODED CLINICAL ENTRY) has an incorrect data format. M105902 PREGNANCY IDENTIFIER=&lt;PregnancyID&gt; M105020 PROVISIONAL DIAGNOSIS (CODED CLINICAL ENTRY)=&lt;ProvDiag&gt; 
M1050201 - Record rejected - PROVISIONAL DIAGNOSIS (CODED CLINICAL ENTRY) format does not match expected format for the specific DIAGNOSIS SCHEME IN USE (see Technical Glossary). M105902 PREGNANCY IDENTIFIER=&lt;PregnancyID&gt; M105020 PROVISIONAL DIAGNOSIS (CODED CLINICAL ENTRY)=&lt;ProvDiag&gt; M105010 DIAGNOSIS SCHEME IN USE=&lt;DiagScheme&gt;
M1050202 - Record rejected - PROVISIONAL DIAGNOSIS (CODED CLINICAL ENTRY) is populated with a value that is contained within a restricted list/ refset. M105902 PREGNANCY IDENTIFIER=&lt;PregnancyID&gt; M105020 PROVISIONAL DIAGNOSIS (CODED CLINICAL ENTRY)=&lt;ProvDiag&gt; 
M1050203 - Record rejected - DIAGNOSIS SCHEME IN USE contains the value '06 - SNOMED CT' and PROVISIONAL DIAGNOSIS (CODED CLINICAL ENTRY) fails standard SNOMED CT checks (Check Digit and Partition Identifier). M105902 PREGNANCY IDENTIFIER=&lt;PregnancyID&gt; M105020 PROVISIONAL DIAGNOSIS (CODED CLINICAL ENTRY)=&lt;ProvDiag&gt; </v>
      </c>
    </row>
    <row r="96" spans="1:12" ht="165">
      <c r="A96" s="239" t="s">
        <v>2134</v>
      </c>
      <c r="B96" s="239" t="s">
        <v>1120</v>
      </c>
      <c r="C96" s="239" t="s">
        <v>538</v>
      </c>
      <c r="D96" s="239" t="s">
        <v>539</v>
      </c>
      <c r="E96" s="239" t="s">
        <v>540</v>
      </c>
      <c r="F96" s="239" t="s">
        <v>1841</v>
      </c>
      <c r="H96" s="240"/>
      <c r="J96" s="238"/>
      <c r="K96" t="s">
        <v>155</v>
      </c>
      <c r="L96" s="238" t="str">
        <f>LookUpConcat(A96,'Master Warning List'!$A$1:$A$841,'Master Warning List'!$E$1:$E$841,"
")</f>
        <v xml:space="preserve">MSDDEF2 - Record rejected - M105030 PROVISIONAL DIAGNOSIS DATE has an incorrect data format. M105902 PREGNANCY IDENTIFIER=&lt;PregnancyID&gt; M105030 PROVISIONAL DIAGNOSIS DATE=&lt;ProvDiagDate&gt; 
MSDDEF4 - Warning - M105030 PROVISIONAL DIAGNOSIS DATE is blank. M105902 PREGNANCY IDENTIFIER=&lt;PregnancyID&gt; 
M1050301 - Record rejected - PROVISIONAL DIAGNOSIS DATE is after the REPORTING PERIOD END DATE. M105902 PREGNANCY IDENTIFIER=&lt;PregnancyID&gt; M105030 PROVISIONAL DIAGNOSIS DATE=&lt;ProvDiagDate&gt; 
M1050302 - Record rejected - PROVISIONAL DIAGNOSIS DATE is before the APPOINTMENT DATE (FORMAL ANTENATAL BOOKING). M105902 PREGNANCY IDENTIFIER=&lt;PregnancyID&gt; M105030 PROVISIONAL DIAGNOSIS DATE=&lt;ProvDiagDate&gt; M101020 APPOINTMENT DATE (FORMAL ANTENATAL BOOKING)=&lt;AntenatalAppDate&gt;
M1050303 - Record rejected - PROVISIONAL DIAGNOSIS DATE is after the DISCHARGE DATE (MOTHER MATERNITY SERVICES). M105902 PREGNANCY IDENTIFIER=&lt;PregnancyID&gt; M105030 PROVISIONAL DIAGNOSIS DATE=&lt;ProvDiagDate&gt; M101250 DISCHARGE DATE (MOTHER MATERNITY SERVICES)=&lt;DischargeDateMatService&gt; </v>
      </c>
    </row>
    <row r="97" spans="1:12">
      <c r="A97" s="239" t="s">
        <v>2135</v>
      </c>
      <c r="B97" s="239" t="s">
        <v>1120</v>
      </c>
      <c r="C97" s="239" t="s">
        <v>499</v>
      </c>
      <c r="D97" s="239" t="s">
        <v>1876</v>
      </c>
      <c r="E97" s="239" t="s">
        <v>1181</v>
      </c>
      <c r="F97" s="239" t="s">
        <v>1170</v>
      </c>
      <c r="H97" s="240"/>
      <c r="J97" s="238"/>
      <c r="K97" t="s">
        <v>155</v>
      </c>
      <c r="L97" s="238" t="str">
        <f>LookUpConcat(A97,'Master Warning List'!$A$1:$A$841,'Master Warning List'!$E$1:$E$841,"
")</f>
        <v xml:space="preserve">MSDDEF2 - Record rejected - M105040 LOCAL FETAL IDENTIFIER has an incorrect data format. M105902 PREGNANCY IDENTIFIER=&lt;PregnancyID&gt; M105040 LOCAL FETAL IDENTIFIER=&lt;LocalFetalID&gt; </v>
      </c>
    </row>
    <row r="98" spans="1:12" ht="45">
      <c r="A98" s="239" t="s">
        <v>2136</v>
      </c>
      <c r="B98" s="239" t="s">
        <v>1120</v>
      </c>
      <c r="C98" s="239" t="s">
        <v>1190</v>
      </c>
      <c r="D98" s="239" t="s">
        <v>1191</v>
      </c>
      <c r="E98" s="239" t="s">
        <v>1192</v>
      </c>
      <c r="F98" s="239" t="s">
        <v>86</v>
      </c>
      <c r="H98" s="240"/>
      <c r="J98" s="238"/>
      <c r="K98" t="s">
        <v>155</v>
      </c>
      <c r="L98" s="238" t="str">
        <f>LookUpConcat(A98,'Master Warning List'!$A$1:$A$841,'Master Warning List'!$E$1:$E$841,"
")</f>
        <v xml:space="preserve">MSDDEF2 - Record rejected - M105050 FETAL ORDER has an incorrect data format. M105902 PREGNANCY IDENTIFIER=&lt;PregnancyID&gt; M105050 FETAL ORDER=&lt;FetalOrder&gt; 
MSDDEF3 - Warning - M105050 FETAL ORDER contains an invalid FETAL ORDER. M105902 PREGNANCY IDENTIFIER=&lt;PregnancyID&gt; M105050 FETAL ORDER=&lt;FetalOrder&gt; </v>
      </c>
    </row>
    <row r="99" spans="1:12" ht="60">
      <c r="A99" s="239" t="s">
        <v>3034</v>
      </c>
      <c r="B99" s="239" t="s">
        <v>1121</v>
      </c>
      <c r="C99" s="239" t="s">
        <v>21</v>
      </c>
      <c r="D99" s="239" t="s">
        <v>21</v>
      </c>
      <c r="E99" s="239" t="s">
        <v>3035</v>
      </c>
      <c r="H99" s="240"/>
      <c r="J99" s="238"/>
      <c r="K99"/>
      <c r="L99" s="238" t="str">
        <f>LookUpConcat(A99,'Master Warning List'!$A$1:$A$841,'Master Warning List'!$E$1:$E$841,"
")</f>
        <v>MSD1061 - Group rejected - No valid MSD101 group transmitted for this PREGNANCY IDENTIFIER. M106902 PREGNANCY IDENTIFIER=&lt;PregnancyID&gt;
MSD1062 - Group rejected - More than one MSD106 groups transmitted for a PREGNANCY IDENTIFIER + DIAGNOSIS (CODED CLINICAL ENTRY) + DIAGNOSIS DATE + LOCAL FETAL IDENTIFIER + FETAL ORDER combination. M106902 PREGNANCY IDENTIFIER=&lt;PregnancyID&gt; M106020 DIAGNOSIS (CODED CLINICAL ENTRY)=&lt;Diag&gt; M106040 DIAGNOSIS DATE=&lt;DiagDate&gt; M106050 LOCAL FETAL IDENTIFIER=&lt;LocalFetalID&gt; M106060 FETAL ORDER=&lt;FetalOrder&gt;</v>
      </c>
    </row>
    <row r="100" spans="1:12" ht="45">
      <c r="A100" s="239" t="s">
        <v>2137</v>
      </c>
      <c r="B100" s="239" t="s">
        <v>1121</v>
      </c>
      <c r="C100" s="239" t="s">
        <v>432</v>
      </c>
      <c r="D100" s="239" t="s">
        <v>1877</v>
      </c>
      <c r="E100" s="239" t="s">
        <v>2044</v>
      </c>
      <c r="F100" s="239" t="s">
        <v>1170</v>
      </c>
      <c r="H100" s="238"/>
      <c r="I100"/>
      <c r="J100"/>
      <c r="K100" t="s">
        <v>31</v>
      </c>
      <c r="L100" s="238" t="str">
        <f>LookUpConcat(A100,'Master Warning List'!$A$1:$A$841,'Master Warning List'!$E$1:$E$841,"
")</f>
        <v xml:space="preserve">MSDDEF1 - Record rejected - M106902 PREGNANCY IDENTIFIER is blank.   
MSDDEF2 - Record rejected - M106902 PREGNANCY IDENTIFIER has an incorrect data format. M106902 PREGNANCY IDENTIFIER=&lt;PregnancyID&gt; </v>
      </c>
    </row>
    <row r="101" spans="1:12" ht="75">
      <c r="A101" s="239" t="s">
        <v>2138</v>
      </c>
      <c r="B101" s="239" t="s">
        <v>1121</v>
      </c>
      <c r="C101" s="239" t="s">
        <v>317</v>
      </c>
      <c r="D101" s="239" t="s">
        <v>318</v>
      </c>
      <c r="E101" s="239" t="s">
        <v>521</v>
      </c>
      <c r="F101" s="239" t="s">
        <v>82</v>
      </c>
      <c r="H101" s="240"/>
      <c r="J101" s="238"/>
      <c r="K101" t="s">
        <v>31</v>
      </c>
      <c r="L101" s="238" t="str">
        <f>LookUpConcat(A101,'Master Warning List'!$A$1:$A$841,'Master Warning List'!$E$1:$E$841,"
")</f>
        <v xml:space="preserve">MSDDEF1 - Record rejected - M106010 DIAGNOSIS SCHEME IN USE is blank. M106902 PREGNANCY IDENTIFIER=&lt;PregnancyID&gt; 
MSDDEF2 - Record rejected - M106010 DIAGNOSIS SCHEME IN USE has an incorrect data format. M106902 PREGNANCY IDENTIFIER=&lt;PregnancyID&gt; M106010 DIAGNOSIS SCHEME IN USE=&lt;DiagScheme&gt; 
MSDDEF5 - Record rejected - M106010 DIAGNOSIS SCHEME IN USE contains an invalid DIAGNOSIS SCHEME IN USE. M106902 PREGNANCY IDENTIFIER=&lt;PregnancyID&gt; M106010 DIAGNOSIS SCHEME IN USE=&lt;DiagScheme&gt; </v>
      </c>
    </row>
    <row r="102" spans="1:12" ht="165">
      <c r="A102" s="239" t="s">
        <v>2139</v>
      </c>
      <c r="B102" s="239" t="s">
        <v>1121</v>
      </c>
      <c r="C102" s="239" t="s">
        <v>526</v>
      </c>
      <c r="D102" s="239" t="s">
        <v>528</v>
      </c>
      <c r="E102" s="239" t="s">
        <v>529</v>
      </c>
      <c r="F102" s="239" t="s">
        <v>325</v>
      </c>
      <c r="H102" s="240"/>
      <c r="J102" s="238"/>
      <c r="K102" t="s">
        <v>31</v>
      </c>
      <c r="L102" s="238" t="str">
        <f>LookUpConcat(A102,'Master Warning List'!$A$1:$A$841,'Master Warning List'!$E$1:$E$841,"
")</f>
        <v xml:space="preserve">MSDDEF1 - Record rejected - M106020 DIAGNOSIS (CODED CLINICAL ENTRY) is blank. M106902 PREGNANCY IDENTIFIER=&lt;PregnancyID&gt; 
MSDDEF2 - Record rejected - M106020 DIAGNOSIS (CODED CLINICAL ENTRY) has an incorrect data format. M106902 PREGNANCY IDENTIFIER=&lt;PregnancyID&gt; M106020 DIAGNOSIS (CODED CLINICAL ENTRY)=&lt;Diag&gt; 
M1060201 - Record rejected - DIAGNOSIS (CODED CLINICAL ENTRY) format does not match expected format for the specific DIAGNOSIS SCHEME IN USE (see Technical Glossary). M106902 PREGNANCY IDENTIFIER=&lt;PregnancyID&gt; M106020 DIAGNOSIS (CODED CLINICAL ENTRY)=&lt;Diag&gt; M106010 DIAGNOSIS SCHEME IN USE=&lt;DiagScheme&gt;
M1060202 - Record rejected - DIAGNOSIS (CODED CLINICAL ENTRY) is populated with a value that is contained within a restricted list/ refset. M106902 PREGNANCY IDENTIFIER=&lt;PregnancyID&gt; M106020 DIAGNOSIS (CODED CLINICAL ENTRY)=&lt;Diag&gt; 
M1060203 - Record rejected - DIAGNOSIS SCHEME IN USE contains the value '06 - SNOMED CT' and DIAGNOSIS (CODED CLINICAL ENTRY) fails standard SNOMED CT checks (Check Digit and Partition Identifier). M106902 PREGNANCY IDENTIFIER=&lt;PregnancyID&gt; M106020 DIAGNOSIS (CODED CLINICAL ENTRY)=&lt;Diag&gt; </v>
      </c>
    </row>
    <row r="103" spans="1:12" ht="60">
      <c r="A103" s="239" t="s">
        <v>2140</v>
      </c>
      <c r="B103" s="239" t="s">
        <v>1121</v>
      </c>
      <c r="C103" s="239" t="s">
        <v>1154</v>
      </c>
      <c r="D103" s="239" t="s">
        <v>541</v>
      </c>
      <c r="E103" s="239" t="s">
        <v>1046</v>
      </c>
      <c r="F103" s="239" t="s">
        <v>394</v>
      </c>
      <c r="H103" s="240"/>
      <c r="J103" s="238"/>
      <c r="K103" t="s">
        <v>155</v>
      </c>
      <c r="L103" s="238" t="str">
        <f>LookUpConcat(A103,'Master Warning List'!$A$1:$A$841,'Master Warning List'!$E$1:$E$841,"
")</f>
        <v xml:space="preserve">MSDDEF2 - Record rejected - M106030 MATERNITY COMPLICATING DIAGNOSIS INDICATOR has an incorrect data format. M106902 PREGNANCY IDENTIFIER=&lt;PregnancyID&gt; M106030 MATERNITY COMPLICATING DIAGNOSIS INDICATOR=&lt;ComplicatingDiagInd&gt; 
MSDDEF3 - Warning - M106030 MATERNITY COMPLICATING DIAGNOSIS INDICATOR contains an invalid MATERNITY COMPLICATING DIAGNOSIS INDICATOR. M106902 PREGNANCY IDENTIFIER=&lt;PregnancyID&gt; M106030 MATERNITY COMPLICATING DIAGNOSIS INDICATOR=&lt;ComplicatingDiagInd&gt; </v>
      </c>
    </row>
    <row r="104" spans="1:12" ht="165">
      <c r="A104" s="239" t="s">
        <v>2141</v>
      </c>
      <c r="B104" s="239" t="s">
        <v>1121</v>
      </c>
      <c r="C104" s="239" t="s">
        <v>332</v>
      </c>
      <c r="D104" s="239" t="s">
        <v>334</v>
      </c>
      <c r="E104" s="239" t="s">
        <v>542</v>
      </c>
      <c r="F104" s="239" t="s">
        <v>1841</v>
      </c>
      <c r="H104" s="240"/>
      <c r="J104" s="238"/>
      <c r="K104" t="s">
        <v>155</v>
      </c>
      <c r="L104" s="238" t="str">
        <f>LookUpConcat(A104,'Master Warning List'!$A$1:$A$841,'Master Warning List'!$E$1:$E$841,"
")</f>
        <v>MSDDEF2 - Record rejected - M106040 DIAGNOSIS DATE has an incorrect data format. M106902 PREGNANCY IDENTIFIER=&lt;PregnancyID&gt; M106040 DIAGNOSIS DATE=&lt;DiagDate&gt; 
MSDDEF4 - Warning - M106040 DIAGNOSIS DATE is blank. M106902 PREGNANCY IDENTIFIER=&lt;PregnancyID&gt;
M1060401 - Record rejected - DIAGNOSIS DATE is after the REPORTING PERIOD END DATE. M106902 PREGNANCY IDENTIFIER=&lt;PregnancyID&gt; M106040 DIAGNOSIS DATE=&lt;DiagDate&gt; 
M1060402 - Record rejected - DIAGNOSIS DATE is before the APPOINTMENT DATE (FORMAL ANTENATAL BOOKING). M106902 PREGNANCY IDENTIFIER=&lt;PregnancyID&gt; M106040 DIAGNOSIS DATE=&lt;DiagDate&gt; M101020 APPOINTMENT DATE (FORMAL ANTENATAL BOOKING)=&lt;AntenatalAppDate&gt;
M1060403 - Record rejected - DIAGNOSIS DATE is after the DISCHARGE DATE (MOTHER MATERNITY SERVICES). M106902 PREGNANCY IDENTIFIER=&lt;PregnancyID&gt; M106040 DIAGNOSIS DATE=&lt;DiagDate&gt; M101250 DISCHARGE DATE (MOTHER MATERNITY SERVICES)=&lt;DischargeDateMatService&gt;</v>
      </c>
    </row>
    <row r="105" spans="1:12">
      <c r="A105" s="239" t="s">
        <v>2142</v>
      </c>
      <c r="B105" s="239" t="s">
        <v>1121</v>
      </c>
      <c r="C105" s="239" t="s">
        <v>499</v>
      </c>
      <c r="D105" s="239" t="s">
        <v>1876</v>
      </c>
      <c r="E105" s="239" t="s">
        <v>1181</v>
      </c>
      <c r="F105" s="239" t="s">
        <v>1170</v>
      </c>
      <c r="H105" s="240"/>
      <c r="J105" s="238"/>
      <c r="K105" t="s">
        <v>155</v>
      </c>
      <c r="L105" s="238" t="str">
        <f>LookUpConcat(A105,'Master Warning List'!$A$1:$A$841,'Master Warning List'!$E$1:$E$841,"
")</f>
        <v xml:space="preserve">MSDDEF2 - Record rejected - M106050 LOCAL FETAL IDENTIFIER has an incorrect data format. M106902 PREGNANCY IDENTIFIER=&lt;PregnancyID&gt; M106050 LOCAL FETAL IDENTIFIER=&lt;LocalFetalID&gt; </v>
      </c>
    </row>
    <row r="106" spans="1:12" ht="45">
      <c r="A106" s="239" t="s">
        <v>2143</v>
      </c>
      <c r="B106" s="239" t="s">
        <v>1121</v>
      </c>
      <c r="C106" s="239" t="s">
        <v>1190</v>
      </c>
      <c r="D106" s="239" t="s">
        <v>1191</v>
      </c>
      <c r="E106" s="239" t="s">
        <v>1192</v>
      </c>
      <c r="F106" s="239" t="s">
        <v>86</v>
      </c>
      <c r="H106" s="240"/>
      <c r="J106" s="238"/>
      <c r="K106" t="s">
        <v>155</v>
      </c>
      <c r="L106" s="238" t="str">
        <f>LookUpConcat(A106,'Master Warning List'!$A$1:$A$841,'Master Warning List'!$E$1:$E$841,"
")</f>
        <v>MSDDEF2 - Record rejected - M106060 FETAL ORDER has an incorrect data format. M106902 PREGNANCY IDENTIFIER=&lt;PregnancyID&gt; M106060 FETAL ORDER=&lt;FetalOrder&gt;
MSDDEF3 - Warning - M106060 FETAL ORDER contains an invalid FETAL ORDER. M106902 PREGNANCY IDENTIFIER=&lt;PregnancyID&gt; M106060 FETAL ORDER=&lt;FetalOrder&gt;</v>
      </c>
    </row>
    <row r="107" spans="1:12" ht="75">
      <c r="A107" s="239" t="s">
        <v>3037</v>
      </c>
      <c r="B107" s="239" t="s">
        <v>1597</v>
      </c>
      <c r="C107" s="239" t="s">
        <v>21</v>
      </c>
      <c r="D107" s="239" t="s">
        <v>21</v>
      </c>
      <c r="E107" s="240" t="s">
        <v>3038</v>
      </c>
      <c r="H107" s="240"/>
      <c r="J107" s="238"/>
      <c r="K107"/>
      <c r="L107" s="238" t="str">
        <f>LookUpConcat(A107,'Master Warning List'!$A$1:$A$841,'Master Warning List'!$E$1:$E$841,"
")</f>
        <v>MSD1071 - Group rejected - No valid MSD101 group transmitted for this PREGNANCY IDENTIFIER. M107902 PREGNANCY IDENTIFIER=&lt;PregnancyID&gt;
MSD1072 - Group rejected - More than one MSD107 groups transmitted for a PREGNANCY IDENTIFIER + PREVIOUS DIAGNOSIS (CODED CLINICAL ENTRY) + DIAGNOSIS DATE combination. M107902 PREGNANCY IDENTIFIER=&lt;PregnancyID&gt; M107020 PREVIOUS DIAGNOSIS (CODED CLINICAL ENTRY)=&lt;PrevDiag&gt; M107030 DIAGNOSIS DATE=&lt;DiagDate&gt;</v>
      </c>
    </row>
    <row r="108" spans="1:12" ht="45">
      <c r="A108" s="239" t="s">
        <v>2144</v>
      </c>
      <c r="B108" s="239" t="s">
        <v>1597</v>
      </c>
      <c r="C108" s="239" t="s">
        <v>432</v>
      </c>
      <c r="D108" s="239" t="s">
        <v>1877</v>
      </c>
      <c r="E108" s="239" t="s">
        <v>2044</v>
      </c>
      <c r="F108" s="239" t="s">
        <v>1170</v>
      </c>
      <c r="H108" s="238"/>
      <c r="I108"/>
      <c r="J108"/>
      <c r="K108" t="s">
        <v>31</v>
      </c>
      <c r="L108" s="238" t="str">
        <f>LookUpConcat(A108,'Master Warning List'!$A$1:$A$841,'Master Warning List'!$E$1:$E$841,"
")</f>
        <v xml:space="preserve">MSDDEF1 - Record rejected - M107902 PREGNANCY IDENTIFIER is blank.   
MSDDEF2 - Record rejected - M107902 PREGNANCY IDENTIFIER has an incorrect data format. M107902 PREGNANCY IDENTIFIER=&lt;PregnancyID&gt; </v>
      </c>
    </row>
    <row r="109" spans="1:12" ht="75">
      <c r="A109" s="239" t="s">
        <v>2145</v>
      </c>
      <c r="B109" s="239" t="s">
        <v>1597</v>
      </c>
      <c r="C109" s="239" t="s">
        <v>317</v>
      </c>
      <c r="D109" s="239" t="s">
        <v>318</v>
      </c>
      <c r="E109" s="239" t="s">
        <v>319</v>
      </c>
      <c r="F109" s="239" t="s">
        <v>82</v>
      </c>
      <c r="H109" s="240"/>
      <c r="J109" s="238"/>
      <c r="K109" t="s">
        <v>31</v>
      </c>
      <c r="L109" s="238" t="str">
        <f>LookUpConcat(A109,'Master Warning List'!$A$1:$A$841,'Master Warning List'!$E$1:$E$841,"
")</f>
        <v xml:space="preserve">MSDDEF1 - Record rejected - M107010 DIAGNOSIS SCHEME IN USE is blank. M107902 PREGNANCY IDENTIFIER=&lt;PregnancyID&gt; 
MSDDEF2 - Record rejected - M107010 DIAGNOSIS SCHEME IN USE has an incorrect data format. M107902 PREGNANCY IDENTIFIER=&lt;PregnancyID&gt; M107010 DIAGNOSIS SCHEME IN USE=&lt;DiagScheme&gt; 
MSDDEF5 - Record rejected - M107010 DIAGNOSIS SCHEME IN USE contains an invalid DIAGNOSIS SCHEME IN USE. M107902 PREGNANCY IDENTIFIER=&lt;PregnancyID&gt; M107010 DIAGNOSIS SCHEME IN USE=&lt;DiagScheme&gt; </v>
      </c>
    </row>
    <row r="110" spans="1:12" ht="165">
      <c r="A110" s="239" t="s">
        <v>2146</v>
      </c>
      <c r="B110" s="239" t="s">
        <v>1597</v>
      </c>
      <c r="C110" s="239" t="s">
        <v>331</v>
      </c>
      <c r="D110" s="239" t="s">
        <v>333</v>
      </c>
      <c r="E110" s="239" t="s">
        <v>324</v>
      </c>
      <c r="F110" s="239" t="s">
        <v>325</v>
      </c>
      <c r="H110" s="240"/>
      <c r="J110" s="238"/>
      <c r="K110" t="s">
        <v>31</v>
      </c>
      <c r="L110" s="238" t="str">
        <f>LookUpConcat(A110,'Master Warning List'!$A$1:$A$841,'Master Warning List'!$E$1:$E$841,"
")</f>
        <v>MSDDEF1 - Record rejected - M107020 PREVIOUS DIAGNOSIS (CODED CLINICAL ENTRY) is blank. M107902 PREGNANCY IDENTIFIER=&lt;PregnancyID&gt; 
MSDDEF2 - Record rejected - M107020 PREVIOUS DIAGNOSIS (CODED CLINICAL ENTRY) has an incorrect data format. M107902 PREGNANCY IDENTIFIER=&lt;PregnancyID&gt; M107020 PREVIOUS DIAGNOSIS (CODED CLINICAL ENTRY)=&lt;PrevDiag&gt; 
M1070201 - Record rejected - PREVIOUS DIAGNOSIS (CODED CLINICAL ENTRY) format does not match expected format for the specific DIAGNOSIS SCHEME IN USE (see Technical Glossary). M107902 PREGNANCY IDENTIFIER=&lt;PregnancyID&gt; M107020 PREVIOUS DIAGNOSIS (CODED CLINICAL ENTRY)=&lt;PrevDiag&gt; M107010 DIAGNOSIS SCHEME IN USE=&lt;DiagScheme&gt;
M1070202 - Record rejected - PREVIOUS DIAGNOSIS (CODED CLINICAL ENTRY) is populated with a value that is contained within a restricted list/ refset. M107902 PREGNANCY IDENTIFIER=&lt;PregnancyID&gt; M107020 PREVIOUS DIAGNOSIS (CODED CLINICAL ENTRY)=&lt;PrevDiag&gt;
M1070203 - Record rejected - DIAGNOSIS SCHEME IN USE contains the value '06 - SNOMED CT' and PREVIOUS DIAGNOSIS (CODED CLINICAL ENTRY) fails standard SNOMED CT checks (Check Digit and Partition Identifier). M107902 PREGNANCY IDENTIFIER=&lt;PregnancyID&gt; M107020 PREVIOUS DIAGNOSIS (CODED CLINICAL ENTRY)=&lt;PrevDiag&gt;</v>
      </c>
    </row>
    <row r="111" spans="1:12" ht="75">
      <c r="A111" s="239" t="s">
        <v>2147</v>
      </c>
      <c r="B111" s="239" t="s">
        <v>1597</v>
      </c>
      <c r="C111" s="239" t="s">
        <v>332</v>
      </c>
      <c r="D111" s="239" t="s">
        <v>334</v>
      </c>
      <c r="E111" s="239" t="s">
        <v>328</v>
      </c>
      <c r="F111" s="239" t="s">
        <v>1841</v>
      </c>
      <c r="H111" s="240"/>
      <c r="J111" s="238"/>
      <c r="K111" t="s">
        <v>155</v>
      </c>
      <c r="L111" s="238" t="str">
        <f>LookUpConcat(A111,'Master Warning List'!$A$1:$A$841,'Master Warning List'!$E$1:$E$841,"
")</f>
        <v>MSDDEF2 - Record rejected - M107030 DIAGNOSIS DATE has an incorrect data format. M107902 PREGNANCY IDENTIFIER=&lt;PregnancyID&gt; M107030 DIAGNOSIS DATE=&lt;DiagDate&gt;
M1070301 - Record rejected - DIAGNOSIS DATE is after the REPORTING PERIOD END DATE. M107902 PREGNANCY IDENTIFIER=&lt;PregnancyID&gt; M107030 DIAGNOSIS DATE=&lt;DiagDate&gt;
M1070302 - Record rejected - DIAGNOSIS DATE is before the PERSON BIRTH DATE (MOTHER). M107902 PREGNANCY IDENTIFIER=&lt;PregnancyID&gt; M107030 DIAGNOSIS DATE=&lt;DiagDate&gt; M001020 PERSON BIRTH DATE (MOTHER)=&lt;PersonBirthDateMother&gt;</v>
      </c>
    </row>
    <row r="112" spans="1:12" ht="60">
      <c r="A112" s="239" t="s">
        <v>3297</v>
      </c>
      <c r="B112" s="239" t="s">
        <v>530</v>
      </c>
      <c r="C112" s="239" t="s">
        <v>21</v>
      </c>
      <c r="D112" s="239" t="s">
        <v>21</v>
      </c>
      <c r="E112" s="239" t="s">
        <v>3298</v>
      </c>
      <c r="H112" s="240"/>
      <c r="J112" s="238"/>
      <c r="K112"/>
      <c r="L112" s="238" t="str">
        <f>LookUpConcat(A112,'Master Warning List'!$A$1:$A$841,'Master Warning List'!$E$1:$E$841,"
")</f>
        <v>MSD1081 - Group rejected - No valid MSD101 group transmitted for this PREGNANCY IDENTIFIER. M108902 PREGNANCY IDENTIFIER=&lt;PregnancyID&gt;
MSD1082 - Group rejected - More than one MSD108 groups transmitted for a PREGNANCY IDENTIFIER + CODED SITUATION (CLINICAL TERMINOLOGY) combination. M108902 PREGNANCY IDENTIFIER=&lt;PregnancyID&gt; M108020 CODED SITUATION (CLINICAL TERMINOLOGY)=&lt;Situation&gt;</v>
      </c>
    </row>
    <row r="113" spans="1:12" ht="45">
      <c r="A113" s="239" t="s">
        <v>2148</v>
      </c>
      <c r="B113" s="239" t="s">
        <v>530</v>
      </c>
      <c r="C113" s="239" t="s">
        <v>432</v>
      </c>
      <c r="D113" s="239" t="s">
        <v>1877</v>
      </c>
      <c r="E113" s="239" t="s">
        <v>2044</v>
      </c>
      <c r="F113" s="239" t="s">
        <v>1170</v>
      </c>
      <c r="H113" s="240"/>
      <c r="J113" s="238"/>
      <c r="K113" t="s">
        <v>31</v>
      </c>
      <c r="L113" s="238" t="str">
        <f>LookUpConcat(A113,'Master Warning List'!$A$1:$A$841,'Master Warning List'!$E$1:$E$841,"
")</f>
        <v xml:space="preserve">MSDDEF1 - Record rejected - M108902 PREGNANCY IDENTIFIER is blank.   
MSDDEF2 - Record rejected - M108902 PREGNANCY IDENTIFIER has an incorrect data format. M108902 PREGNANCY IDENTIFIER=&lt;PregnancyID&gt; </v>
      </c>
    </row>
    <row r="114" spans="1:12" ht="75">
      <c r="A114" s="239" t="s">
        <v>2149</v>
      </c>
      <c r="B114" s="239" t="s">
        <v>530</v>
      </c>
      <c r="C114" s="239" t="s">
        <v>531</v>
      </c>
      <c r="D114" s="239" t="s">
        <v>532</v>
      </c>
      <c r="E114" s="239" t="s">
        <v>533</v>
      </c>
      <c r="F114" s="239" t="s">
        <v>82</v>
      </c>
      <c r="H114" s="240"/>
      <c r="J114" s="238"/>
      <c r="K114" t="s">
        <v>31</v>
      </c>
      <c r="L114" s="238" t="str">
        <f>LookUpConcat(A114,'Master Warning List'!$A$1:$A$841,'Master Warning List'!$E$1:$E$841,"
")</f>
        <v xml:space="preserve">MSDDEF1 - Record rejected - M108010 SITUATION SCHEME IN USE is blank. M108902 PREGNANCY IDENTIFIER=&lt;PregnancyID&gt; 
MSDDEF2 - Record rejected - M108010 SITUATION SCHEME IN USE has an incorrect data format. M108902 PREGNANCY IDENTIFIER=&lt;PregnancyID&gt; M108010 SITUATION SCHEME IN USE=&lt;SituationScheme&gt; 
MSDDEF5 - Record rejected - M108010 SITUATION SCHEME IN USE contains an invalid SITUATION SCHEME IN USE. M108902 PREGNANCY IDENTIFIER=&lt;PregnancyID&gt; M108010 SITUATION SCHEME IN USE=&lt;SituationScheme&gt; </v>
      </c>
    </row>
    <row r="115" spans="1:12" ht="165">
      <c r="A115" s="239" t="s">
        <v>2150</v>
      </c>
      <c r="B115" s="239" t="s">
        <v>530</v>
      </c>
      <c r="C115" s="239" t="s">
        <v>534</v>
      </c>
      <c r="D115" s="239" t="s">
        <v>535</v>
      </c>
      <c r="E115" s="239" t="s">
        <v>536</v>
      </c>
      <c r="F115" s="239" t="s">
        <v>325</v>
      </c>
      <c r="H115" s="240"/>
      <c r="J115" s="238"/>
      <c r="K115" t="s">
        <v>31</v>
      </c>
      <c r="L115" s="238" t="str">
        <f>LookUpConcat(A115,'Master Warning List'!$A$1:$A$841,'Master Warning List'!$E$1:$E$841,"
")</f>
        <v>MSDDEF1 - Record rejected - M108020 CODED SITUATION (CLINICAL TERMINOLOGY) is blank. M108902 PREGNANCY IDENTIFIER=&lt;PregnancyID&gt; 
MSDDEF2 - Record rejected - M108020 CODED SITUATION (CLINICAL TERMINOLOGY) has an incorrect data format. M108902 PREGNANCY IDENTIFIER=&lt;PregnancyID&gt; M108020 CODED SITUATION (CLINICAL TERMINOLOGY)=&lt;Situation&gt; 
M1080201 - Record rejected - CODED SITUATION (CLINICAL TERMINOLOGY) format does not match expected format for the specific SITUATION SCHEME IN USE (see Technical Glossary). M108902 PREGNANCY IDENTIFIER=&lt;PregnancyID&gt; M108020 CODED SITUATION (CLINICAL TERMINOLOGY)=&lt;Situation&gt; M108010 SITUATION SCHEME IN USE=&lt;SituationScheme&gt;
M1080202 - Record rejected - CODED SITUATION (CLINICAL TERMINOLOGY) is populated with a value that is contained within a restricted list/ refset. M108902 PREGNANCY IDENTIFIER=&lt;PregnancyID&gt; M108020 CODED SITUATION (CLINICAL TERMINOLOGY)=&lt;Situation&gt;
M1080203 - Record rejected - SITUATION SCHEME IN USE contains the value '04 - SNOMED CT' and CODED SITUATION (CLINICAL TERMINOLOGY) fails standard SNOMED CT checks (Check Digit and Partition Identifier). M108902 PREGNANCY IDENTIFIER=&lt;PregnancyID&gt; M108020 CODED SITUATION (CLINICAL TERMINOLOGY)=&lt;Situation&gt;</v>
      </c>
    </row>
    <row r="116" spans="1:12" ht="75">
      <c r="A116" s="239" t="s">
        <v>3324</v>
      </c>
      <c r="B116" s="239" t="s">
        <v>537</v>
      </c>
      <c r="C116" s="239" t="s">
        <v>21</v>
      </c>
      <c r="D116" s="239" t="s">
        <v>21</v>
      </c>
      <c r="E116" s="239" t="s">
        <v>3327</v>
      </c>
      <c r="H116" s="240"/>
      <c r="J116" s="238"/>
      <c r="K116"/>
      <c r="L116" s="238" t="str">
        <f>LookUpConcat(A116,'Master Warning List'!$A$1:$A$841,'Master Warning List'!$E$1:$E$841,"
")</f>
        <v>MSD1091 - Group rejected - No valid MSD101 group transmitted for this PREGNANCY IDENTIFIER. M109902 PREGNANCY IDENTIFIER=&lt;PregnancyID&gt;
MSD1092 - Group rejected - More than one MSD109 groups transmitted for a PREGNANCY IDENTIFIER + LOCAL FETAL IDENTIFIER + FETAL ORDER + FINDING DATE + CODED FINDING (CODED CLINICAL ENTRY) + OBSERVATION DATE + CODED OBSERVATION (CLINICAL TERMINOLOGY) combination. M109902 PREGNANCY IDENTIFIER=&lt;PregnancyID&gt; M109010 LOCAL FETAL IDENTIFIER=&lt;LocalFetalID&gt; M109020 FETAL ORDER=&lt;FetalOrder&gt; M109030 FINDING DATE=&lt;FindingDate&gt; M109050 CODED FINDING (CODED CLINICAL ENTRY)=&lt;FindingCode&gt; M109060 OBSERVATION DATE=&lt;ObsDate&gt; M109080 CODED OBSERVATION (CLINICAL TERMINOLOGY)=&lt;ObsCode&gt;</v>
      </c>
    </row>
    <row r="117" spans="1:12" ht="45">
      <c r="A117" s="239" t="s">
        <v>2151</v>
      </c>
      <c r="B117" s="239" t="s">
        <v>537</v>
      </c>
      <c r="C117" s="239" t="s">
        <v>432</v>
      </c>
      <c r="D117" s="239" t="s">
        <v>1877</v>
      </c>
      <c r="E117" s="239" t="s">
        <v>2044</v>
      </c>
      <c r="F117" s="239" t="s">
        <v>1170</v>
      </c>
      <c r="H117" s="240"/>
      <c r="J117" s="238"/>
      <c r="K117" t="s">
        <v>31</v>
      </c>
      <c r="L117" s="238" t="str">
        <f>LookUpConcat(A117,'Master Warning List'!$A$1:$A$841,'Master Warning List'!$E$1:$E$841,"
")</f>
        <v xml:space="preserve">MSDDEF1 - Record rejected - M109902 PREGNANCY IDENTIFIER is blank.   
MSDDEF2 - Record rejected - M109902 PREGNANCY IDENTIFIER has an incorrect data format. M109902 PREGNANCY IDENTIFIER=&lt;PregnancyID&gt; </v>
      </c>
    </row>
    <row r="118" spans="1:12">
      <c r="A118" s="239" t="s">
        <v>2152</v>
      </c>
      <c r="B118" s="239" t="s">
        <v>537</v>
      </c>
      <c r="C118" s="239" t="s">
        <v>499</v>
      </c>
      <c r="D118" s="239" t="s">
        <v>1876</v>
      </c>
      <c r="E118" s="239" t="s">
        <v>1181</v>
      </c>
      <c r="F118" s="239" t="s">
        <v>1170</v>
      </c>
      <c r="H118" s="240"/>
      <c r="J118" s="238"/>
      <c r="K118" t="s">
        <v>155</v>
      </c>
      <c r="L118" s="238" t="str">
        <f>LookUpConcat(A118,'Master Warning List'!$A$1:$A$841,'Master Warning List'!$E$1:$E$841,"
")</f>
        <v xml:space="preserve">MSDDEF2 - Record rejected - M109010 LOCAL FETAL IDENTIFIER has an incorrect data format. M109902 PREGNANCY IDENTIFIER=&lt;PregnancyID&gt; M109010 LOCAL FETAL IDENTIFIER=&lt;LocalFetalID&gt; </v>
      </c>
    </row>
    <row r="119" spans="1:12" ht="45">
      <c r="A119" s="239" t="s">
        <v>2153</v>
      </c>
      <c r="B119" s="239" t="s">
        <v>537</v>
      </c>
      <c r="C119" s="239" t="s">
        <v>1190</v>
      </c>
      <c r="D119" s="239" t="s">
        <v>1191</v>
      </c>
      <c r="E119" s="239" t="s">
        <v>1192</v>
      </c>
      <c r="F119" s="239" t="s">
        <v>86</v>
      </c>
      <c r="H119" s="240"/>
      <c r="J119" s="238"/>
      <c r="K119" t="s">
        <v>155</v>
      </c>
      <c r="L119" s="238" t="str">
        <f>LookUpConcat(A119,'Master Warning List'!$A$1:$A$841,'Master Warning List'!$E$1:$E$841,"
")</f>
        <v xml:space="preserve">MSDDEF2 - Record rejected - M109020 FETAL ORDER has an incorrect data format. M109902 PREGNANCY IDENTIFIER=&lt;PregnancyID&gt; M109020 FETAL ORDER=&lt;FetalOrder&gt; 
MSDDEF3 - Warning - M109020 FETAL ORDER contains an invalid FETAL ORDER. M109902 PREGNANCY IDENTIFIER=&lt;PregnancyID&gt; M109020 FETAL ORDER=&lt;FetalOrder&gt; </v>
      </c>
    </row>
    <row r="120" spans="1:12" ht="75">
      <c r="A120" s="239" t="s">
        <v>2154</v>
      </c>
      <c r="B120" s="239" t="s">
        <v>537</v>
      </c>
      <c r="C120" s="239" t="s">
        <v>1296</v>
      </c>
      <c r="D120" s="239" t="s">
        <v>1297</v>
      </c>
      <c r="E120" s="239" t="s">
        <v>1435</v>
      </c>
      <c r="F120" s="239" t="s">
        <v>1841</v>
      </c>
      <c r="H120" s="240"/>
      <c r="J120" s="238"/>
      <c r="K120" t="s">
        <v>155</v>
      </c>
      <c r="L120" s="238" t="str">
        <f>LookUpConcat(A120,'Master Warning List'!$A$1:$A$841,'Master Warning List'!$E$1:$E$841,"
")</f>
        <v>MSDDEF2 - Record rejected - M109030 FINDING DATE has an incorrect data format. M109902 PREGNANCY IDENTIFIER=&lt;PregnancyID&gt; M109030 FINDING DATE=&lt;FindingDate&gt; 
M1090301 - Record rejected - FINDING DATE is after the REPORTING PERIOD END DATE. M109902 PREGNANCY IDENTIFIER=&lt;PregnancyID&gt; M109030 FINDING DATE=&lt;FindingDate&gt; 
M1090302 - Record rejected - FINDING DATE is before the PERSON BIRTH DATE (MOTHER). M109902 PREGNANCY IDENTIFIER=&lt;PregnancyID&gt; M109030 FINDING DATE=&lt;FindingDate&gt; M001020 PERSON BIRTH DATE (MOTHER)=&lt;PersonBirthDateMother&gt;</v>
      </c>
    </row>
    <row r="121" spans="1:12" ht="75">
      <c r="A121" s="239" t="s">
        <v>2155</v>
      </c>
      <c r="B121" s="239" t="s">
        <v>537</v>
      </c>
      <c r="C121" s="239" t="s">
        <v>543</v>
      </c>
      <c r="D121" s="239" t="s">
        <v>544</v>
      </c>
      <c r="E121" s="239" t="s">
        <v>1715</v>
      </c>
      <c r="F121" s="239" t="s">
        <v>82</v>
      </c>
      <c r="H121" s="240"/>
      <c r="J121" s="238"/>
      <c r="K121" t="s">
        <v>155</v>
      </c>
      <c r="L121" s="238" t="str">
        <f>LookUpConcat(A121,'Master Warning List'!$A$1:$A$841,'Master Warning List'!$E$1:$E$841,"
")</f>
        <v xml:space="preserve">MSDDEF2 - Record rejected - M109040 FINDING SCHEME IN USE has an incorrect data format. M109902 PREGNANCY IDENTIFIER=&lt;PregnancyID&gt; M109040 FINDING SCHEME IN USE=&lt;FindingScheme&gt; 
MSDDEF3 - Warning - M109040 FINDING SCHEME IN USE contains an invalid FINDING SCHEME IN USE. M109902 PREGNANCY IDENTIFIER=&lt;PregnancyID&gt; M109040 FINDING SCHEME IN USE=&lt;FindingScheme&gt; 
M1090401 - Record rejected - CODED FINDING (CODED CLINICAL ENTRY) is populated, but the FINDING SCHEME IN USE does not contain a valid value. M109902 PREGNANCY IDENTIFIER=&lt;PregnancyID&gt; M109040 FINDING SCHEME IN USE=&lt;FindingScheme&gt; </v>
      </c>
    </row>
    <row r="122" spans="1:12" ht="165">
      <c r="A122" s="239" t="s">
        <v>2156</v>
      </c>
      <c r="B122" s="239" t="s">
        <v>537</v>
      </c>
      <c r="C122" s="239" t="s">
        <v>546</v>
      </c>
      <c r="D122" s="239" t="s">
        <v>547</v>
      </c>
      <c r="E122" s="239" t="s">
        <v>548</v>
      </c>
      <c r="F122" s="239" t="s">
        <v>325</v>
      </c>
      <c r="H122" s="240"/>
      <c r="J122" s="238"/>
      <c r="K122" t="s">
        <v>155</v>
      </c>
      <c r="L122" s="238" t="str">
        <f>LookUpConcat(A122,'Master Warning List'!$A$1:$A$841,'Master Warning List'!$E$1:$E$841,"
")</f>
        <v>MSDDEF2 - Record rejected - M109050 CODED FINDING (CODED CLINICAL ENTRY) has an incorrect data format.   M109902 PREGNANCY IDENTIFIER=&lt;PregnancyID&gt; M109050 CODED FINDING (CODED CLINICAL ENTRY)=&lt;FindingCode&gt; 
M1090501 - Warning - FINDING SCHEME IN USE is populated and CODED FINDING (CODED CLINICAL ENTRY) is blank. M109902 PREGNANCY IDENTIFIER=&lt;PregnancyID&gt; M109040 FINDING SCHEME IN USE=&lt;FindingScheme&gt;
M1090502 - Record rejected - CODED FINDING (CODED CLINICAL ENTRY) format does not match expected format for the specific FINDING SCHEME IN USE (see Technical Glossary). M109902 PREGNANCY IDENTIFIER=&lt;PregnancyID&gt; M109050 CODED FINDING (CODED CLINICAL ENTRY)=&lt;FindingCode&gt; M109040 FINDING SCHEME IN USE=&lt;FindingScheme&gt;
M1090503 - Record rejected - CODED FINDING (CODED CLINICAL ENTRY) is populated with a value that is contained within a restricted list/ refset. M109902 PREGNANCY IDENTIFIER=&lt;PregnancyID&gt; M109050 CODED FINDING (CODED CLINICAL ENTRY)=&lt;FindingCode&gt;
M1090504 - Record rejected - FINDING SCHEME IN USE contains the value '04 - SNOMED CT' and CODED FINDING (CODED CLINICAL ENTRY) fails standard SNOMED CT checks (Check Digit and Partition Identifier). M109902 PREGNANCY IDENTIFIER=&lt;PregnancyID&gt; M109050 CODED FINDING (CODED CLINICAL ENTRY)=&lt;FindingCode&gt;</v>
      </c>
    </row>
    <row r="123" spans="1:12" ht="75">
      <c r="A123" s="239" t="s">
        <v>2157</v>
      </c>
      <c r="B123" s="239" t="s">
        <v>537</v>
      </c>
      <c r="C123" s="239" t="s">
        <v>1299</v>
      </c>
      <c r="D123" s="239" t="s">
        <v>1300</v>
      </c>
      <c r="E123" s="239" t="s">
        <v>1301</v>
      </c>
      <c r="F123" s="239" t="s">
        <v>1841</v>
      </c>
      <c r="H123" s="240"/>
      <c r="J123" s="238"/>
      <c r="K123" t="s">
        <v>155</v>
      </c>
      <c r="L123" s="238" t="str">
        <f>LookUpConcat(A123,'Master Warning List'!$A$1:$A$841,'Master Warning List'!$E$1:$E$841,"
")</f>
        <v>MSDDEF2 - Record rejected - M109060 OBSERVATION DATE has an incorrect data format. M109902 PREGNANCY IDENTIFIER=&lt;PregnancyID&gt; M109060 OBSERVATION DATE=&lt;ObsDate&gt; 
M1090601 - Record rejected - OBSERVATION DATE is after the REPORTING PERIOD END DATE. M109902 PREGNANCY IDENTIFIER=&lt;PregnancyID&gt; M109060 OBSERVATION DATE=&lt;ObsDate&gt; 
M1090602 - Record rejected - OBSERVATION DATE is before the PERSON BIRTH DATE (MOTHER). M109902 PREGNANCY IDENTIFIER=&lt;PregnancyID&gt; M109060 OBSERVATION DATE=&lt;ObsDate&gt; M001020 PERSON BIRTH DATE (MOTHER)=&lt;PersonBirthDateMother&gt;</v>
      </c>
    </row>
    <row r="124" spans="1:12" ht="75">
      <c r="A124" s="239" t="s">
        <v>2158</v>
      </c>
      <c r="B124" s="239" t="s">
        <v>537</v>
      </c>
      <c r="C124" s="239" t="s">
        <v>549</v>
      </c>
      <c r="D124" s="239" t="s">
        <v>1348</v>
      </c>
      <c r="E124" s="239" t="s">
        <v>551</v>
      </c>
      <c r="F124" s="239" t="s">
        <v>82</v>
      </c>
      <c r="H124" s="240"/>
      <c r="J124" s="238"/>
      <c r="K124" t="s">
        <v>155</v>
      </c>
      <c r="L124" s="238" t="str">
        <f>LookUpConcat(A124,'Master Warning List'!$A$1:$A$841,'Master Warning List'!$E$1:$E$841,"
")</f>
        <v xml:space="preserve">MSDDEF2 - Record rejected - M109070 OBSERVATION SCHEME IN USE has an incorrect data format. M109902 PREGNANCY IDENTIFIER=&lt;PregnancyID&gt; M109070 OBSERVATION SCHEME IN USE=&lt;ObsScheme&gt; 
MSDDEF3 - Warning - M109070 OBSERVATION SCHEME IN USE contains an invalid OBSERVATION SCHEME IN USE. M109902 PREGNANCY IDENTIFIER=&lt;PregnancyID&gt; M109070 OBSERVATION SCHEME IN USE=&lt;ObsScheme&gt; 
M1090701 - Record rejected - CODED OBSERVATION (CLINICAL TERMINOLOGY) is populated, but OBSERVATION SCHEME IN USE does not contain a valid value. M109902 PREGNANCY IDENTIFIER=&lt;PregnancyID&gt; M109070 OBSERVATION SCHEME IN USE=&lt;ObsScheme&gt; </v>
      </c>
    </row>
    <row r="125" spans="1:12" ht="165">
      <c r="A125" s="239" t="s">
        <v>2159</v>
      </c>
      <c r="B125" s="239" t="s">
        <v>537</v>
      </c>
      <c r="C125" s="239" t="s">
        <v>552</v>
      </c>
      <c r="D125" s="239" t="s">
        <v>553</v>
      </c>
      <c r="E125" s="239" t="s">
        <v>554</v>
      </c>
      <c r="F125" s="239" t="s">
        <v>95</v>
      </c>
      <c r="H125" s="240"/>
      <c r="J125" s="238"/>
      <c r="K125" t="s">
        <v>155</v>
      </c>
      <c r="L125" s="238" t="str">
        <f>LookUpConcat(A125,'Master Warning List'!$A$1:$A$841,'Master Warning List'!$E$1:$E$841,"
")</f>
        <v>MSDDEF2 - Record rejected - M109080 CODED OBSERVATION (CLINICAL TERMINOLOGY) has an incorrect data format. M109902 PREGNANCY IDENTIFIER=&lt;PregnancyID&gt; M109080 CODED OBSERVATION (CLINICAL TERMINOLOGY)=&lt;ObsCode&gt; 
M1090801 - Warning - OBSERVATION SCHEME IN USE is populated and CODED OBSERVATION (CLINICAL TERMINOLOGY) is blank. M109902 PREGNANCY IDENTIFIER=&lt;PregnancyID&gt; M109070 OBSERVATION SCHEME IN USE=&lt;ObsScheme&gt; 
M1090802 - Record rejected - CODED OBSERVATION (CLINICAL TERMINOLOGY) format does not match expected format for the specific OBSERVATION SCHEME IN USE (see Technical Glossary). M109902 PREGNANCY IDENTIFIER=&lt;PregnancyID&gt; M109080 CODED OBSERVATION (CLINICAL TERMINOLOGY)=&lt;ObsCode&gt; M109070 OBSERVATION SCHEME IN USE=&lt;ObsScheme&gt; 
M1090803 - Record rejected - CODED OBSERVATION (CLINICAL TERMINOLOGY) is populated with a value that is contained within a restricted list/ refset. M109902 PREGNANCY IDENTIFIER=&lt;PregnancyID&gt; M109080 CODED OBSERVATION (CLINICAL TERMINOLOGY)=&lt;ObsCode&gt;
M1090804 - Record rejected - OBSERVATION SCHEME IN USE contains the value '03 - SNOMED CT' and CODED OBSERVATION (CLINICAL TERMINOLOGY) fails standard SNOMED CT checks (Check Digit and Partition Identifier). M109902 PREGNANCY IDENTIFIER=&lt;PregnancyID&gt; M109080 CODED OBSERVATION (CLINICAL TERMINOLOGY)=&lt;ObsCode&gt;</v>
      </c>
    </row>
    <row r="126" spans="1:12" ht="75">
      <c r="A126" s="239" t="s">
        <v>2160</v>
      </c>
      <c r="B126" s="239" t="s">
        <v>537</v>
      </c>
      <c r="C126" s="239" t="s">
        <v>555</v>
      </c>
      <c r="D126" s="239" t="s">
        <v>556</v>
      </c>
      <c r="E126" s="239" t="s">
        <v>557</v>
      </c>
      <c r="F126" s="239" t="s">
        <v>558</v>
      </c>
      <c r="H126" s="240"/>
      <c r="J126" s="238"/>
      <c r="K126" t="s">
        <v>155</v>
      </c>
      <c r="L126" s="238" t="str">
        <f>LookUpConcat(A126,'Master Warning List'!$A$1:$A$841,'Master Warning List'!$E$1:$E$841,"
")</f>
        <v>MSDDEF2 - Record rejected - M109090 OBSERVATION VALUE has an incorrect data format. M109902 PREGNANCY IDENTIFIER=&lt;PregnancyID&gt; M109090 OBSERVATION VALUE=&lt;ObsValue&gt; 
M1090901 - Record rejected - OBSERVATION VALUE is populated and the CODED OBSERVATION (CLINICAL TERMINOLOGY) is blank. M109902 PREGNANCY IDENTIFIER=&lt;PregnancyID&gt; M109090 OBSERVATION VALUE=&lt;ObsValue&gt; 
M1090902 - Warning - CODED OBSERVATION (CLINICAL TERMINOLOGY) is populated and the OBSERVATION VALUE is blank. M109902 PREGNANCY IDENTIFIER=&lt;PregnancyID&gt; M109080 CODED OBSERVATION (CLINICAL TERMINOLOGY)=&lt;ObsCode&gt;</v>
      </c>
    </row>
    <row r="127" spans="1:12" ht="75">
      <c r="A127" s="239" t="s">
        <v>2161</v>
      </c>
      <c r="B127" s="239" t="s">
        <v>537</v>
      </c>
      <c r="C127" s="239" t="s">
        <v>560</v>
      </c>
      <c r="D127" s="239" t="s">
        <v>561</v>
      </c>
      <c r="E127" s="239" t="s">
        <v>562</v>
      </c>
      <c r="F127" s="239" t="s">
        <v>558</v>
      </c>
      <c r="H127" s="240"/>
      <c r="J127" s="238"/>
      <c r="K127" t="s">
        <v>155</v>
      </c>
      <c r="L127" s="238" t="str">
        <f>LookUpConcat(A127,'Master Warning List'!$A$1:$A$841,'Master Warning List'!$E$1:$E$841,"
")</f>
        <v>MSDDEF2 - Record rejected - M109100 UCUM UNIT OF MEASUREMENT has an incorrect data format. M109902 PREGNANCY IDENTIFIER=&lt;PregnancyID&gt; M109100 UCUM UNIT OF MEASUREMENT=&lt;UCUMUnit&gt;
M1091001 - Record rejected - UCUM UNIT OF MEASUREMENT is populated and the OBSERVATION VALUE is blank. M109902 PREGNANCY IDENTIFIER=&lt;PregnancyID&gt; M109100 UCUM UNIT OF MEASUREMENT=&lt;UCUMUnit&gt;
M1091002 - Warning - OBSERVATION VALUE is populated and the UCUM UNIT OF MEASUREMENT is blank. M109902 PREGNANCY IDENTIFIER=&lt;PregnancyID&gt; M109090 OBSERVATION VALUE=&lt;ObsValue&gt;</v>
      </c>
    </row>
    <row r="128" spans="1:12" ht="45">
      <c r="A128" s="239" t="s">
        <v>2857</v>
      </c>
      <c r="B128" s="239" t="s">
        <v>709</v>
      </c>
      <c r="C128" s="239" t="s">
        <v>21</v>
      </c>
      <c r="D128" s="239" t="s">
        <v>21</v>
      </c>
      <c r="E128" s="239" t="s">
        <v>2859</v>
      </c>
      <c r="H128" s="240"/>
      <c r="J128" s="238"/>
      <c r="K128"/>
      <c r="L128" s="238" t="str">
        <f>LookUpConcat(A128,'Master Warning List'!$A$1:$A$841,'Master Warning List'!$E$1:$E$841,"
")</f>
        <v>MSD2011 - Group rejected - No valid MSD101 group transmitted for this PREGNANCY IDENTIFIER. M201902 PREGNANCY IDENTIFIER=&lt;PregnancyID&gt;
MSD2012 - Group rejected - More than one MSD201 groups transmitted for this CARE CONTACT IDENTIFIER. M201903 CARE CONTACT IDENTIFIER=&lt;CareConID&gt;</v>
      </c>
    </row>
    <row r="129" spans="1:12" ht="45">
      <c r="A129" s="239" t="s">
        <v>2164</v>
      </c>
      <c r="B129" s="239" t="s">
        <v>709</v>
      </c>
      <c r="C129" s="239" t="s">
        <v>710</v>
      </c>
      <c r="D129" s="239" t="s">
        <v>1341</v>
      </c>
      <c r="E129" s="239" t="s">
        <v>711</v>
      </c>
      <c r="F129" s="239" t="s">
        <v>217</v>
      </c>
      <c r="H129" s="240"/>
      <c r="J129" s="238"/>
      <c r="K129" t="s">
        <v>31</v>
      </c>
      <c r="L129" s="238" t="str">
        <f>LookUpConcat(A129,'Master Warning List'!$A$1:$A$841,'Master Warning List'!$E$1:$E$841,"
")</f>
        <v xml:space="preserve">MSDDEF1 - Record rejected - M201903 CARE CONTACT IDENTIFIER is blank. M201902 PREGNANCY IDENTIFIER=&lt;PregnancyID&gt; 
MSDDEF2 - Record rejected - M201903 CARE CONTACT IDENTIFIER has an incorrect data format.   M201903 CARE CONTACT IDENTIFIER=&lt;CareConID&gt; </v>
      </c>
    </row>
    <row r="130" spans="1:12" ht="45">
      <c r="A130" s="239" t="s">
        <v>2163</v>
      </c>
      <c r="B130" s="239" t="s">
        <v>709</v>
      </c>
      <c r="C130" s="239" t="s">
        <v>432</v>
      </c>
      <c r="D130" s="239" t="s">
        <v>1877</v>
      </c>
      <c r="E130" s="239" t="s">
        <v>2044</v>
      </c>
      <c r="F130" s="239" t="s">
        <v>1170</v>
      </c>
      <c r="H130" s="240"/>
      <c r="J130" s="238"/>
      <c r="K130" t="s">
        <v>31</v>
      </c>
      <c r="L130" s="238" t="str">
        <f>LookUpConcat(A130,'Master Warning List'!$A$1:$A$841,'Master Warning List'!$E$1:$E$841,"
")</f>
        <v xml:space="preserve">MSDDEF1 - Record rejected - M201902 PREGNANCY IDENTIFIER is blank.   M201903 CARE CONTACT IDENTIFIER=&lt;CareConID&gt; 
MSDDEF2 - Record rejected - M201902 PREGNANCY IDENTIFIER has an incorrect data format.   M201903 CARE CONTACT IDENTIFIER=&lt;CareConID&gt; M201902 PREGNANCY IDENTIFIER=&lt;PregnancyID&gt; </v>
      </c>
    </row>
    <row r="131" spans="1:12" ht="120">
      <c r="A131" s="239" t="s">
        <v>2162</v>
      </c>
      <c r="B131" s="239" t="s">
        <v>709</v>
      </c>
      <c r="C131" s="239" t="s">
        <v>713</v>
      </c>
      <c r="D131" s="239" t="s">
        <v>570</v>
      </c>
      <c r="E131" s="239" t="s">
        <v>714</v>
      </c>
      <c r="F131" s="239" t="s">
        <v>1841</v>
      </c>
      <c r="H131" s="240"/>
      <c r="J131" s="238"/>
      <c r="K131" t="s">
        <v>31</v>
      </c>
      <c r="L131" s="238" t="str">
        <f>LookUpConcat(A131,'Master Warning List'!$A$1:$A$841,'Master Warning List'!$E$1:$E$841,"
")</f>
        <v>MSDDEF1 - Record rejected - M201010 CARE CONTACT DATE is blank.   M201903 CARE CONTACT IDENTIFIER=&lt;CareConID&gt; 
MSDDEF2 - Record rejected - M201010 CARE CONTACT DATE has an incorrect data format.   M201903 CARE CONTACT IDENTIFIER=&lt;CareConID&gt; M201010 CARE CONTACT DATE=&lt;CContactDate&gt; 
M2010101 - Record rejected - CARE CONTACT DATE is not within the reporting period. M201903 CARE CONTACT IDENTIFIER=&lt;CareConID&gt; M201010 CARE CONTACT DATE=&lt;CContactDate&gt; 
M2010102 - Record rejected - CARE CONTACT DATE is before the APPOINTMENT DATE (FORMAL ANTENATAL BOOKING). M201903 CARE CONTACT IDENTIFIER=&lt;CareConID&gt; M201010 CARE CONTACT DATE=&lt;CContactDate&gt; M101020 APPOINTMENT DATE (FORMAL ANTENATAL BOOKING)=&lt;AntenatalAppDate&gt;</v>
      </c>
    </row>
    <row r="132" spans="1:12">
      <c r="A132" s="239" t="s">
        <v>2165</v>
      </c>
      <c r="B132" s="239" t="s">
        <v>709</v>
      </c>
      <c r="C132" s="239" t="s">
        <v>716</v>
      </c>
      <c r="D132" s="239" t="s">
        <v>571</v>
      </c>
      <c r="E132" s="239" t="s">
        <v>1882</v>
      </c>
      <c r="F132" s="239" t="s">
        <v>1846</v>
      </c>
      <c r="H132" s="240"/>
      <c r="J132" s="238"/>
      <c r="K132" t="s">
        <v>155</v>
      </c>
      <c r="L132" s="238" t="str">
        <f>LookUpConcat(A132,'Master Warning List'!$A$1:$A$841,'Master Warning List'!$E$1:$E$841,"
")</f>
        <v xml:space="preserve">MSDDEF2 - Record rejected - M201020 CARE CONTACT TIME has an incorrect data format.   M201903 CARE CONTACT IDENTIFIER=&lt;CareConID&gt; M201020 CARE CONTACT TIME=&lt;CContactTime&gt; </v>
      </c>
    </row>
    <row r="133" spans="1:12" ht="60">
      <c r="A133" s="239" t="s">
        <v>2166</v>
      </c>
      <c r="B133" s="239" t="s">
        <v>709</v>
      </c>
      <c r="C133" s="239" t="s">
        <v>980</v>
      </c>
      <c r="D133" s="239" t="s">
        <v>981</v>
      </c>
      <c r="E133" s="239" t="s">
        <v>982</v>
      </c>
      <c r="F133" s="239" t="s">
        <v>973</v>
      </c>
      <c r="H133" s="240"/>
      <c r="J133" s="238"/>
      <c r="K133" t="s">
        <v>155</v>
      </c>
      <c r="L133" s="238" t="str">
        <f>LookUpConcat(A133,'Master Warning List'!$A$1:$A$841,'Master Warning List'!$E$1:$E$841,"
")</f>
        <v>MSDDEF2 - Record rejected - M201030 ORGANISATION IDENTIFIER (CODE OF COMMISSIONER) has an incorrect data format. M201903 CARE CONTACT IDENTIFIER=&lt;CareConID&gt; M201030 ORGANISATION IDENTIFIER (CODE OF COMMISSIONER)=&lt;OrgIDComm&gt; 
M2010301 - Warning - ORGANISATION IDENTIFIER (CODE OF COMMISSIONER) is not in national organisation tables as a live organisation at any point during the reporting period. M201903 CARE CONTACT IDENTIFIER=&lt;CareConID&gt; M201030 ORGANISATION IDENTIFIER (CODE OF COMMISSIONER)=&lt;OrgIDComm&gt;</v>
      </c>
    </row>
    <row r="134" spans="1:12" ht="45">
      <c r="A134" s="239" t="s">
        <v>2167</v>
      </c>
      <c r="B134" s="239" t="s">
        <v>709</v>
      </c>
      <c r="C134" s="239" t="s">
        <v>717</v>
      </c>
      <c r="D134" s="239" t="s">
        <v>572</v>
      </c>
      <c r="E134" s="239" t="s">
        <v>731</v>
      </c>
      <c r="F134" s="239" t="s">
        <v>82</v>
      </c>
      <c r="H134" s="240"/>
      <c r="J134" s="238"/>
      <c r="K134" t="s">
        <v>155</v>
      </c>
      <c r="L134" s="238" t="str">
        <f>LookUpConcat(A134,'Master Warning List'!$A$1:$A$841,'Master Warning List'!$E$1:$E$841,"
")</f>
        <v xml:space="preserve">MSDDEF2 - Record rejected - M201040 ADMINISTRATIVE CATEGORY CODE has an incorrect data format.   M201903 CARE CONTACT IDENTIFIER=&lt;CareConID&gt; M201040 ADMINISTRATIVE CATEGORY CODE=&lt;AdminCatCode&gt; 
MSDDEF3 - Warning - M201040 ADMINISTRATIVE CATEGORY CODE contains an invalid ADMINISTRATIVE CATEGORY CODE.   M201903 CARE CONTACT IDENTIFIER=&lt;CareConID&gt; M201040 ADMINISTRATIVE CATEGORY CODE=&lt;AdminCatCode&gt; </v>
      </c>
    </row>
    <row r="135" spans="1:12">
      <c r="A135" s="239" t="s">
        <v>2168</v>
      </c>
      <c r="B135" s="239" t="s">
        <v>709</v>
      </c>
      <c r="C135" s="239" t="s">
        <v>718</v>
      </c>
      <c r="D135" s="239" t="s">
        <v>760</v>
      </c>
      <c r="E135" s="239" t="s">
        <v>734</v>
      </c>
      <c r="F135" s="239" t="s">
        <v>708</v>
      </c>
      <c r="H135" s="240"/>
      <c r="J135" s="238"/>
      <c r="K135" t="s">
        <v>155</v>
      </c>
      <c r="L135" s="238" t="str">
        <f>LookUpConcat(A135,'Master Warning List'!$A$1:$A$841,'Master Warning List'!$E$1:$E$841,"
")</f>
        <v xml:space="preserve">MSDDEF2 - Record rejected - M201050 CLINICAL CONTACT DURATION OF CARE CONTACT has an incorrect data format.   M201903 CARE CONTACT IDENTIFIER=&lt;CareConID&gt; M201050 CLINICAL CONTACT DURATION OF CARE CONTACT=&lt;ContactDuration&gt; </v>
      </c>
    </row>
    <row r="136" spans="1:12" ht="45">
      <c r="A136" s="239" t="s">
        <v>2169</v>
      </c>
      <c r="B136" s="239" t="s">
        <v>709</v>
      </c>
      <c r="C136" s="239" t="s">
        <v>719</v>
      </c>
      <c r="D136" s="239" t="s">
        <v>580</v>
      </c>
      <c r="E136" s="239" t="s">
        <v>736</v>
      </c>
      <c r="F136" s="239" t="s">
        <v>82</v>
      </c>
      <c r="H136" s="240"/>
      <c r="J136" s="238"/>
      <c r="K136" t="s">
        <v>155</v>
      </c>
      <c r="L136" s="238" t="str">
        <f>LookUpConcat(A136,'Master Warning List'!$A$1:$A$841,'Master Warning List'!$E$1:$E$841,"
")</f>
        <v xml:space="preserve">MSDDEF2 - Record rejected - M201060 CONSULTATION TYPE has an incorrect data format.   M201903 CARE CONTACT IDENTIFIER=&lt;CareConID&gt; M201060 CONSULTATION TYPE=&lt;ConsultType&gt; 
MSDDEF3 - Warning - M201060 CONSULTATION TYPE contains an invalid CONSULTATION TYPE.   M201903 CARE CONTACT IDENTIFIER=&lt;CareConID&gt; M201060 CONSULTATION TYPE=&lt;ConsultType&gt; </v>
      </c>
    </row>
    <row r="137" spans="1:12" ht="45">
      <c r="A137" s="239" t="s">
        <v>2170</v>
      </c>
      <c r="B137" s="239" t="s">
        <v>709</v>
      </c>
      <c r="C137" s="239" t="s">
        <v>720</v>
      </c>
      <c r="D137" s="239" t="s">
        <v>583</v>
      </c>
      <c r="E137" s="239" t="s">
        <v>738</v>
      </c>
      <c r="F137" s="239" t="s">
        <v>82</v>
      </c>
      <c r="H137" s="240"/>
      <c r="J137" s="238"/>
      <c r="K137" t="s">
        <v>155</v>
      </c>
      <c r="L137" s="238" t="str">
        <f>LookUpConcat(A137,'Master Warning List'!$A$1:$A$841,'Master Warning List'!$E$1:$E$841,"
")</f>
        <v xml:space="preserve">MSDDEF2 - Record rejected - M201070 CARE CONTACT SUBJECT has an incorrect data format.   M201903 CARE CONTACT IDENTIFIER=&lt;CareConID&gt; M201070 CARE CONTACT SUBJECT=&lt;CCSubject&gt; 
MSDDEF3 - Warning - M201070 CARE CONTACT SUBJECT contains an invalid CARE CONTACT SUBJECT.   M201903 CARE CONTACT IDENTIFIER=&lt;CareConID&gt; M201070 CARE CONTACT SUBJECT=&lt;CCSubject&gt; </v>
      </c>
    </row>
    <row r="138" spans="1:12" ht="45">
      <c r="A138" s="239" t="s">
        <v>2171</v>
      </c>
      <c r="B138" s="239" t="s">
        <v>709</v>
      </c>
      <c r="C138" s="239" t="s">
        <v>721</v>
      </c>
      <c r="D138" s="239" t="s">
        <v>586</v>
      </c>
      <c r="E138" s="239" t="s">
        <v>740</v>
      </c>
      <c r="F138" s="239" t="s">
        <v>82</v>
      </c>
      <c r="H138" s="240"/>
      <c r="J138" s="238"/>
      <c r="K138" t="s">
        <v>155</v>
      </c>
      <c r="L138" s="238" t="str">
        <f>LookUpConcat(A138,'Master Warning List'!$A$1:$A$841,'Master Warning List'!$E$1:$E$841,"
")</f>
        <v xml:space="preserve">MSDDEF2 - Record rejected - M201080 CONSULTATION MEDIUM USED has an incorrect data format.   M201903 CARE CONTACT IDENTIFIER=&lt;CareConID&gt; M201080 CONSULTATION MEDIUM USED=&lt;Medium&gt; 
MSDDEF3 - Warning - M201080 CONSULTATION MEDIUM USED contains an invalid CONSULTATION MEDIUM USED.   M201903 CARE CONTACT IDENTIFIER=&lt;CareConID&gt; M201080 CONSULTATION MEDIUM USED=&lt;Medium&gt; </v>
      </c>
    </row>
    <row r="139" spans="1:12" ht="45">
      <c r="A139" s="239" t="s">
        <v>2172</v>
      </c>
      <c r="B139" s="239" t="s">
        <v>709</v>
      </c>
      <c r="C139" s="239" t="s">
        <v>722</v>
      </c>
      <c r="D139" s="239" t="s">
        <v>593</v>
      </c>
      <c r="E139" s="239" t="s">
        <v>741</v>
      </c>
      <c r="F139" s="239" t="s">
        <v>238</v>
      </c>
      <c r="H139" s="240"/>
      <c r="J139" s="238"/>
      <c r="K139" t="s">
        <v>155</v>
      </c>
      <c r="L139" s="238" t="str">
        <f>LookUpConcat(A139,'Master Warning List'!$A$1:$A$841,'Master Warning List'!$E$1:$E$841,"
")</f>
        <v xml:space="preserve">MSDDEF2 - Record rejected - M201090 ACTIVITY LOCATION TYPE CODE has an incorrect data format.   M201903 CARE CONTACT IDENTIFIER=&lt;CareConID&gt; M201090 ACTIVITY LOCATION TYPE CODE=&lt;LocCode&gt; 
MSDDEF3 - Warning - M201090 ACTIVITY LOCATION TYPE CODE contains an invalid ACTIVITY LOCATION TYPE CODE.   M201903 CARE CONTACT IDENTIFIER=&lt;CareConID&gt; M201090 ACTIVITY LOCATION TYPE CODE=&lt;LocCode&gt; </v>
      </c>
    </row>
    <row r="140" spans="1:12" ht="60">
      <c r="A140" s="239" t="s">
        <v>2173</v>
      </c>
      <c r="B140" s="239" t="s">
        <v>709</v>
      </c>
      <c r="C140" s="239" t="s">
        <v>983</v>
      </c>
      <c r="D140" s="239" t="s">
        <v>1975</v>
      </c>
      <c r="E140" s="239" t="s">
        <v>985</v>
      </c>
      <c r="F140" s="239" t="s">
        <v>445</v>
      </c>
      <c r="H140" s="240"/>
      <c r="J140" s="238"/>
      <c r="K140" t="s">
        <v>155</v>
      </c>
      <c r="L140" s="238" t="str">
        <f>LookUpConcat(A140,'Master Warning List'!$A$1:$A$841,'Master Warning List'!$E$1:$E$841,"
")</f>
        <v xml:space="preserve">MSDDEF2 - Record rejected - M201100 ORGANISATION SITE IDENTIFIER (OF TREATMENT) has an incorrect data format.   M201903 CARE CONTACT IDENTIFIER=&lt;CareConID&gt; M201100 ORGANISATION SITE IDENTIFIER (OF TREATMENT)=&lt;SiteIDOfTreat&gt; 
M2011001 - Warning - ORGANISATION SITE IDENTIFIER (OF TREATMENT) is not in national organisation tables as a live organisation at any point during the reporting period.   M201903 CARE CONTACT IDENTIFIER=&lt;CareConID&gt; M201100 ORGANISATION SITE IDENTIFIER (OF TREATMENT)=&lt;SiteIDOfTreat&gt; </v>
      </c>
    </row>
    <row r="141" spans="1:12" ht="45">
      <c r="A141" s="239" t="s">
        <v>2174</v>
      </c>
      <c r="B141" s="239" t="s">
        <v>709</v>
      </c>
      <c r="C141" s="239" t="s">
        <v>723</v>
      </c>
      <c r="D141" s="239" t="s">
        <v>694</v>
      </c>
      <c r="E141" s="239" t="s">
        <v>743</v>
      </c>
      <c r="F141" s="239" t="s">
        <v>394</v>
      </c>
      <c r="H141" s="240"/>
      <c r="J141" s="238"/>
      <c r="K141" t="s">
        <v>155</v>
      </c>
      <c r="L141" s="238" t="str">
        <f>LookUpConcat(A141,'Master Warning List'!$A$1:$A$841,'Master Warning List'!$E$1:$E$841,"
")</f>
        <v xml:space="preserve">MSDDEF2 - Record rejected - M201110 GROUP THERAPY INDICATOR has an incorrect data format.   M201903 CARE CONTACT IDENTIFIER=&lt;CareConID&gt; M201110 GROUP THERAPY INDICATOR=&lt;GPTherapyInd&gt; 
MSDDEF3 - Warning - M201110 GROUP THERAPY INDICATOR contains an invalid GROUP THERAPY INDICATOR.   M201903 CARE CONTACT IDENTIFIER=&lt;CareConID&gt; M201110 GROUP THERAPY INDICATOR=&lt;GPTherapyInd&gt; </v>
      </c>
    </row>
    <row r="142" spans="1:12" ht="45">
      <c r="A142" s="239" t="s">
        <v>2175</v>
      </c>
      <c r="B142" s="239" t="s">
        <v>709</v>
      </c>
      <c r="C142" s="239" t="s">
        <v>724</v>
      </c>
      <c r="D142" s="239" t="s">
        <v>695</v>
      </c>
      <c r="E142" s="239" t="s">
        <v>1886</v>
      </c>
      <c r="F142" s="239" t="s">
        <v>394</v>
      </c>
      <c r="H142" s="240"/>
      <c r="J142" s="238"/>
      <c r="K142" t="s">
        <v>155</v>
      </c>
      <c r="L142" s="238" t="str">
        <f>LookUpConcat(A142,'Master Warning List'!$A$1:$A$841,'Master Warning List'!$E$1:$E$841,"
")</f>
        <v xml:space="preserve">MSDDEF2 - Record rejected - M201120 ATTENDED OR DID NOT ATTEND CODE has an incorrect data format.   M201903 CARE CONTACT IDENTIFIER=&lt;CareConID&gt; M201120 ATTENDED OR DID NOT ATTEND CODE=&lt;AttendCode&gt; 
MSDDEF3 - Warning - M201120 ATTENDED OR DID NOT ATTEND CODE contains an invalid ATTENDED OR DID NOT ATTEND CODE.   M201903 CARE CONTACT IDENTIFIER=&lt;CareConID&gt; M201120 ATTENDED OR DID NOT ATTEND CODE=&lt;AttendCode&gt; </v>
      </c>
    </row>
    <row r="143" spans="1:12" ht="90">
      <c r="A143" s="239" t="s">
        <v>2176</v>
      </c>
      <c r="B143" s="239" t="s">
        <v>709</v>
      </c>
      <c r="C143" s="239" t="s">
        <v>725</v>
      </c>
      <c r="D143" s="239" t="s">
        <v>702</v>
      </c>
      <c r="E143" s="239" t="s">
        <v>746</v>
      </c>
      <c r="F143" s="239" t="s">
        <v>1841</v>
      </c>
      <c r="H143" s="240"/>
      <c r="J143" s="238"/>
      <c r="K143" t="s">
        <v>155</v>
      </c>
      <c r="L143" s="238" t="str">
        <f>LookUpConcat(A143,'Master Warning List'!$A$1:$A$841,'Master Warning List'!$E$1:$E$841,"
")</f>
        <v>MSDDEF2 - Record rejected - M201130 CARE CONTACT CANCELLATION DATE has an incorrect data format.   M201903 CARE CONTACT IDENTIFIER=&lt;CareConID&gt; M201130 CARE CONTACT CANCELLATION DATE=&lt;CancelDate&gt; 
M2011301 - Record rejected - CARE CONTACT CANCELLATION DATE is before the APPOINTMENT DATE (FORMAL ANTENATAL BOOKING). M201903 CARE CONTACT IDENTIFIER=&lt;CareConID&gt; M201130 CARE CONTACT CANCELLATION DATE=&lt;CancelDate&gt; M101020 APPOINTMENT DATE (FORMAL ANTENATAL BOOKING)=&lt;AntenatalAppDate&gt;
M2011302 - Record rejected - CARE CONTACT CANCELLATION DATE is after the CARE CONTACT DATE. M201903 CARE CONTACT IDENTIFIER=&lt;CareConID&gt; M201130 CARE CONTACT CANCELLATION DATE=&lt;CancelDate&gt; M201010 CARE CONTACT DATE=&lt;CContactDate&gt;</v>
      </c>
    </row>
    <row r="144" spans="1:12" ht="75">
      <c r="A144" s="239" t="s">
        <v>2177</v>
      </c>
      <c r="B144" s="239" t="s">
        <v>709</v>
      </c>
      <c r="C144" s="239" t="s">
        <v>726</v>
      </c>
      <c r="D144" s="239" t="s">
        <v>703</v>
      </c>
      <c r="E144" s="239" t="s">
        <v>748</v>
      </c>
      <c r="F144" s="239" t="s">
        <v>82</v>
      </c>
      <c r="H144" s="240"/>
      <c r="J144" s="238"/>
      <c r="K144" t="s">
        <v>155</v>
      </c>
      <c r="L144" s="238" t="str">
        <f>LookUpConcat(A144,'Master Warning List'!$A$1:$A$841,'Master Warning List'!$E$1:$E$841,"
")</f>
        <v>MSDDEF2 - Record rejected - M201140 CARE CONTACT CANCELLATION REASON has an incorrect data format.   M201903 CARE CONTACT IDENTIFIER=&lt;CareConID&gt; M201140 CARE CONTACT CANCELLATION REASON=&lt;CancelReason&gt; 
MSDDEF3 - Warning - M201140 CARE CONTACT CANCELLATION REASON contains an invalid CARE CONTACT CANCELLATION REASON.   M201903 CARE CONTACT IDENTIFIER=&lt;CareConID&gt; M201140 CARE CONTACT CANCELLATION REASON=&lt;CancelReason&gt; 
M2011401 - Warning - CARE CONTACT CANCELLATION DATE is populated and CARE CONTACT CANCELLATION REASON is blank.   M201903 CARE CONTACT IDENTIFIER=&lt;CareConID&gt;  M201130 CARE CONTACT CANCELLATION DATE=&lt;CancelDate&gt;</v>
      </c>
    </row>
    <row r="145" spans="1:12" ht="150">
      <c r="A145" s="239" t="s">
        <v>2178</v>
      </c>
      <c r="B145" s="239" t="s">
        <v>709</v>
      </c>
      <c r="C145" s="239" t="s">
        <v>727</v>
      </c>
      <c r="D145" s="239" t="s">
        <v>706</v>
      </c>
      <c r="E145" s="239" t="s">
        <v>750</v>
      </c>
      <c r="F145" s="239" t="s">
        <v>1841</v>
      </c>
      <c r="H145" s="240"/>
      <c r="J145" s="238"/>
      <c r="K145" t="s">
        <v>155</v>
      </c>
      <c r="L145" s="238" t="str">
        <f>LookUpConcat(A145,'Master Warning List'!$A$1:$A$841,'Master Warning List'!$E$1:$E$841,"
")</f>
        <v>MSDDEF2 - Record rejected - M201150 REPLACEMENT APPOINTMENT DATE OFFERED has an incorrect data format.   M201903 CARE CONTACT IDENTIFIER=&lt;CareConID&gt; M201150 REPLACEMENT APPOINTMENT DATE OFFERED=&lt;ReplApptOffDate&gt; 
M2011501 - Record rejected - REPLACEMENT APPOINTMENT DATE OFFERED is before the APPOINTMENT DATE (FORMAL ANTENATAL BOOKING).   M201903 CARE CONTACT IDENTIFIER=&lt;CareConID&gt; M201150 REPLACEMENT APPOINTMENT DATE OFFERED=&lt;ReplApptOffDate&gt; M101020 APPOINTMENT DATE (FORMAL ANTENATAL BOOKING)=&lt;AntenatalAppDate&gt;
M2011502 - Record rejected - REPLACEMENT APPOINTMENT DATE OFFERED is before the REPLACEMENT APPOINTMENT BOOKED DATE.   M201903 CARE CONTACT IDENTIFIER=&lt;CareConID&gt; M201150 REPLACEMENT APPOINTMENT DATE OFFERED=&lt;ReplApptOffDate&gt; M201160 REPLACEMENT APPOINTMENT BOOKED DATE=&lt;ReplApptDate&gt;
M2011503 - Record rejected - REPLACEMENT APPOINTMENT DATE OFFERED is more than 1 year after the DATA SET CREATED DATE.   M201903 CARE CONTACT IDENTIFIER=&lt;CareConID&gt; M201150 REPLACEMENT APPOINTMENT DATE OFFERED=&lt;ReplApptOffDate&gt; M000070 DATA SET CREATED DATE=&lt;FileCreationDate&gt;</v>
      </c>
    </row>
    <row r="146" spans="1:12" ht="135">
      <c r="A146" s="239" t="s">
        <v>2179</v>
      </c>
      <c r="B146" s="239" t="s">
        <v>709</v>
      </c>
      <c r="C146" s="239" t="s">
        <v>728</v>
      </c>
      <c r="D146" s="239" t="s">
        <v>707</v>
      </c>
      <c r="E146" s="239" t="s">
        <v>752</v>
      </c>
      <c r="F146" s="239" t="s">
        <v>1841</v>
      </c>
      <c r="H146" s="240"/>
      <c r="J146" s="238"/>
      <c r="K146" t="s">
        <v>155</v>
      </c>
      <c r="L146" s="238" t="str">
        <f>LookUpConcat(A146,'Master Warning List'!$A$1:$A$841,'Master Warning List'!$E$1:$E$841,"
")</f>
        <v>MSDDEF2 - Record rejected - M201160 REPLACEMENT APPOINTMENT BOOKED DATE has an incorrect data format.   M201903 CARE CONTACT IDENTIFIER=&lt;CareConID&gt; M201160 REPLACEMENT APPOINTMENT BOOKED DATE=&lt;ReplApptDate&gt; 
M2011601 - Record rejected - REPLACEMENT APPOINTMENT BOOKED DATE is before the APPOINTMENT DATE (FORMAL ANTENATAL BOOKING). M201903 CARE CONTACT IDENTIFIER=&lt;CareConID&gt; M201160 REPLACEMENT APPOINTMENT BOOKED DATE=&lt;ReplApptDate&gt; M101020 APPOINTMENT DATE (FORMAL ANTENATAL BOOKING)=&lt;AntenatalAppDate&gt;
M2011602 - Warning - REPLACEMENT APPOINTMENT BOOKED DATE is after the REPORTING PERIOD END DATE. M201903 CARE CONTACT IDENTIFIER=&lt;CareConID&gt; M201160 REPLACEMENT APPOINTMENT BOOKED DATE=&lt;ReplApptDate&gt;
M2011603 - Record rejected - REPLACEMENT APPOINTMENT BOOKED DATE is after the DATA SET CREATED DATE. M201903 CARE CONTACT IDENTIFIER=&lt;CareConID&gt; M201160 REPLACEMENT APPOINTMENT BOOKED DATE=&lt;ReplApptDate&gt; M000070 DATA SET CREATED DATE=&lt;FileCreationDate&gt;</v>
      </c>
    </row>
    <row r="147" spans="1:12" ht="45">
      <c r="A147" s="239" t="s">
        <v>3424</v>
      </c>
      <c r="B147" s="239" t="s">
        <v>754</v>
      </c>
      <c r="C147" s="239" t="s">
        <v>21</v>
      </c>
      <c r="D147" s="239" t="s">
        <v>21</v>
      </c>
      <c r="E147" s="239" t="s">
        <v>3427</v>
      </c>
      <c r="H147" s="240"/>
      <c r="J147" s="238"/>
      <c r="K147"/>
      <c r="L147" s="238" t="str">
        <f>LookUpConcat(A147,'Master Warning List'!$A$1:$A$841,'Master Warning List'!$E$1:$E$841,"
")</f>
        <v>MSD2021 - Group rejected - No valid MSD201 group transmitted for this CARE CONTACT IDENTIFIER. M202903 CARE CONTACT IDENTIFIER=&lt;CareConID&gt;
MSD2022 - Group rejected - More than one MSD202 groups transmitted for this CARE ACTIVITY IDENTIFIER (MOTHER). M202904 CARE ACTIVITY IDENTIFIER (MOTHER)=&lt;CareActIDMother&gt;</v>
      </c>
    </row>
    <row r="148" spans="1:12" ht="45">
      <c r="A148" s="239" t="s">
        <v>2180</v>
      </c>
      <c r="B148" s="239" t="s">
        <v>754</v>
      </c>
      <c r="C148" s="239" t="s">
        <v>757</v>
      </c>
      <c r="D148" s="239" t="s">
        <v>1342</v>
      </c>
      <c r="E148" s="239" t="s">
        <v>1661</v>
      </c>
      <c r="F148" s="239" t="s">
        <v>217</v>
      </c>
      <c r="H148" s="240"/>
      <c r="J148" s="238"/>
      <c r="K148" t="s">
        <v>31</v>
      </c>
      <c r="L148" s="238" t="str">
        <f>LookUpConcat(A148,'Master Warning List'!$A$1:$A$841,'Master Warning List'!$E$1:$E$841,"
")</f>
        <v xml:space="preserve">MSDDEF1 - Record rejected - M202904 CARE ACTIVITY IDENTIFIER (MOTHER) is blank. M202903 CARE CONTACT IDENTIFIER=&lt;CareConID&gt; 
MSDDEF2 - Record rejected - M202904 CARE ACTIVITY IDENTIFIER (MOTHER) has an incorrect data format. M202904 CARE ACTIVITY IDENTIFIER (MOTHER)=&lt;CareActIDMother&gt; </v>
      </c>
    </row>
    <row r="149" spans="1:12" ht="45">
      <c r="A149" s="239" t="s">
        <v>2181</v>
      </c>
      <c r="B149" s="239" t="s">
        <v>754</v>
      </c>
      <c r="C149" s="239" t="s">
        <v>710</v>
      </c>
      <c r="D149" s="239" t="s">
        <v>1341</v>
      </c>
      <c r="E149" s="239" t="s">
        <v>711</v>
      </c>
      <c r="F149" s="239" t="s">
        <v>217</v>
      </c>
      <c r="H149" s="240"/>
      <c r="J149" s="238"/>
      <c r="K149" t="s">
        <v>31</v>
      </c>
      <c r="L149" s="238" t="str">
        <f>LookUpConcat(A149,'Master Warning List'!$A$1:$A$841,'Master Warning List'!$E$1:$E$841,"
")</f>
        <v xml:space="preserve">MSDDEF1 - Record rejected - M202903 CARE CONTACT IDENTIFIER is blank. M202904 CARE ACTIVITY IDENTIFIER (MOTHER)=&lt;CareActIDMother&gt; 
MSDDEF2 - Record rejected - M202903 CARE CONTACT IDENTIFIER has an incorrect data format. M202904 CARE ACTIVITY IDENTIFIER (MOTHER)=&lt;CareActIDMother&gt; M202903 CARE CONTACT IDENTIFIER=&lt;CareConID&gt; </v>
      </c>
    </row>
    <row r="150" spans="1:12" ht="45">
      <c r="A150" s="239" t="s">
        <v>2183</v>
      </c>
      <c r="B150" s="239" t="s">
        <v>754</v>
      </c>
      <c r="C150" s="239" t="s">
        <v>517</v>
      </c>
      <c r="D150" s="239" t="s">
        <v>1339</v>
      </c>
      <c r="E150" s="239" t="s">
        <v>515</v>
      </c>
      <c r="F150" s="239" t="s">
        <v>217</v>
      </c>
      <c r="H150" s="240"/>
      <c r="J150" s="238"/>
      <c r="K150" t="s">
        <v>155</v>
      </c>
      <c r="L150" s="238" t="str">
        <f>LookUpConcat(A150,'Master Warning List'!$A$1:$A$841,'Master Warning List'!$E$1:$E$841,"
")</f>
        <v>MSDDEF2 - Record rejected - M202909 CARE PROFESSIONAL LOCAL IDENTIFIER has an incorrect data format. M202904 CARE ACTIVITY IDENTIFIER (MOTHER)=&lt;CareActIDMother&gt; M202909 CARE PROFESSIONAL LOCAL IDENTIFIER=&lt;CareProfLID&gt; 
M2029091 - Warning - There is no valid MSD901 record transmitted for this CARE PROFESSIONAL LOCAL IDENTIFIER. M202904 CARE ACTIVITY IDENTIFIER (MOTHER)=&lt;CareActIDMother&gt; M202909 CARE PROFESSIONAL LOCAL IDENTIFIER=&lt;CareProfLID&gt;</v>
      </c>
    </row>
    <row r="151" spans="1:12">
      <c r="A151" s="239" t="s">
        <v>2184</v>
      </c>
      <c r="B151" s="239" t="s">
        <v>754</v>
      </c>
      <c r="C151" s="239" t="s">
        <v>1227</v>
      </c>
      <c r="D151" s="239" t="s">
        <v>1226</v>
      </c>
      <c r="E151" s="239" t="s">
        <v>1228</v>
      </c>
      <c r="F151" s="239" t="s">
        <v>217</v>
      </c>
      <c r="H151" s="240"/>
      <c r="J151" s="238"/>
      <c r="K151" t="s">
        <v>155</v>
      </c>
      <c r="L151" s="238" t="str">
        <f>LookUpConcat(A151,'Master Warning List'!$A$1:$A$841,'Master Warning List'!$E$1:$E$841,"
")</f>
        <v>MSDDEF2 - Record rejected - M202010 CARE PROFESSIONAL TEAM LOCAL IDENTIFIER has an incorrect data format. M202904 CARE ACTIVITY IDENTIFIER (MOTHER)=&lt;CareActIDMother&gt; M202010 CARE PROFESSIONAL TEAM LOCAL IDENTIFIER=&lt;TeamLocalID&gt;</v>
      </c>
    </row>
    <row r="152" spans="1:12">
      <c r="A152" s="239" t="s">
        <v>2185</v>
      </c>
      <c r="B152" s="239" t="s">
        <v>754</v>
      </c>
      <c r="C152" s="239" t="s">
        <v>759</v>
      </c>
      <c r="D152" s="239" t="s">
        <v>1974</v>
      </c>
      <c r="E152" s="239" t="s">
        <v>761</v>
      </c>
      <c r="F152" s="239" t="s">
        <v>708</v>
      </c>
      <c r="H152" s="240"/>
      <c r="J152" s="238"/>
      <c r="K152" t="s">
        <v>155</v>
      </c>
      <c r="L152" s="238" t="str">
        <f>LookUpConcat(A152,'Master Warning List'!$A$1:$A$841,'Master Warning List'!$E$1:$E$841,"
")</f>
        <v>MSDDEF2 - Record rejected - M202020 CLINICAL CONTACT DURATION OF CARE ACTIVITY has an incorrect data format. M202904 CARE ACTIVITY IDENTIFIER (MOTHER)=&lt;CareActIDMother&gt; M202020 CLINICAL CONTACT DURATION OF CARE ACTIVITY=&lt;ContactDuration&gt;</v>
      </c>
    </row>
    <row r="153" spans="1:12">
      <c r="A153" s="239" t="s">
        <v>2186</v>
      </c>
      <c r="B153" s="239" t="s">
        <v>754</v>
      </c>
      <c r="C153" s="239" t="s">
        <v>499</v>
      </c>
      <c r="D153" s="239" t="s">
        <v>1876</v>
      </c>
      <c r="E153" s="239" t="s">
        <v>1181</v>
      </c>
      <c r="F153" s="239" t="s">
        <v>1170</v>
      </c>
      <c r="H153" s="240"/>
      <c r="J153" s="238"/>
      <c r="K153" t="s">
        <v>155</v>
      </c>
      <c r="L153" s="238" t="str">
        <f>LookUpConcat(A153,'Master Warning List'!$A$1:$A$841,'Master Warning List'!$E$1:$E$841,"
")</f>
        <v xml:space="preserve">MSDDEF2 - Record rejected - M202030 LOCAL FETAL IDENTIFIER has an incorrect data format. M202904 CARE ACTIVITY IDENTIFIER (MOTHER)=&lt;CareActIDMother&gt; M202030 LOCAL FETAL IDENTIFIER=&lt;LocalFetalID&gt; </v>
      </c>
    </row>
    <row r="154" spans="1:12" ht="45">
      <c r="A154" s="239" t="s">
        <v>2187</v>
      </c>
      <c r="B154" s="239" t="s">
        <v>754</v>
      </c>
      <c r="C154" s="239" t="s">
        <v>1190</v>
      </c>
      <c r="D154" s="239" t="s">
        <v>1191</v>
      </c>
      <c r="E154" s="239" t="s">
        <v>1192</v>
      </c>
      <c r="F154" s="239" t="s">
        <v>86</v>
      </c>
      <c r="H154" s="240"/>
      <c r="J154" s="238"/>
      <c r="K154" t="s">
        <v>155</v>
      </c>
      <c r="L154" s="238" t="str">
        <f>LookUpConcat(A154,'Master Warning List'!$A$1:$A$841,'Master Warning List'!$E$1:$E$841,"
")</f>
        <v>MSDDEF2 - Record rejected - M202040 FETAL ORDER has an incorrect data format. M202904 CARE ACTIVITY IDENTIFIER (MOTHER)=&lt;CareActIDMother&gt; M202040 FETAL ORDER=&lt;FetalOrder&gt;
MSDDEF3 - Warning - M202040 FETAL ORDER contains an invalid FETAL ORDER. M202904 CARE ACTIVITY IDENTIFIER (MOTHER)=&lt;CareActIDMother&gt; M202040 FETAL ORDER=&lt;FetalOrder&gt;</v>
      </c>
    </row>
    <row r="155" spans="1:12" ht="90">
      <c r="A155" s="239" t="s">
        <v>2188</v>
      </c>
      <c r="B155" s="239" t="s">
        <v>754</v>
      </c>
      <c r="C155" s="239" t="s">
        <v>762</v>
      </c>
      <c r="D155" s="239" t="s">
        <v>763</v>
      </c>
      <c r="E155" s="239" t="s">
        <v>545</v>
      </c>
      <c r="F155" s="239" t="s">
        <v>82</v>
      </c>
      <c r="H155" s="240"/>
      <c r="J155" s="238"/>
      <c r="K155" t="s">
        <v>155</v>
      </c>
      <c r="L155" s="238" t="str">
        <f>LookUpConcat(A155,'Master Warning List'!$A$1:$A$841,'Master Warning List'!$E$1:$E$841,"
")</f>
        <v>MSDDEF2 - Record rejected - M202050 PROCEDURE SCHEME IN USE has an incorrect data format. M202904 CARE ACTIVITY IDENTIFIER (MOTHER)=&lt;CareActIDMother&gt; M202050 PROCEDURE SCHEME IN USE=&lt;ProcedureScheme&gt;
MSDDEF3 - Warning - M202050 PROCEDURE SCHEME IN USE contains an invalid PROCEDURE SCHEME IN USE. M202904 CARE ACTIVITY IDENTIFIER (MOTHER)=&lt;CareActIDMother&gt; M202050 PROCEDURE SCHEME IN USE=&lt;ProcedureScheme&gt;
M2020501 - Record rejected - CODED PROCEDURE AND PROCEDURE STATUS (CODED CLINICAL ENTRY) is populated, but PROCEDURE SCHEME IN USE does not contain a valid value. M202904 CARE ACTIVITY IDENTIFIER (MOTHER)=&lt;CareActIDMother&gt; M202050 PROCEDURE SCHEME IN USE=&lt;ProcedureScheme&gt; M202060 CODED PROCEDURE AND PROCEDURE STATUS (CODED CLINICAL ENTRY)=&lt;ProcedureCode&gt;</v>
      </c>
    </row>
    <row r="156" spans="1:12" ht="210">
      <c r="A156" s="239" t="s">
        <v>2189</v>
      </c>
      <c r="B156" s="239" t="s">
        <v>754</v>
      </c>
      <c r="C156" s="239" t="s">
        <v>1768</v>
      </c>
      <c r="D156" s="239" t="s">
        <v>765</v>
      </c>
      <c r="E156" s="239" t="s">
        <v>1759</v>
      </c>
      <c r="F156" s="239" t="s">
        <v>1785</v>
      </c>
      <c r="H156" s="240"/>
      <c r="J156" s="238"/>
      <c r="K156" t="s">
        <v>155</v>
      </c>
      <c r="L156" s="238" t="str">
        <f>LookUpConcat(A156,'Master Warning List'!$A$1:$A$841,'Master Warning List'!$E$1:$E$841,"
")</f>
        <v>MSDDEF2 - Record rejected - M202060 CODED PROCEDURE AND PROCEDURE STATUS (CODED CLINICAL ENTRY) has an incorrect data format. M202904 CARE ACTIVITY IDENTIFIER (MOTHER)=&lt;CareActIDMother&gt; M202060 CODED PROCEDURE AND PROCEDURE STATUS (CODED CLINICAL ENTRY)=&lt;ProcedureCode&gt; 
M2020601 - Warning - PROCEDURE SCHEME IN USE is populated and CODED PROCEDURE AND PROCEDURE STATUS (CODED CLINICAL ENTRY) is blank. M202904 CARE ACTIVITY IDENTIFIER (MOTHER)=&lt;CareActIDMother&gt; M202050 PROCEDURE SCHEME IN USE=&lt;ProcedureScheme&gt;
M2020602 - Record rejected - CODED PROCEDURE AND PROCEDURE STATUS (CODED CLINICAL ENTRY) format does not match expected format for the specific PROCEDURE SCHEME IN USE (see Technical Glossary). M202904 CARE ACTIVITY IDENTIFIER (MOTHER)=&lt;CareActIDMother&gt; M202060 CODED PROCEDURE AND PROCEDURE STATUS (CODED CLINICAL ENTRY)=&lt;ProcedureCode&gt; M202050 PROCEDURE SCHEME IN USE=&lt;ProcedureScheme&gt;
M2020603 - Record rejected - CODED PROCEDURE AND PROCEDURE STATUS (CODED CLINICAL ENTRY) is populated with a value that is contained within a restricted list/ refset. M202904 CARE ACTIVITY IDENTIFIER (MOTHER)=&lt;CareActIDMother&gt; M202060 CODED PROCEDURE AND PROCEDURE STATUS (CODED CLINICAL ENTRY)=&lt;ProcedureCode&gt;
M2020604 - Record rejected - PROCEDURE SCHEME IN USE contains the value '06 - SNOMED CT' and CODED PROCEDURE AND PROCEDURE STATUS (CODED CLINICAL ENTRY) fails standard SNOMED CT checks (Check Digit and Partition Identifier). M202904 CARE ACTIVITY IDENTIFIER (MOTHER)=&lt;CareActIDMother&gt; M202060 CODED PROCEDURE AND PROCEDURE STATUS (CODED CLINICAL ENTRY)=&lt;ProcedureCode&gt;</v>
      </c>
    </row>
    <row r="157" spans="1:12" ht="75">
      <c r="A157" s="239" t="s">
        <v>2190</v>
      </c>
      <c r="B157" s="239" t="s">
        <v>754</v>
      </c>
      <c r="C157" s="239" t="s">
        <v>543</v>
      </c>
      <c r="D157" s="239" t="s">
        <v>544</v>
      </c>
      <c r="E157" s="239" t="s">
        <v>1715</v>
      </c>
      <c r="F157" s="239" t="s">
        <v>82</v>
      </c>
      <c r="H157" s="240"/>
      <c r="J157" s="238"/>
      <c r="K157" t="s">
        <v>155</v>
      </c>
      <c r="L157" s="238" t="str">
        <f>LookUpConcat(A157,'Master Warning List'!$A$1:$A$841,'Master Warning List'!$E$1:$E$841,"
")</f>
        <v>MSDDEF2 - Record rejected - M202070 FINDING SCHEME IN USE has an incorrect data format. M202904 CARE ACTIVITY IDENTIFIER (MOTHER)=&lt;CareActIDMother&gt; M202070 FINDING SCHEME IN USE=&lt;FindingScheme&gt;
MSDDEF3 - Warning - M202070 FINDING SCHEME IN USE contains an invalid FINDING SCHEME IN USE. M202904 CARE ACTIVITY IDENTIFIER (MOTHER)=&lt;CareActIDMother&gt; M202070 FINDING SCHEME IN USE=&lt;FindingScheme&gt;
M2020701 - Record rejected - CODED FINDING (CODED CLINICAL ENTRY) is populated, but FINDING SCHEME IN USE does not contain a valid value. M202904 CARE ACTIVITY IDENTIFIER (MOTHER)=&lt;CareActIDMother&gt; M202070 FINDING SCHEME IN USE=&lt;FindingScheme&gt;</v>
      </c>
    </row>
    <row r="158" spans="1:12" ht="180">
      <c r="A158" s="239" t="s">
        <v>2191</v>
      </c>
      <c r="B158" s="239" t="s">
        <v>754</v>
      </c>
      <c r="C158" s="239" t="s">
        <v>546</v>
      </c>
      <c r="D158" s="239" t="s">
        <v>547</v>
      </c>
      <c r="E158" s="239" t="s">
        <v>548</v>
      </c>
      <c r="F158" s="239" t="s">
        <v>325</v>
      </c>
      <c r="H158" s="240"/>
      <c r="J158" s="238"/>
      <c r="K158" t="s">
        <v>155</v>
      </c>
      <c r="L158" s="238" t="str">
        <f>LookUpConcat(A158,'Master Warning List'!$A$1:$A$841,'Master Warning List'!$E$1:$E$841,"
")</f>
        <v>MSDDEF2 - Record rejected - M202080 CODED FINDING (CODED CLINICAL ENTRY) has an incorrect data format. M202904 CARE ACTIVITY IDENTIFIER (MOTHER)=&lt;CareActIDMother&gt; M202080 CODED FINDING (CODED CLINICAL ENTRY)=&lt;FindingCode&gt;
M2020801 - Warning - FINDING SCHEME IN USE is populated and CODED FINDING (CODED CLINICAL ENTRY) is blank. M202904 CARE ACTIVITY IDENTIFIER (MOTHER)=&lt;CareActIDMother&gt; M202070 FINDING SCHEME IN USE=&lt;FindingScheme&gt;
M2020802 - Record rejected - CODED FINDING (CODED CLINICAL ENTRY) format does not match expected format for the specific FINDING SCHEME IN USE (see Technical Glossary). M202904 CARE ACTIVITY IDENTIFIER (MOTHER)=&lt;CareActIDMother&gt; M202070 FINDING SCHEME IN USE=&lt;FindingScheme&gt; M202080 CODED FINDING (CODED CLINICAL ENTRY)=&lt;FindingCode&gt;
M2020803 - Record rejected - CODED FINDING (CODED CLINICAL ENTRY) is populated with a value that is contained within a restricted list/ refset. M202904 CARE ACTIVITY IDENTIFIER (MOTHER)=&lt;CareActIDMother&gt; M202080 CODED FINDING (CODED CLINICAL ENTRY)=&lt;FindingCode&gt;
M2020804 - Record rejected - FINDING SCHEME IN USE contains the value '04 - SNOMED CT' and CODED FINDING (CODED CLINICAL ENTRY) fails standard SNOMED CT checks (Check Digit and Partition Identifier). M202904 CARE ACTIVITY IDENTIFIER (MOTHER)=&lt;CareActIDMother&gt; M202080 CODED FINDING (CODED CLINICAL ENTRY)=&lt;FindingCode&gt;</v>
      </c>
    </row>
    <row r="159" spans="1:12" ht="90">
      <c r="A159" s="239" t="s">
        <v>2192</v>
      </c>
      <c r="B159" s="239" t="s">
        <v>754</v>
      </c>
      <c r="C159" s="239" t="s">
        <v>549</v>
      </c>
      <c r="D159" s="239" t="s">
        <v>1348</v>
      </c>
      <c r="E159" s="239" t="s">
        <v>551</v>
      </c>
      <c r="F159" s="239" t="s">
        <v>82</v>
      </c>
      <c r="H159" s="240"/>
      <c r="J159" s="238"/>
      <c r="K159" t="s">
        <v>155</v>
      </c>
      <c r="L159" s="238" t="str">
        <f>LookUpConcat(A159,'Master Warning List'!$A$1:$A$841,'Master Warning List'!$E$1:$E$841,"
")</f>
        <v>MSDDEF2 - Record rejected - M202090 OBSERVATION SCHEME IN USE has an incorrect data format. M202904 CARE ACTIVITY IDENTIFIER (MOTHER)=&lt;CareActIDMother&gt; M202090 OBSERVATION SCHEME IN USE=&lt;ObsScheme&gt;
MSDDEF3 - Warning - M202090 OBSERVATION SCHEME IN USE contains an invalid OBSERVATION SCHEME IN USE. M202904 CARE ACTIVITY IDENTIFIER (MOTHER)=&lt;CareActIDMother&gt; M202090 OBSERVATION SCHEME IN USE=&lt;ObsScheme&gt; 
M2020901 - Record rejected - CODED OBSERVATION (CLINICAL TERMINOLOGY) is populated, but OBSERVATION SCHEME IN USE does not contain a valid value. M202904 CARE ACTIVITY IDENTIFIER (MOTHER)=&lt;CareActIDMother&gt; M202090 OBSERVATION SCHEME IN USE=&lt;ObsScheme&gt; M202100 CODED OBSERVATION (CLINICAL TERMINOLOGY)=&lt;ObsCode&gt;</v>
      </c>
    </row>
    <row r="160" spans="1:12" ht="180">
      <c r="A160" s="239" t="s">
        <v>2193</v>
      </c>
      <c r="B160" s="239" t="s">
        <v>754</v>
      </c>
      <c r="C160" s="239" t="s">
        <v>552</v>
      </c>
      <c r="D160" s="239" t="s">
        <v>553</v>
      </c>
      <c r="E160" s="239" t="s">
        <v>554</v>
      </c>
      <c r="F160" s="239" t="s">
        <v>95</v>
      </c>
      <c r="H160" s="240"/>
      <c r="J160" s="238"/>
      <c r="K160" t="s">
        <v>155</v>
      </c>
      <c r="L160" s="238" t="str">
        <f>LookUpConcat(A160,'Master Warning List'!$A$1:$A$841,'Master Warning List'!$E$1:$E$841,"
")</f>
        <v>MSDDEF2 - Record rejected - M202100 CODED OBSERVATION (CLINICAL TERMINOLOGY) has an incorrect data format. M202904 CARE ACTIVITY IDENTIFIER (MOTHER)=&lt;CareActIDMother&gt; M202100 CODED OBSERVATION (CLINICAL TERMINOLOGY)=&lt;ObsCode&gt;
M2021001 - Warning - OBSERVATION SCHEME IN USE is populated and CODED OBSERVATION (CLINICAL TERMINOLOGY) is blank. M202904 CARE ACTIVITY IDENTIFIER (MOTHER)=&lt;CareActIDMother&gt; M202090 OBSERVATION SCHEME IN USE=&lt;ObsScheme&gt;
M2021002 - Record rejected - CODED OBSERVATION (CLINICAL TERMINOLOGY) format does not match expected format for the specific OBSERVATION SCHEME IN USE (see Technical Glossary). M202904 CARE ACTIVITY IDENTIFIER (MOTHER)=&lt;CareActIDMother&gt; M202100 CODED OBSERVATION (CLINICAL TERMINOLOGY)=&lt;ObsCode&gt; M202090 OBSERVATION SCHEME IN USE=&lt;ObsScheme&gt;
M2021003 - Record rejected - CODED OBSERVATION (CLINICAL TERMINOLOGY) is populated with a value that is contained within a restricted list/ refset. M202904 CARE ACTIVITY IDENTIFIER (MOTHER)=&lt;CareActIDMother&gt; M202100 CODED OBSERVATION (CLINICAL TERMINOLOGY)=&lt;ObsCode&gt;
M2021004 - Record rejected - OBSERVATION SCHEME IN USE contains the value '03 - SNOMED CT' and CODED OBSERVATION (CLINICAL TERMINOLOGY) fails standard SNOMED CT checks (Check Digit and Partition Identifier). M202904 CARE ACTIVITY IDENTIFIER (MOTHER)=&lt;CareActIDMother&gt; M202100 CODED OBSERVATION (CLINICAL TERMINOLOGY)=&lt;ObsCode&gt;</v>
      </c>
    </row>
    <row r="161" spans="1:12" ht="75">
      <c r="A161" s="239" t="s">
        <v>2194</v>
      </c>
      <c r="B161" s="239" t="s">
        <v>754</v>
      </c>
      <c r="C161" s="239" t="s">
        <v>555</v>
      </c>
      <c r="D161" s="239" t="s">
        <v>556</v>
      </c>
      <c r="E161" s="239" t="s">
        <v>557</v>
      </c>
      <c r="F161" s="239" t="s">
        <v>558</v>
      </c>
      <c r="H161" s="240"/>
      <c r="J161" s="238"/>
      <c r="K161" t="s">
        <v>155</v>
      </c>
      <c r="L161" s="238" t="str">
        <f>LookUpConcat(A161,'Master Warning List'!$A$1:$A$841,'Master Warning List'!$E$1:$E$841,"
")</f>
        <v>MSDDEF2 - Record rejected - M202110 OBSERVATION VALUE has an incorrect data format. M202904 CARE ACTIVITY IDENTIFIER (MOTHER)=&lt;CareActIDMother&gt; M202110 OBSERVATION VALUE=&lt;ObsValue&gt;
M2021101 - Record rejected - OBSERVATION VALUE is populated and the CODED OBSERVATION (CLINICAL TERMINOLOGY) is blank. M202904 CARE ACTIVITY IDENTIFIER (MOTHER)=&lt;CareActIDMother&gt; M202110 OBSERVATION VALUE=&lt;ObsValue&gt;
M2021102 - Warning - CODED OBSERVATION (CLINICAL TERMINOLOGY) is populated and the OBSERVATION VALUE is blank. M202904 CARE ACTIVITY IDENTIFIER (MOTHER)=&lt;CareActIDMother&gt; M202100 CODED OBSERVATION (CLINICAL TERMINOLOGY)=&lt;ObsCode&gt;</v>
      </c>
    </row>
    <row r="162" spans="1:12" ht="75">
      <c r="A162" s="239" t="s">
        <v>2195</v>
      </c>
      <c r="B162" s="239" t="s">
        <v>754</v>
      </c>
      <c r="C162" s="239" t="s">
        <v>560</v>
      </c>
      <c r="D162" s="239" t="s">
        <v>561</v>
      </c>
      <c r="E162" s="239" t="s">
        <v>562</v>
      </c>
      <c r="F162" s="239" t="s">
        <v>558</v>
      </c>
      <c r="H162" s="240"/>
      <c r="J162" s="238"/>
      <c r="K162" t="s">
        <v>155</v>
      </c>
      <c r="L162" s="238" t="str">
        <f>LookUpConcat(A162,'Master Warning List'!$A$1:$A$841,'Master Warning List'!$E$1:$E$841,"
")</f>
        <v>MSDDEF2 - Record rejected - M202120 UCUM UNIT OF MEASUREMENT has an incorrect data format. M202904 CARE ACTIVITY IDENTIFIER (MOTHER)=&lt;CareActIDMother&gt; M202120 UCUM UNIT OF MEASUREMENT=&lt;UCUMUnit&gt; 
M2021201 - Record rejected - UCUM UNIT OF MEASUREMENT is populated and the OBSERVATION VALUE is blank. M202904 CARE ACTIVITY IDENTIFIER (MOTHER)=&lt;CareActIDMother&gt; M202120 UCUM UNIT OF MEASUREMENT=&lt;UCUMUnit&gt;
M2021202 - Warning - OBSERVATION VALUE is populated and the UCUM UNIT OF MEASUREMENT is blank. M202904 CARE ACTIVITY IDENTIFIER (MOTHER)=&lt;CareActIDMother&gt; M202110 OBSERVATION VALUE=&lt;ObsValue&gt;</v>
      </c>
    </row>
    <row r="163" spans="1:12" ht="60">
      <c r="A163" s="239" t="s">
        <v>3429</v>
      </c>
      <c r="B163" s="239" t="s">
        <v>1079</v>
      </c>
      <c r="C163" s="239" t="s">
        <v>21</v>
      </c>
      <c r="D163" s="239" t="s">
        <v>21</v>
      </c>
      <c r="E163" s="239" t="s">
        <v>3436</v>
      </c>
      <c r="H163" s="240"/>
      <c r="J163" s="238"/>
      <c r="K163"/>
      <c r="L163" s="238" t="str">
        <f>LookUpConcat(A163,'Master Warning List'!$A$1:$A$841,'Master Warning List'!$E$1:$E$841,"
")</f>
        <v>MSD2031 - Group rejected - No valid MSD202 group transmitted for this CARE ACTIVITY IDENTIFIER (MOTHER). M203904 CARE ACTIVITY IDENTIFIER (MOTHER)=&lt;CareActIDMother&gt;
MSD2032 - Group rejected - More than one MSD203 groups transmitted for this CARE ACTIVITY IDENTIFIER (MOTHER) + CODED ASSESSMENT TOOL TYPE (SNOMED CT) + PERSON SCORE combination. M203904 CARE ACTIVITY IDENTIFIER (MOTHER)=&lt;CareActIDMother&gt; M203010 CODED ASSESSMENT TOOL TYPE (SNOMED CT)=&lt;ToolTypeSNOMED&gt; M203020 PERSON SCORE=&lt;Score&gt;</v>
      </c>
    </row>
    <row r="164" spans="1:12" ht="45">
      <c r="A164" s="239" t="s">
        <v>2196</v>
      </c>
      <c r="B164" s="239" t="s">
        <v>1079</v>
      </c>
      <c r="C164" s="239" t="s">
        <v>757</v>
      </c>
      <c r="D164" s="239" t="s">
        <v>1342</v>
      </c>
      <c r="E164" s="239" t="s">
        <v>1661</v>
      </c>
      <c r="F164" s="239" t="s">
        <v>217</v>
      </c>
      <c r="H164" s="240"/>
      <c r="J164" s="238"/>
      <c r="K164" t="s">
        <v>31</v>
      </c>
      <c r="L164" s="238" t="str">
        <f>LookUpConcat(A164,'Master Warning List'!$A$1:$A$841,'Master Warning List'!$E$1:$E$841,"
")</f>
        <v xml:space="preserve">MSDDEF1 - Record rejected - M203904 CARE ACTIVITY IDENTIFIER (MOTHER) is blank.
MSDDEF2 - Record rejected - M203904 CARE ACTIVITY IDENTIFIER (MOTHER) has an incorrect data format. M203904 CARE ACTIVITY IDENTIFIER (MOTHER)=&lt;CareActIDMother&gt; </v>
      </c>
    </row>
    <row r="165" spans="1:12" ht="90">
      <c r="A165" s="239" t="s">
        <v>2197</v>
      </c>
      <c r="B165" s="239" t="s">
        <v>1079</v>
      </c>
      <c r="C165" s="239" t="s">
        <v>506</v>
      </c>
      <c r="D165" s="239" t="s">
        <v>1340</v>
      </c>
      <c r="E165" s="239" t="s">
        <v>503</v>
      </c>
      <c r="F165" s="239" t="s">
        <v>504</v>
      </c>
      <c r="H165" s="240"/>
      <c r="J165" s="238"/>
      <c r="K165" t="s">
        <v>31</v>
      </c>
      <c r="L165" s="238" t="str">
        <f>LookUpConcat(A165,'Master Warning List'!$A$1:$A$841,'Master Warning List'!$E$1:$E$841,"
")</f>
        <v>MSDDEF1 - Record rejected - M203010 CODED ASSESSMENT TOOL TYPE (SNOMED CT) is blank. M203904 CARE ACTIVITY IDENTIFIER (MOTHER)=&lt;CareActIDMother&gt; 
MSDDEF2 - Record rejected - M203010 CODED ASSESSMENT TOOL TYPE (SNOMED CT) has an incorrect data format. M203904 CARE ACTIVITY IDENTIFIER (MOTHER)=&lt;CareActIDMother&gt; M203010 CODED ASSESSMENT TOOL TYPE (SNOMED CT)=&lt;ToolTypeSNOMED&gt;
M2030101 - Record rejected - CODED ASSESSMENT TOOL TYPE (SNOMED CT) is not in MSDS Assessment Tools reference table. M203904 CARE ACTIVITY IDENTIFIER (MOTHER)=&lt;CareActIDMother&gt; M203010 CODED ASSESSMENT TOOL TYPE (SNOMED CT)=&lt;ToolTypeSNOMED&gt;</v>
      </c>
    </row>
    <row r="166" spans="1:12" ht="75">
      <c r="A166" s="239" t="s">
        <v>2198</v>
      </c>
      <c r="B166" s="239" t="s">
        <v>1079</v>
      </c>
      <c r="C166" s="239" t="s">
        <v>510</v>
      </c>
      <c r="D166" s="239" t="s">
        <v>511</v>
      </c>
      <c r="E166" s="239" t="s">
        <v>507</v>
      </c>
      <c r="F166" s="239" t="s">
        <v>508</v>
      </c>
      <c r="H166" s="240"/>
      <c r="J166" s="238"/>
      <c r="K166" t="s">
        <v>31</v>
      </c>
      <c r="L166" s="238" t="str">
        <f>LookUpConcat(A166,'Master Warning List'!$A$1:$A$841,'Master Warning List'!$E$1:$E$841,"
")</f>
        <v>MSDDEF1 - Record rejected - M203020 PERSON SCORE is blank. M203904 CARE ACTIVITY IDENTIFIER (MOTHER)=&lt;CareActIDMother&gt;
MSDDEF2 - Record rejected - M203020 PERSON SCORE has an incorrect data format. M203904 CARE ACTIVITY IDENTIFIER (MOTHER)=&lt;CareActIDMother&gt; M203020 PERSON SCORE=&lt;Score&gt;
M2030201 - Warning - PERSON SCORE is not within the expected range for the CODED ASSESSMENT TOOL TYPE (SNOMED CT) submitted. M203904 CARE ACTIVITY IDENTIFIER (MOTHER)=&lt;CareActIDMother&gt; M203020 PERSON SCORE=&lt;Score&gt;</v>
      </c>
    </row>
    <row r="167" spans="1:12" ht="45">
      <c r="A167" s="239" t="s">
        <v>2776</v>
      </c>
      <c r="B167" s="239" t="s">
        <v>767</v>
      </c>
      <c r="C167" s="239" t="s">
        <v>21</v>
      </c>
      <c r="D167" s="239" t="s">
        <v>21</v>
      </c>
      <c r="E167" s="239" t="s">
        <v>2829</v>
      </c>
      <c r="H167" s="240"/>
      <c r="J167" s="238"/>
      <c r="K167"/>
      <c r="L167" s="238" t="str">
        <f>LookUpConcat(A167,'Master Warning List'!$A$1:$A$841,'Master Warning List'!$E$1:$E$841,"
")</f>
        <v xml:space="preserve">MSD3011 - Group rejected - No valid MSD101 group transmitted for this PREGNANCY IDENTIFIER. M301902 PREGNANCY IDENTIFIER=&lt;PregnancyID&gt;
MSD3012 - Group rejected - More than one MSD301 groups transmitted for this LABOUR AND DELIVERY IDENTIFIER. M301905 LABOUR AND DELIVERY IDENTIFIER=&lt;LabourDeliveryID&gt; </v>
      </c>
    </row>
    <row r="168" spans="1:12" ht="45">
      <c r="A168" s="239" t="s">
        <v>2199</v>
      </c>
      <c r="B168" s="239" t="s">
        <v>767</v>
      </c>
      <c r="C168" s="239" t="s">
        <v>768</v>
      </c>
      <c r="D168" s="239" t="s">
        <v>1875</v>
      </c>
      <c r="E168" s="239" t="s">
        <v>770</v>
      </c>
      <c r="F168" s="239" t="s">
        <v>1170</v>
      </c>
      <c r="H168" s="240"/>
      <c r="J168" s="238"/>
      <c r="K168" t="s">
        <v>31</v>
      </c>
      <c r="L168" s="238" t="str">
        <f>LookUpConcat(A168,'Master Warning List'!$A$1:$A$841,'Master Warning List'!$E$1:$E$841,"
")</f>
        <v>MSDDEF1 - Record rejected - M301905 LABOUR AND DELIVERY IDENTIFIER is blank.   M301902 PREGNANCY IDENTIFIER=&lt;PregnancyID&gt; 
MSDDEF2 - Record rejected - M301905 LABOUR AND DELIVERY IDENTIFIER has an incorrect data format.   M301905 LABOUR AND DELIVERY IDENTIFIER=&lt;LabourDeliveryID&gt; M301902 PREGNANCY IDENTIFIER=&lt;PregnancyID&gt;</v>
      </c>
    </row>
    <row r="169" spans="1:12" ht="45">
      <c r="A169" s="239" t="s">
        <v>2200</v>
      </c>
      <c r="B169" s="239" t="s">
        <v>767</v>
      </c>
      <c r="C169" s="239" t="s">
        <v>432</v>
      </c>
      <c r="D169" s="239" t="s">
        <v>1877</v>
      </c>
      <c r="E169" s="239" t="s">
        <v>2044</v>
      </c>
      <c r="F169" s="239" t="s">
        <v>1170</v>
      </c>
      <c r="H169" s="240"/>
      <c r="J169" s="238"/>
      <c r="K169" t="s">
        <v>31</v>
      </c>
      <c r="L169" s="238" t="str">
        <f>LookUpConcat(A169,'Master Warning List'!$A$1:$A$841,'Master Warning List'!$E$1:$E$841,"
")</f>
        <v xml:space="preserve">MSDDEF1 - Record rejected - M301902 PREGNANCY IDENTIFIER is blank.   M301905 LABOUR AND DELIVERY IDENTIFIER=&lt;LabourDeliveryID&gt; 
MSDDEF2 - Record rejected - M301902 PREGNANCY IDENTIFIER has an incorrect data format. M301905 LABOUR AND DELIVERY IDENTIFIER=&lt;LabourDeliveryID&gt; M301902 PREGNANCY IDENTIFIER=&lt;PregnancyID&gt; </v>
      </c>
    </row>
    <row r="170" spans="1:12" ht="120">
      <c r="A170" s="239" t="s">
        <v>2201</v>
      </c>
      <c r="B170" s="239" t="s">
        <v>767</v>
      </c>
      <c r="C170" s="239" t="s">
        <v>1719</v>
      </c>
      <c r="D170" s="239" t="s">
        <v>1720</v>
      </c>
      <c r="E170" s="239" t="s">
        <v>1737</v>
      </c>
      <c r="F170" s="239" t="s">
        <v>445</v>
      </c>
      <c r="H170" s="240"/>
      <c r="J170" s="238"/>
      <c r="K170" t="s">
        <v>155</v>
      </c>
      <c r="L170" s="238" t="str">
        <f>LookUpConcat(A170,'Master Warning List'!$A$1:$A$841,'Master Warning List'!$E$1:$E$841,"
")</f>
        <v xml:space="preserve">MSDDEF2 - Record rejected - M301010 ORGANISATION SITE IDENTIFIER (AT START OF INTRAPARTUM CARE) has an incorrect data format.   M301905 LABOUR AND DELIVERY IDENTIFIER=&lt;LabourDeliveryID&gt; M301010 ORGANISATION SITE IDENTIFIER (AT START OF INTRAPARTUM CARE)=&lt;OrgSiteIDIntra&gt; 
MSDDEF3 - Warning - M301010 ORGANISATION SITE IDENTIFIER (AT START OF INTRAPARTUM CARE) contains an invalid ORGANISATION SITE IDENTIFIER (AT START OF INTRAPARTUM CARE).   M301905 LABOUR AND DELIVERY IDENTIFIER=&lt;LabourDeliveryID&gt; M301010 ORGANISATION SITE IDENTIFIER (AT START OF INTRAPARTUM CARE)=&lt;OrgSiteIDIntra&gt; 
M3010101 - Warning - ORGANISATION SITE IDENTIFIER (AT START OF INTRAPARTUM CARE) is not in national organisation tables as a live organisation at any point during the reporting period.   M301905 LABOUR AND DELIVERY IDENTIFIER=&lt;LabourDeliveryID&gt; M301010 ORGANISATION SITE IDENTIFIER (AT START OF INTRAPARTUM CARE)=&lt;OrgSiteIDIntra&gt; </v>
      </c>
    </row>
    <row r="171" spans="1:12" ht="75">
      <c r="A171" s="239" t="s">
        <v>2202</v>
      </c>
      <c r="B171" s="239" t="s">
        <v>767</v>
      </c>
      <c r="C171" s="239" t="s">
        <v>1693</v>
      </c>
      <c r="D171" s="239" t="s">
        <v>1694</v>
      </c>
      <c r="E171" s="239" t="s">
        <v>1383</v>
      </c>
      <c r="F171" s="239" t="s">
        <v>82</v>
      </c>
      <c r="H171" s="240"/>
      <c r="J171" s="238"/>
      <c r="K171" t="s">
        <v>155</v>
      </c>
      <c r="L171" s="238" t="str">
        <f>LookUpConcat(A171,'Master Warning List'!$A$1:$A$841,'Master Warning List'!$E$1:$E$841,"
")</f>
        <v xml:space="preserve">MSDDEF2 - Record rejected - M301020 MATERNITY CARE SETTING (AT START OF INTRAPARTUM CARE) has an incorrect data format.   M301905 LABOUR AND DELIVERY IDENTIFIER=&lt;LabourDeliveryID&gt; M301020 MATERNITY CARE SETTING (AT START OF INTRAPARTUM CARE)=&lt;SettingIntraCare&gt; 
MSDDEF3 - Warning - M301020 MATERNITY CARE SETTING (AT START OF INTRAPARTUM CARE) contains an invalid MATERNITY CARE SETTING (AT START OF INTRAPARTUM CARE).   M301905 LABOUR AND DELIVERY IDENTIFIER=&lt;LabourDeliveryID&gt; M301020 MATERNITY CARE SETTING (AT START OF INTRAPARTUM CARE)=&lt;SettingIntraCare&gt; </v>
      </c>
    </row>
    <row r="172" spans="1:12" ht="120">
      <c r="A172" s="239" t="s">
        <v>2203</v>
      </c>
      <c r="B172" s="239" t="s">
        <v>767</v>
      </c>
      <c r="C172" s="239" t="s">
        <v>1602</v>
      </c>
      <c r="D172" s="239" t="s">
        <v>1604</v>
      </c>
      <c r="E172" s="239" t="s">
        <v>1605</v>
      </c>
      <c r="F172" s="239" t="s">
        <v>82</v>
      </c>
      <c r="H172" s="240"/>
      <c r="J172" s="238"/>
      <c r="K172" t="s">
        <v>155</v>
      </c>
      <c r="L172" s="238" t="str">
        <f>LookUpConcat(A172,'Master Warning List'!$A$1:$A$841,'Master Warning List'!$E$1:$E$841,"
")</f>
        <v>MSDDEF2 - Record rejected - M301030 PLANNED DELIVERY SETTING CHANGE REASON (LABOUR) has an incorrect data format.   M301905 LABOUR AND DELIVERY IDENTIFIER=&lt;LabourDeliveryID&gt; M301030 PLANNED DELIVERY SETTING CHANGE REASON (LABOUR)=&lt;ReasonChangeDelSettingLab&gt; 
MSDDEF3 - Warning - M301030 PLANNED DELIVERY SETTING CHANGE REASON (LABOUR) contains an invalid PLANNED DELIVERY SETTING CHANGE REASON (LABOUR).   M301905 LABOUR AND DELIVERY IDENTIFIER=&lt;LabourDeliveryID&gt; M301030 PLANNED DELIVERY SETTING CHANGE REASON (LABOUR)=&lt;ReasonChangeDelSettingLab&gt; 
M3010301 - Warning - PLANNED DELIVERY SETTING CHANGE REASON (LABOUR) is populated and MATERNITY CARE SETTING (AT START OF INTRAPARTUM CARE) is not populated.   M301905 LABOUR AND DELIVERY IDENTIFIER=&lt;LabourDeliveryID&gt; M301030 PLANNED DELIVERY SETTING CHANGE REASON (LABOUR)=&lt;ReasonChangeDelSettingLab&gt; M301020 MATERNITY CARE SETTING (AT START OF INTRAPARTUM CARE)=&lt;SettingIntraCare&gt;</v>
      </c>
    </row>
    <row r="173" spans="1:12" ht="60">
      <c r="A173" s="239" t="s">
        <v>2204</v>
      </c>
      <c r="B173" s="239" t="s">
        <v>767</v>
      </c>
      <c r="C173" s="239" t="s">
        <v>1610</v>
      </c>
      <c r="D173" s="239" t="s">
        <v>1611</v>
      </c>
      <c r="E173" s="239" t="s">
        <v>1612</v>
      </c>
      <c r="F173" s="239" t="s">
        <v>394</v>
      </c>
      <c r="H173" s="240"/>
      <c r="J173" s="238"/>
      <c r="K173" t="s">
        <v>155</v>
      </c>
      <c r="L173" s="238" t="str">
        <f>LookUpConcat(A173,'Master Warning List'!$A$1:$A$841,'Master Warning List'!$E$1:$E$841,"
")</f>
        <v xml:space="preserve">MSDDEF2 - Record rejected - M301040 LABOUR OR DELIVERY ONSET METHOD CODE has an incorrect data format.   M301905 LABOUR AND DELIVERY IDENTIFIER=&lt;LabourDeliveryID&gt; M301040 LABOUR OR DELIVERY ONSET METHOD CODE=&lt;LabourOnsetMethod&gt; 
MSDDEF3 - Warning - M301040 LABOUR OR DELIVERY ONSET METHOD CODE contains an invalid LABOUR OR DELIVERY ONSET METHOD CODE.   M301905 LABOUR AND DELIVERY IDENTIFIER=&lt;LabourDeliveryID&gt; M301040 LABOUR OR DELIVERY ONSET METHOD CODE=&lt;LabourOnsetMethod&gt; </v>
      </c>
    </row>
    <row r="174" spans="1:12" ht="135">
      <c r="A174" s="239" t="s">
        <v>2205</v>
      </c>
      <c r="B174" s="239" t="s">
        <v>767</v>
      </c>
      <c r="C174" s="239" t="s">
        <v>776</v>
      </c>
      <c r="D174" s="239" t="s">
        <v>1970</v>
      </c>
      <c r="E174" s="239" t="s">
        <v>781</v>
      </c>
      <c r="F174" s="239" t="s">
        <v>1841</v>
      </c>
      <c r="H174" s="240"/>
      <c r="J174" s="238"/>
      <c r="K174" t="s">
        <v>155</v>
      </c>
      <c r="L174" s="238" t="str">
        <f>LookUpConcat(A174,'Master Warning List'!$A$1:$A$841,'Master Warning List'!$E$1:$E$841,"
")</f>
        <v>MSDDEF2 - Record rejected - M301050 ONSET OF ESTABLISHED LABOUR DATE has an incorrect data format.   M301905 LABOUR AND DELIVERY IDENTIFIER=&lt;LabourDeliveryID&gt; M301050 ONSET OF ESTABLISHED LABOUR DATE=&lt;LabourOnsetDate&gt; 
M3010501 - Record rejected - ONSET OF ESTABLISHED LABOUR DATE and PROCEDURE DATE (CAESAREAN SECTION) are both blank.   M301905 LABOUR AND DELIVERY IDENTIFIER=&lt;LabourDeliveryID&gt;
M3010502 - Record rejected - ONSET OF ESTABLISHED LABOUR DATE is before the APPOINTMENT DATE (FORMAL ANTENATAL BOOKING).   M301905 LABOUR AND DELIVERY IDENTIFIER=&lt;LabourDeliveryID&gt; M301050 ONSET OF ESTABLISHED LABOUR DATE=&lt;LabourOnsetDate&gt; M101020 APPOINTMENT DATE (FORMAL ANTENATAL BOOKING)=&lt;AntenatalAppDate&gt;
M3010503 - Record rejected - ONSET OF ESTABLISHED LABOUR DATE is after the DATA SET CREATED DATE. M301905 LABOUR AND DELIVERY IDENTIFIER=&lt;LabourDeliveryID&gt; M301050 ONSET OF ESTABLISHED LABOUR DATE=&lt;LabourOnsetDate&gt; M000070 DATA SET CREATED DATE=&lt;FileCreationDate&gt;</v>
      </c>
    </row>
    <row r="175" spans="1:12" ht="60">
      <c r="A175" s="239" t="s">
        <v>2206</v>
      </c>
      <c r="B175" s="239" t="s">
        <v>767</v>
      </c>
      <c r="C175" s="239" t="s">
        <v>778</v>
      </c>
      <c r="D175" s="239" t="s">
        <v>779</v>
      </c>
      <c r="E175" s="239" t="s">
        <v>782</v>
      </c>
      <c r="F175" s="239" t="s">
        <v>1846</v>
      </c>
      <c r="H175" s="240"/>
      <c r="J175" s="238"/>
      <c r="K175" t="s">
        <v>155</v>
      </c>
      <c r="L175" s="238" t="str">
        <f>LookUpConcat(A175,'Master Warning List'!$A$1:$A$841,'Master Warning List'!$E$1:$E$841,"
")</f>
        <v>MSDDEF2 - Record rejected - M301060 ONSET OF ESTABLISHED LABOUR TIME has an incorrect data format.   M301905 LABOUR AND DELIVERY IDENTIFIER=&lt;LabourDeliveryID&gt; M301060 ONSET OF ESTABLISHED LABOUR TIME=&lt;LabourOnsetTime&gt; 
M3010601 - Record rejected - ONSET OF ESTABLISHED LABOUR TIME is populated and the ONSET OF ESTABLISHED LABOUR DATE is blank. M301905 LABOUR AND DELIVERY IDENTIFIER=&lt;LabourDeliveryID&gt; M301060 ONSET OF ESTABLISHED LABOUR TIME=&lt;LabourOnsetTime&gt;</v>
      </c>
    </row>
    <row r="176" spans="1:12" ht="195">
      <c r="A176" s="239" t="s">
        <v>2207</v>
      </c>
      <c r="B176" s="239" t="s">
        <v>767</v>
      </c>
      <c r="C176" s="239" t="s">
        <v>785</v>
      </c>
      <c r="D176" s="239" t="s">
        <v>787</v>
      </c>
      <c r="E176" s="239" t="s">
        <v>789</v>
      </c>
      <c r="F176" s="239" t="s">
        <v>1841</v>
      </c>
      <c r="H176" s="240"/>
      <c r="J176" s="238"/>
      <c r="K176" t="s">
        <v>155</v>
      </c>
      <c r="L176" s="238" t="str">
        <f>LookUpConcat(A176,'Master Warning List'!$A$1:$A$841,'Master Warning List'!$E$1:$E$841,"
")</f>
        <v>MSDDEF2 - Record rejected - M301070 PROCEDURE DATE (CAESAREAN SECTION) has an incorrect data format.   M301905 LABOUR AND DELIVERY IDENTIFIER=&lt;LabourDeliveryID&gt; M301070 PROCEDURE DATE (CAESAREAN SECTION)=&lt;CaesareanDate&gt; 
M3010701 - Record rejected - PROCEDURE DATE (CAESAREAN SECTION) is before the ONSET OF ESTABLISHED LABOUR DATE. M301905 LABOUR AND DELIVERY IDENTIFIER=&lt;LabourDeliveryID&gt; M301070 PROCEDURE DATE (CAESAREAN SECTION)=&lt;CaesareanDate&gt; M301050 ONSET OF ESTABLISHED LABOUR DATE=&lt;LabourOnsetDate&gt;
M3010702 - Record rejected - PROCEDURE DATE (CAESAREAN SECTION) is before the APPOINTMENT DATE (FORMAL ANTENATAL BOOKING). M301905 LABOUR AND DELIVERY IDENTIFIER=&lt;LabourDeliveryID&gt; M301070 PROCEDURE DATE (CAESAREAN SECTION)=&lt;CaesareanDate&gt; M101020 APPOINTMENT DATE (FORMAL ANTENATAL BOOKING)=&lt;AntenatalAppDate&gt;
M3010703 - Record rejected - PROCEDURE DATE (CAESAREAN SECTION) is after the DATA SET CREATED DATE. M301905 LABOUR AND DELIVERY IDENTIFIER=&lt;LabourDeliveryID&gt; M301070 PROCEDURE DATE (CAESAREAN SECTION)=&lt;CaesareanDate&gt; M000070 DATA SET CREATED DATE=&lt;FileCreationDate&gt;
M3010704 - Record rejected - PROCEDURE DATE (CAESAREAN SECTION) is more than 5 days after the ONSET OF ESTABLISHED LABOUR DATE. M301905 LABOUR AND DELIVERY IDENTIFIER=&lt;LabourDeliveryID&gt; M301070 PROCEDURE DATE (CAESAREAN SECTION)=&lt;CaesareanDate&gt; M301050 ONSET OF ESTABLISHED LABOUR DATE=&lt;LabourOnsetDate&gt;</v>
      </c>
    </row>
    <row r="177" spans="1:12" ht="105">
      <c r="A177" s="239" t="s">
        <v>2208</v>
      </c>
      <c r="B177" s="239" t="s">
        <v>767</v>
      </c>
      <c r="C177" s="239" t="s">
        <v>786</v>
      </c>
      <c r="D177" s="239" t="s">
        <v>788</v>
      </c>
      <c r="E177" s="239" t="s">
        <v>790</v>
      </c>
      <c r="F177" s="239" t="s">
        <v>1846</v>
      </c>
      <c r="H177" s="240"/>
      <c r="J177" s="238"/>
      <c r="K177" t="s">
        <v>155</v>
      </c>
      <c r="L177" s="238" t="str">
        <f>LookUpConcat(A177,'Master Warning List'!$A$1:$A$841,'Master Warning List'!$E$1:$E$841,"
")</f>
        <v>MSDDEF2 - Record rejected - M301080 PROCEDURE TIME (CAESAREAN SECTION) has an incorrect data format.   M301905 LABOUR AND DELIVERY IDENTIFIER=&lt;LabourDeliveryID&gt; M301080 PROCEDURE TIME (CAESAREAN SECTION)=&lt;CaesareanTime&gt; 
M3010801 - Record rejected - PROCEDURE TIME (CAESAREAN SECTION) is before ONSET OF ESTABLISHED LABOUR TIME, where PROCEDURE DATE (CAESAREAN SECTION) is the same as ONSET OF ESTABLISHED LABOUR DATE. M301905 LABOUR AND DELIVERY IDENTIFIER=&lt;LabourDeliveryID&gt; M301080 PROCEDURE TIME (CAESAREAN SECTION)=&lt;CaesareanTime&gt; M301060 ONSET OF ESTABLISHED LABOUR TIME=&lt;LabourOnsetTime&gt; 
M3010802 - Record rejected - PROCEDURE TIME (CAESAREAN SECTION) is populated and the PROCEDURE DATE (CAESAREAN SECTION) is blank. M301905 LABOUR AND DELIVERY IDENTIFIER=&lt;LabourDeliveryID&gt; M301080 PROCEDURE TIME (CAESAREAN SECTION)=&lt;CaesareanTime&gt;</v>
      </c>
    </row>
    <row r="178" spans="1:12" ht="210">
      <c r="A178" s="239" t="s">
        <v>2209</v>
      </c>
      <c r="B178" s="239" t="s">
        <v>767</v>
      </c>
      <c r="C178" s="239" t="s">
        <v>2342</v>
      </c>
      <c r="D178" s="239" t="s">
        <v>2039</v>
      </c>
      <c r="E178" s="239" t="s">
        <v>791</v>
      </c>
      <c r="F178" s="239" t="s">
        <v>1841</v>
      </c>
      <c r="H178" s="240"/>
      <c r="J178" s="238"/>
      <c r="K178" t="s">
        <v>155</v>
      </c>
      <c r="L178" s="238" t="str">
        <f>LookUpConcat(A178,'Master Warning List'!$A$1:$A$841,'Master Warning List'!$E$1:$E$841,"
")</f>
        <v>MSDDEF2 - Record rejected - M301090 START DATE (MOTHER LABOUR AND DELIVERY HOSPITAL PROVIDER SPELL) has an incorrect data format.   M301905 LABOUR AND DELIVERY IDENTIFIER=&lt;LabourDeliveryID&gt; M301090 START DATE (MOTHER LABOUR AND DELIVERY HOSPITAL PROVIDER SPELL)=&lt;StartDateMotherDeliveryHospProvSpell&gt; 
M3010901 - Record rejected - START DATE (MOTHER LABOUR AND DELIVERY HOSPITAL PROVIDER SPELL) is after the REPORTING PERIOD END DATE.   M301905 LABOUR AND DELIVERY IDENTIFIER=&lt;LabourDeliveryID&gt; M301090 START DATE (MOTHER LABOUR AND DELIVERY HOSPITAL PROVIDER SPELL)=&lt;StartDateMotherDeliveryHospProvSpell&gt; 
M3010902 - Record rejected - START DATE (MOTHER LABOUR AND DELIVERY HOSPITAL PROVIDER SPELL) is after the PROCEDURE DATE (CAESAREAN SECTION).   M301905 LABOUR AND DELIVERY IDENTIFIER=&lt;LabourDeliveryID&gt; M301090 START DATE (MOTHER LABOUR AND DELIVERY HOSPITAL PROVIDER SPELL)=&lt;StartDateMotherDeliveryHospProvSpell&gt; M301070 PROCEDURE DATE (CAESAREAN SECTION)=&lt;CaesareanDate&gt;
M3010903 - Record rejected - START DATE (MOTHER LABOUR AND DELIVERY HOSPITAL PROVIDER SPELL) is more than 5 days before the APPOINTMENT DATE (FORMAL ANTENATAL BOOKING).   M301905 LABOUR AND DELIVERY IDENTIFIER=&lt;LabourDeliveryID&gt; M301090 START DATE (MOTHER LABOUR AND DELIVERY HOSPITAL PROVIDER SPELL)=&lt;StartDateMotherDeliveryHospProvSpell&gt; M101020 APPOINTMENT DATE (FORMAL ANTENATAL BOOKING)=&lt;AntenatalAppDate&gt;
M3010904 - Record rejected - START DATE (MOTHER LABOUR AND DELIVERY HOSPITAL PROVIDER SPELL) is more than 5 days after the ONSET OF ESTABLISHED LABOUR DATE. M301905 LABOUR AND DELIVERY IDENTIFIER=&lt;LabourDeliveryID&gt; M301090 START DATE (MOTHER LABOUR AND DELIVERY HOSPITAL PROVIDER SPELL)=&lt;StartDateMotherDeliveryHospProvSpell&gt; M301050 ONSET OF ESTABLISHED LABOUR DATE=&lt;LabourOnsetDate&gt;</v>
      </c>
    </row>
    <row r="179" spans="1:12" ht="135">
      <c r="A179" s="239" t="s">
        <v>2210</v>
      </c>
      <c r="B179" s="239" t="s">
        <v>767</v>
      </c>
      <c r="C179" s="239" t="s">
        <v>2343</v>
      </c>
      <c r="D179" s="239" t="s">
        <v>2041</v>
      </c>
      <c r="E179" s="239" t="s">
        <v>796</v>
      </c>
      <c r="F179" s="239" t="s">
        <v>1846</v>
      </c>
      <c r="H179" s="240"/>
      <c r="J179" s="238"/>
      <c r="K179" t="s">
        <v>155</v>
      </c>
      <c r="L179" s="238" t="str">
        <f>LookUpConcat(A179,'Master Warning List'!$A$1:$A$841,'Master Warning List'!$E$1:$E$841,"
")</f>
        <v>MSDDEF2 - Record rejected - M301100 START TIME (MOTHER LABOUR AND DELIVERY HOSPITAL PROVIDER SPELL) has an incorrect data format.   M301905 LABOUR AND DELIVERY IDENTIFIER=&lt;LabourDeliveryID&gt; M301100 START TIME (MOTHER LABOUR AND DELIVERY HOSPITAL PROVIDER SPELL)=&lt;StartTimeMotherDeliveryHospProvSpell&gt; 
M3011001 - Record rejected - START TIME (MOTHER LABOUR AND DELIVERY HOSPITAL PROVIDER SPELL) is after the PROCEDURE TIME (CAESAREAN SECTION), where START DATE (MOTHER LABOUR AND DELIVERY HOSPITAL PROVIDER SPELL) is the same as PROCEDURE DATE (CAESAREAN SECTION). M301905 LABOUR AND DELIVERY IDENTIFIER=&lt;LabourDeliveryID&gt; M301100 START TIME (MOTHER LABOUR AND DELIVERY HOSPITAL PROVIDER SPELL)=&lt;StartTimeMotherDeliveryHospProvSpell&gt; M301080 PROCEDURE TIME (CAESAREAN SECTION)=&lt;CaesareanTime&gt;
M3011002 - Record rejected - START TIME (MOTHER LABOUR AND DELIVERY HOSPITAL PROVIDER SPELL) is is populated and the START DATE (MOTHER LABOUR AND DELIVERY HOSPITAL PROVIDER SPELL) is blank. M301905 LABOUR AND DELIVERY IDENTIFIER=&lt;LabourDeliveryID&gt; M301100 START TIME (MOTHER LABOUR AND DELIVERY HOSPITAL PROVIDER SPELL)=&lt;StartTimeMotherDeliveryHospProvSpell&gt;</v>
      </c>
    </row>
    <row r="180" spans="1:12" ht="135">
      <c r="A180" s="239" t="s">
        <v>2211</v>
      </c>
      <c r="B180" s="239" t="s">
        <v>767</v>
      </c>
      <c r="C180" s="239" t="s">
        <v>1133</v>
      </c>
      <c r="D180" s="239" t="s">
        <v>799</v>
      </c>
      <c r="E180" s="239" t="s">
        <v>800</v>
      </c>
      <c r="F180" s="239" t="s">
        <v>1841</v>
      </c>
      <c r="H180" s="240"/>
      <c r="J180" s="238"/>
      <c r="K180" t="s">
        <v>155</v>
      </c>
      <c r="L180" s="238" t="str">
        <f>LookUpConcat(A180,'Master Warning List'!$A$1:$A$841,'Master Warning List'!$E$1:$E$841,"
")</f>
        <v>MSDDEF2 - Record rejected - M301110 DECISION TO DELIVER DATE has an incorrect data format.   M301905 LABOUR AND DELIVERY IDENTIFIER=&lt;LabourDeliveryID&gt; M301110 DECISION TO DELIVER DATE=&lt;DecisionToDeliverDate&gt; 
M3011101 - Record rejected - DECISION TO DELIVER DATE is after the REPORTING PERIOD END DATE. M301905 LABOUR AND DELIVERY IDENTIFIER=&lt;LabourDeliveryID&gt; M301110 DECISION TO DELIVER DATE=&lt;DecisionToDeliverDate&gt; 
M3011102 - Record rejected - DECISION TO DELIVER DATE is more than 5 days before the APPOINTMENT DATE (FORMAL ANTENATAL BOOKING). M301905 LABOUR AND DELIVERY IDENTIFIER=&lt;LabourDeliveryID&gt; M301110 DECISION TO DELIVER DATE=&lt;DecisionToDeliverDate&gt; M101020 APPOINTMENT DATE (FORMAL ANTENATAL BOOKING)=&lt;AntenatalAppDate&gt;
M3011103 - Record rejected - DECISION TO DELIVER DATE is more than 5 days before the START DATE (MOTHER LABOUR AND DELIVERY HOSPITAL PROVIDER SPELL). M301905 LABOUR AND DELIVERY IDENTIFIER=&lt;LabourDeliveryID&gt; M301110 DECISION TO DELIVER DATE=&lt;DecisionToDeliverDate&gt; M301090 START DATE (MOTHER LABOUR AND DELIVERY HOSPITAL PROVIDER SPELL)=&lt;StartDateMotherDeliveryHospProvSpell&gt;</v>
      </c>
    </row>
    <row r="181" spans="1:12" ht="45">
      <c r="A181" s="239" t="s">
        <v>2212</v>
      </c>
      <c r="B181" s="239" t="s">
        <v>767</v>
      </c>
      <c r="C181" s="239" t="s">
        <v>1134</v>
      </c>
      <c r="D181" s="239" t="s">
        <v>801</v>
      </c>
      <c r="E181" s="239" t="s">
        <v>802</v>
      </c>
      <c r="F181" s="239" t="s">
        <v>1846</v>
      </c>
      <c r="H181" s="240"/>
      <c r="J181" s="238"/>
      <c r="K181" t="s">
        <v>155</v>
      </c>
      <c r="L181" s="238" t="str">
        <f>LookUpConcat(A181,'Master Warning List'!$A$1:$A$841,'Master Warning List'!$E$1:$E$841,"
")</f>
        <v>MSDDEF2 - Record rejected - M301120 DECISION TO DELIVER TIME has an incorrect data format.   M301905 LABOUR AND DELIVERY IDENTIFIER=&lt;LabourDeliveryID&gt; M301120 DECISION TO DELIVER TIME=&lt;DecisionToDeliverTime&gt; 
M3011202 - Record rejected - DECISION TO DELIVER TIME is populated and the DECISION TO DELIVER DATE is blank.   M301905 LABOUR AND DELIVERY IDENTIFIER=&lt;LabourDeliveryID&gt; M301120 DECISION TO DELIVER TIME=&lt;DecisionToDeliverTime&gt;</v>
      </c>
    </row>
    <row r="182" spans="1:12" ht="75">
      <c r="A182" s="239" t="s">
        <v>2213</v>
      </c>
      <c r="B182" s="239" t="s">
        <v>767</v>
      </c>
      <c r="C182" s="239" t="s">
        <v>2344</v>
      </c>
      <c r="D182" s="239" t="s">
        <v>1538</v>
      </c>
      <c r="E182" s="239" t="s">
        <v>1723</v>
      </c>
      <c r="F182" s="239" t="s">
        <v>82</v>
      </c>
      <c r="H182" s="240"/>
      <c r="J182" s="238"/>
      <c r="K182" t="s">
        <v>155</v>
      </c>
      <c r="L182" s="238" t="str">
        <f>LookUpConcat(A182,'Master Warning List'!$A$1:$A$841,'Master Warning List'!$E$1:$E$841,"
")</f>
        <v xml:space="preserve">MSDDEF2 - Record rejected - M301130 ADMISSION METHOD CODE (MOTHER LABOUR AND DELIVERY HOSPITAL PROVIDER SPELL) has an incorrect data format.   M301905 LABOUR AND DELIVERY IDENTIFIER=&lt;LabourDeliveryID&gt; M301130 ADMISSION METHOD CODE (MOTHER LABOUR AND DELIVERY HOSPITAL PROVIDER SPELL)=&lt;AdmMethCodeMothDelHospProvSpell&gt; 
MSDDEF3 - Warning - M301130 ADMISSION METHOD CODE (MOTHER LABOUR AND DELIVERY HOSPITAL PROVIDER SPELL) contains an invalid ADMISSION METHOD CODE (MOTHER LABOUR AND DELIVERY HOSPITAL PROVIDER SPELL).   M301905 LABOUR AND DELIVERY IDENTIFIER=&lt;LabourDeliveryID&gt; M301130 ADMISSION METHOD CODE (MOTHER LABOUR AND DELIVERY HOSPITAL PROVIDER SPELL)=&lt;AdmMethCodeMothDelHospProvSpell&gt; </v>
      </c>
    </row>
    <row r="183" spans="1:12" ht="270">
      <c r="A183" s="239" t="s">
        <v>2214</v>
      </c>
      <c r="B183" s="239" t="s">
        <v>767</v>
      </c>
      <c r="C183" s="239" t="s">
        <v>2345</v>
      </c>
      <c r="D183" s="239" t="s">
        <v>1343</v>
      </c>
      <c r="E183" s="239" t="s">
        <v>1240</v>
      </c>
      <c r="F183" s="239" t="s">
        <v>1841</v>
      </c>
      <c r="H183" s="240"/>
      <c r="J183" s="238"/>
      <c r="K183" t="s">
        <v>155</v>
      </c>
      <c r="L183" s="238" t="str">
        <f>LookUpConcat(A183,'Master Warning List'!$A$1:$A$841,'Master Warning List'!$E$1:$E$841,"
")</f>
        <v>MSDDEF2 - Record rejected - M301140 DISCHARGE DATE (MOTHER POST LABOUR AND DELIVERY HOSPITAL PROVIDER SPELL) has an incorrect data format.   M301905 LABOUR AND DELIVERY IDENTIFIER=&lt;LabourDeliveryID&gt; M301140 DISCHARGE DATE (MOTHER POST LABOUR AND DELIVERY HOSPITAL PROVIDER SPELL)=&lt;DischargeDateMotherHosp&gt; 
M3011401 - Warning - DISCHARGE DATE (MOTHER POST LABOUR AND DELIVERY HOSPITAL PROVIDER SPELL) is not within the reporting period.   M301905 LABOUR AND DELIVERY IDENTIFIER=&lt;LabourDeliveryID&gt; M301140 DISCHARGE DATE (MOTHER POST LABOUR AND DELIVERY HOSPITAL PROVIDER SPELL)=&lt;DischargeDateMotherHosp&gt; 
M3011402 - Record rejected - DISCHARGE DATE (MOTHER POST LABOUR AND DELIVERY HOSPITAL PROVIDER SPELL) is before the START DATE (MOTHER LABOUR AND DELIVERY HOSPITAL PROVIDER SPELL).   M301905 LABOUR AND DELIVERY IDENTIFIER=&lt;LabourDeliveryID&gt; M301140 DISCHARGE DATE (MOTHER POST LABOUR AND DELIVERY HOSPITAL PROVIDER SPELL)=&lt;DischargeDateMotherHosp&gt; M301090 START DATE (MOTHER LABOUR AND DELIVERY HOSPITAL PROVIDER SPELL)=&lt;StartDateMotherDeliveryHospProvSpell&gt;
M3011403 - Record rejected - DISCHARGE DATE (MOTHER POST LABOUR AND DELIVERY HOSPITAL PROVIDER SPELL) is before the ONSET OF ESTABLISHED LABOUR DATE.   M301905 LABOUR AND DELIVERY IDENTIFIER=&lt;LabourDeliveryID&gt; M301140 DISCHARGE DATE (MOTHER POST LABOUR AND DELIVERY HOSPITAL PROVIDER SPELL)=&lt;DischargeDateMotherHosp&gt; M301050 ONSET OF ESTABLISHED LABOUR DATE=&lt;LabourOnsetDate&gt;
M3011404 - Record rejected - DISCHARGE DATE (MOTHER POST LABOUR AND DELIVERY HOSPITAL PROVIDER SPELL) is before the PROCEDURE DATE (CAESAREAN SECTION). M301905 LABOUR AND DELIVERY IDENTIFIER=&lt;LabourDeliveryID&gt; M301140 DISCHARGE DATE (MOTHER POST LABOUR AND DELIVERY HOSPITAL PROVIDER SPELL)=&lt;DischargeDateMotherHosp&gt; M301070 PROCEDURE DATE (CAESAREAN SECTION)=&lt;CaesareanDate&gt;
M3011405 - Record rejected - DISCHARGE DATE (MOTHER POST LABOUR AND DELIVERY HOSPITAL PROVIDER SPELL) is after the DATA SET CREATED DATE. M301905 LABOUR AND DELIVERY IDENTIFIER=&lt;LabourDeliveryID&gt; M301140 DISCHARGE DATE (MOTHER POST LABOUR AND DELIVERY HOSPITAL PROVIDER SPELL)=&lt;DischargeDateMotherHosp&gt; M000070 DATA SET CREATED DATE=&lt;FileCreationDate&gt;</v>
      </c>
    </row>
    <row r="184" spans="1:12" ht="135">
      <c r="A184" s="239" t="s">
        <v>2215</v>
      </c>
      <c r="B184" s="239" t="s">
        <v>767</v>
      </c>
      <c r="C184" s="239" t="s">
        <v>2346</v>
      </c>
      <c r="D184" s="239" t="s">
        <v>1344</v>
      </c>
      <c r="E184" s="239" t="s">
        <v>1241</v>
      </c>
      <c r="F184" s="239" t="s">
        <v>1846</v>
      </c>
      <c r="H184" s="240"/>
      <c r="J184" s="238"/>
      <c r="K184" t="s">
        <v>155</v>
      </c>
      <c r="L184" s="238" t="str">
        <f>LookUpConcat(A184,'Master Warning List'!$A$1:$A$841,'Master Warning List'!$E$1:$E$841,"
")</f>
        <v>MSDDEF2 - Record rejected - M301150 DISCHARGE TIME (MOTHER POST LABOUR AND DELIVERY HOSPITAL PROVIDER SPELL) has an incorrect data format.   M301905 LABOUR AND DELIVERY IDENTIFIER=&lt;LabourDeliveryID&gt; M301150 DISCHARGE TIME (MOTHER POST LABOUR AND DELIVERY HOSPITAL PROVIDER SPELL)=&lt;DischargeTimeMotherHosp&gt; 
M3011501 - Record rejected - DISCHARGE TIME (MOTHER POST LABOUR AND DELIVERY HOSPITAL PROVIDER SPELL) is before the START TIME (MOTHER LABOUR AND DELIVERY HOSPITAL PROVIDER SPELL), where the DISCHARGE DATE (MOTHER POST LABOUR AND DELIVERY HOSPITAL PROVIDER SPELL) is the same as START DATE (MOTHER LABOUR AND DELIVERY HOSPITAL PROVIDER SPELL).   M301905 LABOUR AND DELIVERY IDENTIFIER=&lt;LabourDeliveryID&gt; M301150 DISCHARGE TIME (MOTHER POST LABOUR AND DELIVERY HOSPITAL PROVIDER SPELL)=&lt;DischargeTimeMotherHosp&gt; M301100 START TIME (MOTHER LABOUR AND DELIVERY HOSPITAL PROVIDER SPELL)=&lt;StartTimeMotherDeliveryHospProvSpell&gt;
M3011502 - Record rejected - DISCHARGE TIME (MOTHER POST LABOUR AND DELIVERY HOSPITAL PROVIDER SPELL) is is populated and the DISCHARGE DATE (MOTHER POST LABOUR AND DELIVERY HOSPITAL PROVIDER SPELL) is blank.   M301905 LABOUR AND DELIVERY IDENTIFIER=&lt;LabourDeliveryID&gt; M301150 DISCHARGE TIME (MOTHER POST LABOUR AND DELIVERY HOSPITAL PROVIDER SPELL)=&lt;DischargeTimeMotherHosp&gt;</v>
      </c>
    </row>
    <row r="185" spans="1:12" ht="120">
      <c r="A185" s="239" t="s">
        <v>2216</v>
      </c>
      <c r="B185" s="239" t="s">
        <v>767</v>
      </c>
      <c r="C185" s="239" t="s">
        <v>1539</v>
      </c>
      <c r="D185" s="239" t="s">
        <v>1540</v>
      </c>
      <c r="E185" s="239" t="s">
        <v>1662</v>
      </c>
      <c r="F185" s="239" t="s">
        <v>394</v>
      </c>
      <c r="H185" s="240"/>
      <c r="J185" s="238"/>
      <c r="K185" t="s">
        <v>155</v>
      </c>
      <c r="L185" s="238" t="str">
        <f>LookUpConcat(A185,'Master Warning List'!$A$1:$A$841,'Master Warning List'!$E$1:$E$841,"
")</f>
        <v xml:space="preserve">MSDDEF2 - Record rejected - M301160 DISCHARGE METHOD CODE (MOTHER POST DELIVERY HOSPITAL PROVIDER SPELL) has an incorrect data format.   M301905 LABOUR AND DELIVERY IDENTIFIER=&lt;LabourDeliveryID&gt; M301160 DISCHARGE METHOD CODE (MOTHER POST DELIVERY HOSPITAL PROVIDER SPELL)=&lt;DischMethCodeMothPostDelHospProvSpell&gt; 
MSDDEF3 - Warning - M301160 DISCHARGE METHOD CODE (MOTHER POST DELIVERY HOSPITAL PROVIDER SPELL) contains an invalid DISCHARGE METHOD CODE (MOTHER POST DELIVERY HOSPITAL PROVIDER SPELL).   M301905 LABOUR AND DELIVERY IDENTIFIER=&lt;LabourDeliveryID&gt; M301160 DISCHARGE METHOD CODE (MOTHER POST DELIVERY HOSPITAL PROVIDER SPELL)=&lt;DischMethCodeMothPostDelHospProvSpell&gt; 
M3011601 - Warning - DISCHARGE METHOD CODE (MOTHER POST DELIVERY HOSPITAL PROVIDER SPELL) contains the value '4 - Patient died' and the PERSON DEATH DATE (MOTHER) is not populated.   M301905 LABOUR AND DELIVERY IDENTIFIER=&lt;LabourDeliveryID&gt; M301160 DISCHARGE METHOD CODE (MOTHER POST DELIVERY HOSPITAL PROVIDER SPELL)=&lt;DischMethCodeMothPostDelHospProvSpell&gt; </v>
      </c>
    </row>
    <row r="186" spans="1:12" ht="75">
      <c r="A186" s="239" t="s">
        <v>2217</v>
      </c>
      <c r="B186" s="239" t="s">
        <v>767</v>
      </c>
      <c r="C186" s="239" t="s">
        <v>1541</v>
      </c>
      <c r="D186" s="239" t="s">
        <v>1542</v>
      </c>
      <c r="E186" s="239" t="s">
        <v>2043</v>
      </c>
      <c r="F186" s="239" t="s">
        <v>82</v>
      </c>
      <c r="H186" s="240"/>
      <c r="J186" s="238"/>
      <c r="K186" t="s">
        <v>155</v>
      </c>
      <c r="L186" s="238" t="str">
        <f>LookUpConcat(A186,'Master Warning List'!$A$1:$A$841,'Master Warning List'!$E$1:$E$841,"
")</f>
        <v xml:space="preserve">MSDDEF2 - Record rejected - M301170 DISCHARGE DESTINATION CODE (MOTHER POST DELIVERY HOSPITAL PROVIDER SPELL) has an incorrect data format.   M301905 LABOUR AND DELIVERY IDENTIFIER=&lt;LabourDeliveryID&gt; M301170 DISCHARGE DESTINATION CODE (MOTHER POST DELIVERY HOSPITAL PROVIDER SPELL)=&lt;DischDestCodeMothPostDelHospProvSpell&gt; 
MSDDEF3 - Warning - M301170 DISCHARGE DESTINATION CODE (MOTHER POST DELIVERY HOSPITAL PROVIDER SPELL) contains an invalid DISCHARGE DESTINATION CODE (MOTHER POST DELIVERY HOSPITAL PROVIDER SPELL).   M301905 LABOUR AND DELIVERY IDENTIFIER=&lt;LabourDeliveryID&gt; M301170 DISCHARGE DESTINATION CODE (MOTHER POST DELIVERY HOSPITAL PROVIDER SPELL)=&lt;DischDestCodeMothPostDelHospProvSpell&gt; </v>
      </c>
    </row>
    <row r="187" spans="1:12" ht="75">
      <c r="A187" s="239" t="s">
        <v>2218</v>
      </c>
      <c r="B187" s="239" t="s">
        <v>767</v>
      </c>
      <c r="C187" s="239" t="s">
        <v>986</v>
      </c>
      <c r="D187" s="239" t="s">
        <v>987</v>
      </c>
      <c r="E187" s="239" t="s">
        <v>1048</v>
      </c>
      <c r="F187" s="239" t="s">
        <v>973</v>
      </c>
      <c r="H187" s="240"/>
      <c r="J187" s="238"/>
      <c r="K187" t="s">
        <v>155</v>
      </c>
      <c r="L187" s="238" t="str">
        <f>LookUpConcat(A187,'Master Warning List'!$A$1:$A$841,'Master Warning List'!$E$1:$E$841,"
")</f>
        <v xml:space="preserve">MSDDEF2 - Record rejected - M301180 ORGANISATION IDENTIFIER (POSTNATAL PATHWAY LEAD PROVIDER) has an incorrect data format.   M301905 LABOUR AND DELIVERY IDENTIFIER=&lt;LabourDeliveryID&gt; M301180 ORGANISATION IDENTIFIER (POSTNATAL PATHWAY LEAD PROVIDER)=&lt;OrgIDPostnatalPathLeadProvider&gt; 
M3011801 - Warning - ORGANISATION IDENTIFIER (POSTNATAL PATHWAY LEAD PROVIDER) is not in national organisation tables as a live organisation at any point during the reporting period.   M301905 LABOUR AND DELIVERY IDENTIFIER=&lt;LabourDeliveryID&gt; M301180 ORGANISATION IDENTIFIER (POSTNATAL PATHWAY LEAD PROVIDER)=&lt;OrgIDPostnatalPathLeadProvider&gt; </v>
      </c>
    </row>
    <row r="188" spans="1:12" ht="90">
      <c r="A188" s="239" t="s">
        <v>3496</v>
      </c>
      <c r="B188" s="239" t="s">
        <v>807</v>
      </c>
      <c r="C188" s="239" t="s">
        <v>21</v>
      </c>
      <c r="D188" s="239" t="s">
        <v>21</v>
      </c>
      <c r="E188" s="239" t="s">
        <v>3497</v>
      </c>
      <c r="H188" s="240"/>
      <c r="J188" s="238"/>
      <c r="K188"/>
      <c r="L188" s="238" t="str">
        <f>LookUpConcat(A188,'Master Warning List'!$A$1:$A$841,'Master Warning List'!$E$1:$E$841,"
")</f>
        <v>MSD3021 - Group rejected - No valid MSD301 group transmitted for this LABOUR AND DELIVERY IDENTIFIER. M302905 LABOUR AND DELIVERY IDENTIFIER=&lt;LabourDeliveryID&gt;
MSD3022 - Group rejected - More than one MSD302 groups transmitted for a LABOUR AND DELIVERY IDENTIFIER + CLINICAL INTERVENTION DATE (MOTHER) + CLINICAL INTERVENTION TIME (MOTHER) + LOCAL FETAL IDENTIFIER + FETAL ORDER + CODED PROCEDURE AND PROCEDURE STATUS (CODED CLINICAL ENTRY) + CODED FINDING (CODED CLINICAL ENTRY) + CODED OBSERVATION (CLINICAL TERMINOLOGY) combination. M302905 LABOUR AND DELIVERY IDENTIFIER=&lt;LabourDeliveryID&gt; M302010 CLINICAL INTERVENTION DATE (MOTHER)=&lt;ClinInterDateMother&gt; M302020 CLINICAL INTERVENTION TIME (MOTHER)=&lt;ClinInterTimeMother&gt; M302050 LOCAL FETAL IDENTIFIER=&lt;LocalFetalID&gt; M302060 FETAL ORDER=&lt;FetalOrder&gt; M302090 CODED PROCEDURE AND PROCEDURE STATUS (CODED CLINICAL ENTRY)=&lt;ProcedureCode&gt; M302110 CODED FINDING (CODED CLINICAL ENTRY)=&lt;FindingCode&gt; M302130 CODED OBSERVATION (CLINICAL TERMINOLOGY)=&lt;ObsCode&gt;</v>
      </c>
    </row>
    <row r="189" spans="1:12" ht="45">
      <c r="A189" s="239" t="s">
        <v>2219</v>
      </c>
      <c r="B189" s="239" t="s">
        <v>807</v>
      </c>
      <c r="C189" s="239" t="s">
        <v>768</v>
      </c>
      <c r="D189" s="239" t="s">
        <v>1875</v>
      </c>
      <c r="E189" s="239" t="s">
        <v>770</v>
      </c>
      <c r="F189" s="239" t="s">
        <v>1170</v>
      </c>
      <c r="H189" s="240"/>
      <c r="J189" s="238"/>
      <c r="K189" t="s">
        <v>31</v>
      </c>
      <c r="L189" s="238" t="str">
        <f>LookUpConcat(A189,'Master Warning List'!$A$1:$A$841,'Master Warning List'!$E$1:$E$841,"
")</f>
        <v>MSDDEF1 - Record rejected - M302905 LABOUR AND DELIVERY IDENTIFIER is blank.   
MSDDEF2 - Record rejected - M302905 LABOUR AND DELIVERY IDENTIFIER has an incorrect data format. M302905 LABOUR AND DELIVERY IDENTIFIER=&lt;LabourDeliveryID&gt;</v>
      </c>
    </row>
    <row r="190" spans="1:12" ht="180">
      <c r="A190" s="239" t="s">
        <v>2220</v>
      </c>
      <c r="B190" s="239" t="s">
        <v>807</v>
      </c>
      <c r="C190" s="239" t="s">
        <v>1420</v>
      </c>
      <c r="D190" s="239" t="s">
        <v>1422</v>
      </c>
      <c r="E190" s="239" t="s">
        <v>1423</v>
      </c>
      <c r="F190" s="239" t="s">
        <v>1841</v>
      </c>
      <c r="H190" s="240"/>
      <c r="J190" s="238"/>
      <c r="K190" t="s">
        <v>31</v>
      </c>
      <c r="L190" s="238" t="str">
        <f>LookUpConcat(A190,'Master Warning List'!$A$1:$A$841,'Master Warning List'!$E$1:$E$841,"
")</f>
        <v>MSDDEF1 - Record rejected - M302010 CLINICAL INTERVENTION DATE (MOTHER) is blank. M302905 LABOUR AND DELIVERY IDENTIFIER=&lt;LabourDeliveryID&gt; M302090 CODED PROCEDURE AND PROCEDURE STATUS (CODED CLINICAL ENTRY)=&lt;ProcedureCode&gt; M302110 CODED FINDING (CODED CLINICAL ENTRY)=&lt;FindingCode&gt; M302130 CODED OBSERVATION (CLINICAL TERMINOLOGY)=&lt;ObsCode&gt;
MSDDEF2 - Record rejected - M302010 CLINICAL INTERVENTION DATE (MOTHER) has an incorrect data format. M302905 LABOUR AND DELIVERY IDENTIFIER=&lt;LabourDeliveryID&gt; M302010 CLINICAL INTERVENTION DATE (MOTHER)=&lt;ClinInterDateMother&gt; 
M3020101 - Record rejected - CLINICAL INTERVENTION DATE (MOTHER) is not within the reporting period. M302905 LABOUR AND DELIVERY IDENTIFIER=&lt;LabourDeliveryID&gt; M302010 CLINICAL INTERVENTION DATE (MOTHER)=&lt;ClinInterDateMother&gt;
M3020102 - Record rejected - CLINICAL INTERVENTION DATE (MOTHER) is before the APPOINTMENT DATE (FORMAL ANTENATAL BOOKING). M302905 LABOUR AND DELIVERY IDENTIFIER=&lt;LabourDeliveryID&gt; M302010 CLINICAL INTERVENTION DATE (MOTHER)=&lt;ClinInterDateMother&gt; M101020 APPOINTMENT DATE (FORMAL ANTENATAL BOOKING)=&lt;AntenatalAppDate&gt;
M3020103 - Record rejected - CLINICAL INTERVENTION DATE (MOTHER) is more than 5 days before the START DATE (MOTHER LABOUR AND DELIVERY HOSPITAL PROVIDER SPELL). M302905 LABOUR AND DELIVERY IDENTIFIER=&lt;LabourDeliveryID&gt; M302010 CLINICAL INTERVENTION DATE (MOTHER)=&lt;ClinInterDateMother&gt; M301090 START DATE (MOTHER LABOUR AND DELIVERY HOSPITAL PROVIDER SPELL)=&lt;StartDateMotherDeliveryHospProvSpell&gt;</v>
      </c>
    </row>
    <row r="191" spans="1:12">
      <c r="A191" s="239" t="s">
        <v>2221</v>
      </c>
      <c r="B191" s="239" t="s">
        <v>807</v>
      </c>
      <c r="C191" s="239" t="s">
        <v>1424</v>
      </c>
      <c r="D191" s="239" t="s">
        <v>1425</v>
      </c>
      <c r="E191" s="239" t="s">
        <v>1881</v>
      </c>
      <c r="F191" s="239" t="s">
        <v>1846</v>
      </c>
      <c r="H191" s="240"/>
      <c r="J191" s="238"/>
      <c r="K191" t="s">
        <v>155</v>
      </c>
      <c r="L191" s="238" t="str">
        <f>LookUpConcat(A191,'Master Warning List'!$A$1:$A$841,'Master Warning List'!$E$1:$E$841,"
")</f>
        <v xml:space="preserve">MSDDEF2 - Record rejected - M302020 CLINICAL INTERVENTION TIME (MOTHER) has an incorrect data format. M302905 LABOUR AND DELIVERY IDENTIFIER=&lt;LabourDeliveryID&gt; M302020 CLINICAL INTERVENTION TIME (MOTHER)=&lt;ClinInterTimeMother&gt; </v>
      </c>
    </row>
    <row r="192" spans="1:12">
      <c r="A192" s="239" t="s">
        <v>2222</v>
      </c>
      <c r="B192" s="239" t="s">
        <v>807</v>
      </c>
      <c r="C192" s="239" t="s">
        <v>759</v>
      </c>
      <c r="D192" s="239" t="s">
        <v>1974</v>
      </c>
      <c r="E192" s="239" t="s">
        <v>761</v>
      </c>
      <c r="F192" s="239" t="s">
        <v>708</v>
      </c>
      <c r="H192" s="240"/>
      <c r="J192" s="238"/>
      <c r="K192" t="s">
        <v>155</v>
      </c>
      <c r="L192" s="238" t="str">
        <f>LookUpConcat(A192,'Master Warning List'!$A$1:$A$841,'Master Warning List'!$E$1:$E$841,"
")</f>
        <v>MSDDEF2 - Record rejected - M302030 CLINICAL CONTACT DURATION OF CARE ACTIVITY has an incorrect data format. M302905 LABOUR AND DELIVERY IDENTIFIER=&lt;LabourDeliveryID&gt; M302030 CLINICAL CONTACT DURATION OF CARE ACTIVITY=&lt;ActivityDuration&gt;</v>
      </c>
    </row>
    <row r="193" spans="1:12" ht="45">
      <c r="A193" s="239" t="s">
        <v>2223</v>
      </c>
      <c r="B193" s="239" t="s">
        <v>807</v>
      </c>
      <c r="C193" s="239" t="s">
        <v>517</v>
      </c>
      <c r="D193" s="239" t="s">
        <v>1339</v>
      </c>
      <c r="E193" s="239" t="s">
        <v>515</v>
      </c>
      <c r="F193" s="239" t="s">
        <v>217</v>
      </c>
      <c r="H193" s="240"/>
      <c r="J193" s="238"/>
      <c r="K193" t="s">
        <v>155</v>
      </c>
      <c r="L193" s="238" t="str">
        <f>LookUpConcat(A193,'Master Warning List'!$A$1:$A$841,'Master Warning List'!$E$1:$E$841,"
")</f>
        <v>MSDDEF2 - Record rejected - M302909 CARE PROFESSIONAL LOCAL IDENTIFIER has an incorrect data format. M302905 LABOUR AND DELIVERY IDENTIFIER=&lt;LabourDeliveryID&gt; M302909 CARE PROFESSIONAL LOCAL IDENTIFIER=&lt;CareProfLID&gt;
M3029091 - Warning - There is no valid MSD901 record transmitted for this CARE PROFESSIONAL LOCAL IDENTIFIER. M302905 LABOUR AND DELIVERY IDENTIFIER=&lt;LabourDeliveryID&gt; M302909 CARE PROFESSIONAL LOCAL IDENTIFIER=&lt;CareProfLID&gt;</v>
      </c>
    </row>
    <row r="194" spans="1:12">
      <c r="A194" s="239" t="s">
        <v>2224</v>
      </c>
      <c r="B194" s="239" t="s">
        <v>807</v>
      </c>
      <c r="C194" s="239" t="s">
        <v>1227</v>
      </c>
      <c r="D194" s="239" t="s">
        <v>1226</v>
      </c>
      <c r="E194" s="239" t="s">
        <v>1228</v>
      </c>
      <c r="F194" s="239" t="s">
        <v>217</v>
      </c>
      <c r="H194" s="240"/>
      <c r="J194" s="238"/>
      <c r="K194" t="s">
        <v>155</v>
      </c>
      <c r="L194" s="238" t="str">
        <f>LookUpConcat(A194,'Master Warning List'!$A$1:$A$841,'Master Warning List'!$E$1:$E$841,"
")</f>
        <v>MSDDEF2 - Record rejected - M302040 CARE PROFESSIONAL TEAM LOCAL IDENTIFIER has an incorrect data format. M302905 LABOUR AND DELIVERY IDENTIFIER=&lt;LabourDeliveryID&gt; M302040 CARE PROFESSIONAL TEAM LOCAL IDENTIFIER=&lt;TeamLocalID&gt;</v>
      </c>
    </row>
    <row r="195" spans="1:12">
      <c r="A195" s="239" t="s">
        <v>2225</v>
      </c>
      <c r="B195" s="239" t="s">
        <v>807</v>
      </c>
      <c r="C195" s="239" t="s">
        <v>499</v>
      </c>
      <c r="D195" s="239" t="s">
        <v>1876</v>
      </c>
      <c r="E195" s="239" t="s">
        <v>1181</v>
      </c>
      <c r="F195" s="239" t="s">
        <v>1170</v>
      </c>
      <c r="H195" s="240"/>
      <c r="J195" s="238"/>
      <c r="K195" t="s">
        <v>155</v>
      </c>
      <c r="L195" s="238" t="str">
        <f>LookUpConcat(A195,'Master Warning List'!$A$1:$A$841,'Master Warning List'!$E$1:$E$841,"
")</f>
        <v>MSDDEF2 - Record rejected - M302050 LOCAL FETAL IDENTIFIER has an incorrect data format.   M302905 LABOUR AND DELIVERY IDENTIFIER=&lt;LabourDeliveryID&gt; M302050 LOCAL FETAL IDENTIFIER=&lt;LocalFetalID&gt;</v>
      </c>
    </row>
    <row r="196" spans="1:12" ht="45">
      <c r="A196" s="239" t="s">
        <v>2226</v>
      </c>
      <c r="B196" s="239" t="s">
        <v>807</v>
      </c>
      <c r="C196" s="239" t="s">
        <v>1190</v>
      </c>
      <c r="D196" s="239" t="s">
        <v>1191</v>
      </c>
      <c r="E196" s="239" t="s">
        <v>1192</v>
      </c>
      <c r="F196" s="239" t="s">
        <v>86</v>
      </c>
      <c r="H196" s="240"/>
      <c r="J196" s="238"/>
      <c r="K196" t="s">
        <v>155</v>
      </c>
      <c r="L196" s="238" t="str">
        <f>LookUpConcat(A196,'Master Warning List'!$A$1:$A$841,'Master Warning List'!$E$1:$E$841,"
")</f>
        <v xml:space="preserve">MSDDEF2 - Record rejected - M302060 FETAL ORDER has an incorrect data format. M302905 LABOUR AND DELIVERY IDENTIFIER=&lt;LabourDeliveryID&gt; M302060 FETAL ORDER=&lt;FetalOrder&gt;
MSDDEF3 - Warning - M302060 FETAL ORDER contains an invalid FETAL ORDER. M302905 LABOUR AND DELIVERY IDENTIFIER=&lt;LabourDeliveryID&gt; M302060 FETAL ORDER=&lt;FetalOrder&gt; </v>
      </c>
    </row>
    <row r="197" spans="1:12" ht="45">
      <c r="A197" s="239" t="s">
        <v>2227</v>
      </c>
      <c r="B197" s="239" t="s">
        <v>807</v>
      </c>
      <c r="C197" s="239" t="s">
        <v>809</v>
      </c>
      <c r="D197" s="239" t="s">
        <v>1022</v>
      </c>
      <c r="E197" s="239" t="s">
        <v>1023</v>
      </c>
      <c r="F197" s="239" t="s">
        <v>394</v>
      </c>
      <c r="H197" s="240"/>
      <c r="J197" s="238"/>
      <c r="K197" t="s">
        <v>155</v>
      </c>
      <c r="L197" s="238" t="str">
        <f>LookUpConcat(A197,'Master Warning List'!$A$1:$A$841,'Master Warning List'!$E$1:$E$841,"
")</f>
        <v>MSDDEF2 - Record rejected - M302070 MATERNAL CRITICAL INCIDENT INDICATOR has an incorrect data format. M302905 LABOUR AND DELIVERY IDENTIFIER=&lt;LabourDeliveryID&gt; M302070 MATERNAL CRITICAL INCIDENT INDICATOR=&lt;MatCritInd&gt;
MSDDEF3 - Warning - M302070 MATERNAL CRITICAL INCIDENT INDICATOR contains an invalid MATERNAL CRITICAL INCIDENT INDICATOR. M302905 LABOUR AND DELIVERY IDENTIFIER=&lt;LabourDeliveryID&gt; M302070 MATERNAL CRITICAL INCIDENT INDICATOR=&lt;MatCritInd&gt;</v>
      </c>
    </row>
    <row r="198" spans="1:12" ht="90">
      <c r="A198" s="239" t="s">
        <v>2228</v>
      </c>
      <c r="B198" s="239" t="s">
        <v>807</v>
      </c>
      <c r="C198" s="239" t="s">
        <v>762</v>
      </c>
      <c r="D198" s="239" t="s">
        <v>763</v>
      </c>
      <c r="E198" s="239" t="s">
        <v>545</v>
      </c>
      <c r="F198" s="239" t="s">
        <v>82</v>
      </c>
      <c r="H198" s="240"/>
      <c r="J198" s="238"/>
      <c r="K198" t="s">
        <v>155</v>
      </c>
      <c r="L198" s="238" t="str">
        <f>LookUpConcat(A198,'Master Warning List'!$A$1:$A$841,'Master Warning List'!$E$1:$E$841,"
")</f>
        <v>MSDDEF2 - Record rejected - M302080 PROCEDURE SCHEME IN USE has an incorrect data format. M302905 LABOUR AND DELIVERY IDENTIFIER=&lt;LabourDeliveryID&gt; M302080 PROCEDURE SCHEME IN USE=&lt;ProcedureScheme&gt;
MSDDEF3 - Warning - M302080 PROCEDURE SCHEME IN USE contains an invalid PROCEDURE SCHEME IN USE. M302905 LABOUR AND DELIVERY IDENTIFIER=&lt;LabourDeliveryID&gt; M302080 PROCEDURE SCHEME IN USE=&lt;ProcedureScheme&gt;
M3020801 - Record rejected - CODED PROCEDURE AND PROCEDURE STATUS (CODED CLINICAL ENTRY) is populated, but PROCEDURE SCHEME IN USE does not contain a valid value. M302905 LABOUR AND DELIVERY IDENTIFIER=&lt;LabourDeliveryID&gt; M302080 PROCEDURE SCHEME IN USE=&lt;ProcedureScheme&gt; M302090 CODED PROCEDURE AND PROCEDURE STATUS (CODED CLINICAL ENTRY)=&lt;ProcedureCode&gt;</v>
      </c>
    </row>
    <row r="199" spans="1:12" ht="210">
      <c r="A199" s="239" t="s">
        <v>2229</v>
      </c>
      <c r="B199" s="239" t="s">
        <v>807</v>
      </c>
      <c r="C199" s="239" t="s">
        <v>1768</v>
      </c>
      <c r="D199" s="239" t="s">
        <v>765</v>
      </c>
      <c r="E199" s="239" t="s">
        <v>1759</v>
      </c>
      <c r="F199" s="239" t="s">
        <v>1785</v>
      </c>
      <c r="H199" s="240"/>
      <c r="J199" s="238"/>
      <c r="K199" t="s">
        <v>155</v>
      </c>
      <c r="L199" s="238" t="str">
        <f>LookUpConcat(A199,'Master Warning List'!$A$1:$A$841,'Master Warning List'!$E$1:$E$841,"
")</f>
        <v>MSDDEF2 - Record rejected - M302090 CODED PROCEDURE AND PROCEDURE STATUS (CODED CLINICAL ENTRY) has an incorrect data format. M302905 LABOUR AND DELIVERY IDENTIFIER=&lt;LabourDeliveryID&gt; M302090 CODED PROCEDURE AND PROCEDURE STATUS (CODED CLINICAL ENTRY)=&lt;ProcedureCode&gt;
M3020901 - Warning - PROCEDURE SCHEME IN USE is populated and CODED PROCEDURE AND PROCEDURE STATUS (CODED CLINICAL ENTRY) is blank. M302905 LABOUR AND DELIVERY IDENTIFIER=&lt;LabourDeliveryID&gt; M302080 PROCEDURE SCHEME IN USE=&lt;ProcedureScheme&gt;
M3020902 - Record rejected - CODED PROCEDURE AND PROCEDURE STATUS (CODED CLINICAL ENTRY) format does not match expected format for the specific PROCEDURE SCHEME IN USE (see Technical Glossary). M302905 LABOUR AND DELIVERY IDENTIFIER=&lt;LabourDeliveryID&gt; M302090 CODED PROCEDURE AND PROCEDURE STATUS (CODED CLINICAL ENTRY)=&lt;ProcedureCode&gt; M302080 PROCEDURE SCHEME IN USE=&lt;ProcedureScheme&gt;
M3020903 - Record rejected - CODED PROCEDURE AND PROCEDURE STATUS (CODED CLINICAL ENTRY) is populated with a value that is contained within a restricted list/ refset. M302905 LABOUR AND DELIVERY IDENTIFIER=&lt;LabourDeliveryID&gt; M302090 CODED PROCEDURE AND PROCEDURE STATUS (CODED CLINICAL ENTRY)=&lt;ProcedureCode&gt;
M3020904 - Record rejected - PROCEDURE SCHEME IN USE contains the value '06 - SNOMED CT' and CODED PROCEDURE AND PROCEDURE STATUS (CODED CLINICAL ENTRY) fails standard SNOMED CT checks (Check Digit and Partition Identifier). M302905 LABOUR AND DELIVERY IDENTIFIER=&lt;LabourDeliveryID&gt; M302090 CODED PROCEDURE AND PROCEDURE STATUS (CODED CLINICAL ENTRY)=&lt;ProcedureCode&gt;</v>
      </c>
    </row>
    <row r="200" spans="1:12" ht="90">
      <c r="A200" s="239" t="s">
        <v>2230</v>
      </c>
      <c r="B200" s="239" t="s">
        <v>807</v>
      </c>
      <c r="C200" s="239" t="s">
        <v>543</v>
      </c>
      <c r="D200" s="239" t="s">
        <v>544</v>
      </c>
      <c r="E200" s="239" t="s">
        <v>1715</v>
      </c>
      <c r="F200" s="239" t="s">
        <v>82</v>
      </c>
      <c r="H200" s="240"/>
      <c r="J200" s="238"/>
      <c r="K200" t="s">
        <v>155</v>
      </c>
      <c r="L200" s="238" t="str">
        <f>LookUpConcat(A200,'Master Warning List'!$A$1:$A$841,'Master Warning List'!$E$1:$E$841,"
")</f>
        <v>MSDDEF2 - Record rejected - M302100 FINDING SCHEME IN USE has an incorrect data format. M302905 LABOUR AND DELIVERY IDENTIFIER=&lt;LabourDeliveryID&gt; M302100 FINDING SCHEME IN USE=&lt;FindingScheme&gt;
MSDDEF3 - Warning - M302100 FINDING SCHEME IN USE contains an invalid FINDING SCHEME IN USE. M302905 LABOUR AND DELIVERY IDENTIFIER=&lt;LabourDeliveryID&gt; M302100 FINDING SCHEME IN USE=&lt;FindingScheme&gt;
M3021001 - Record rejected - CODED FINDING (CODED CLINICAL ENTRY) is populated, but FINDING SCHEME IN USE does not contain a valid value. M302905 LABOUR AND DELIVERY IDENTIFIER=&lt;LabourDeliveryID&gt; M302100 FINDING SCHEME IN USE=&lt;FindingScheme&gt; M302110 CODED FINDING (CODED CLINICAL ENTRY)=&lt;FindingCode&gt;</v>
      </c>
    </row>
    <row r="201" spans="1:12" ht="180">
      <c r="A201" s="239" t="s">
        <v>2231</v>
      </c>
      <c r="B201" s="239" t="s">
        <v>807</v>
      </c>
      <c r="C201" s="239" t="s">
        <v>546</v>
      </c>
      <c r="D201" s="239" t="s">
        <v>547</v>
      </c>
      <c r="E201" s="239" t="s">
        <v>548</v>
      </c>
      <c r="F201" s="239" t="s">
        <v>325</v>
      </c>
      <c r="H201" s="240"/>
      <c r="J201" s="238"/>
      <c r="K201" t="s">
        <v>155</v>
      </c>
      <c r="L201" s="238" t="str">
        <f>LookUpConcat(A201,'Master Warning List'!$A$1:$A$841,'Master Warning List'!$E$1:$E$841,"
")</f>
        <v>MSDDEF2 - Record rejected - M302110 CODED FINDING (CODED CLINICAL ENTRY) has an incorrect data format. M302905 LABOUR AND DELIVERY IDENTIFIER=&lt;LabourDeliveryID&gt; M302110 CODED FINDING (CODED CLINICAL ENTRY)=&lt;FindingCode&gt;
M3021101 - Warning - FINDING SCHEME IN USE populated and CODED FINDING (CODED CLINICAL ENTRY) is blank. M302905 LABOUR AND DELIVERY IDENTIFIER=&lt;LabourDeliveryID&gt; M302100 FINDING SCHEME IN USE=&lt;FindingScheme&gt;
M3021102 - Record rejected - CODED FINDING (CODED CLINICAL ENTRY) format does not match expected format for the specific FINDING SCHEME IN USE (see Technical Glossary). M302905 LABOUR AND DELIVERY IDENTIFIER=&lt;LabourDeliveryID&gt; M302100 FINDING SCHEME IN USE=&lt;FindingScheme&gt; M302110 CODED FINDING (CODED CLINICAL ENTRY)=&lt;FindingCode&gt;
M3021103 - Record rejected - CODED FINDING (CODED CLINICAL ENTRY) is populated with a value that is contained within a restricted list/ refset. M302905 LABOUR AND DELIVERY IDENTIFIER=&lt;LabourDeliveryID&gt; M302110 CODED FINDING (CODED CLINICAL ENTRY)=&lt;FindingCode&gt;
M3021104 - Record rejected - FINDING SCHEME IN USE contains the value '04 - SNOMED CT' and CODED FINDING (CODED CLINICAL ENTRY) fails standard SNOMED CT checks (Check Digit and Partition Identifier). M302905 LABOUR AND DELIVERY IDENTIFIER=&lt;LabourDeliveryID&gt; M302110 CODED FINDING (CODED CLINICAL ENTRY)=&lt;FindingCode&gt;</v>
      </c>
    </row>
    <row r="202" spans="1:12" ht="90">
      <c r="A202" s="239" t="s">
        <v>2232</v>
      </c>
      <c r="B202" s="239" t="s">
        <v>807</v>
      </c>
      <c r="C202" s="239" t="s">
        <v>549</v>
      </c>
      <c r="D202" s="239" t="s">
        <v>1348</v>
      </c>
      <c r="E202" s="239" t="s">
        <v>551</v>
      </c>
      <c r="F202" s="239" t="s">
        <v>82</v>
      </c>
      <c r="H202" s="240"/>
      <c r="J202" s="238"/>
      <c r="K202" t="s">
        <v>155</v>
      </c>
      <c r="L202" s="238" t="str">
        <f>LookUpConcat(A202,'Master Warning List'!$A$1:$A$841,'Master Warning List'!$E$1:$E$841,"
")</f>
        <v>MSDDEF2 - Record rejected - M302120 OBSERVATION SCHEME IN USE has an incorrect data format. M302905 LABOUR AND DELIVERY IDENTIFIER=&lt;LabourDeliveryID&gt; M302120 OBSERVATION SCHEME IN USE=&lt;ObsScheme&gt;
MSDDEF3 - Warning - M302120 OBSERVATION SCHEME IN USE contains an invalid OBSERVATION SCHEME IN USE. M302905 LABOUR AND DELIVERY IDENTIFIER=&lt;LabourDeliveryID&gt; M302120 OBSERVATION SCHEME IN USE=&lt;ObsScheme&gt;
M3021201 - Record rejected - CODED OBSERVATION (CLINICAL TERMINOLOGY) is populated, but OBSERVATION SCHEME IN USE does not contain a valid value. M302905 LABOUR AND DELIVERY IDENTIFIER=&lt;LabourDeliveryID&gt; M302120 OBSERVATION SCHEME IN USE=&lt;ObsScheme&gt; M302130 CODED OBSERVATION (CLINICAL TERMINOLOGY)=&lt;ObsCode&gt;</v>
      </c>
    </row>
    <row r="203" spans="1:12" ht="180">
      <c r="A203" s="239" t="s">
        <v>2233</v>
      </c>
      <c r="B203" s="239" t="s">
        <v>807</v>
      </c>
      <c r="C203" s="239" t="s">
        <v>552</v>
      </c>
      <c r="D203" s="239" t="s">
        <v>553</v>
      </c>
      <c r="E203" s="239" t="s">
        <v>554</v>
      </c>
      <c r="F203" s="239" t="s">
        <v>95</v>
      </c>
      <c r="H203" s="240"/>
      <c r="J203" s="238"/>
      <c r="K203" t="s">
        <v>155</v>
      </c>
      <c r="L203" s="238" t="str">
        <f>LookUpConcat(A203,'Master Warning List'!$A$1:$A$841,'Master Warning List'!$E$1:$E$841,"
")</f>
        <v>MSDDEF2 - Record rejected - M302130 CODED OBSERVATION (CLINICAL TERMINOLOGY) has an incorrect data format. M302905 LABOUR AND DELIVERY IDENTIFIER=&lt;LabourDeliveryID&gt; M302130 CODED OBSERVATION (CLINICAL TERMINOLOGY)=&lt;ObsCode&gt;
M3021301 - Warning - OBSERVATION SCHEME IN USE is populated and CODED OBSERVATION (CLINICAL TERMINOLOGY) is blank. M302905 LABOUR AND DELIVERY IDENTIFIER=&lt;LabourDeliveryID&gt; M302120 OBSERVATION SCHEME IN USE=&lt;ObsScheme&gt;
M3021302 - Record rejected - CODED OBSERVATION (CLINICAL TERMINOLOGY) format does not match expected format for the specific OBSERVATION SCHEME IN USE (see Technical Glossary). M302905 LABOUR AND DELIVERY IDENTIFIER=&lt;LabourDeliveryID&gt; M302130 CODED OBSERVATION (CLINICAL TERMINOLOGY)=&lt;ObsCode&gt; M302120 OBSERVATION SCHEME IN USE=&lt;ObsScheme&gt;
M3021303 - Record rejected - CODED OBSERVATION (CLINICAL TERMINOLOGY) is populated with a value that is contained within a restricted list/ refset. M302905 LABOUR AND DELIVERY IDENTIFIER=&lt;LabourDeliveryID&gt; M302130 CODED OBSERVATION (CLINICAL TERMINOLOGY)=&lt;ObsCode&gt;
M3021304 - Record rejected - OBSERVATION SCHEME IN USE contains the value '03 - SNOMED CT' and CODED OBSERVATION (CODED CLINICAL ENTRY) fails standard SNOMED CT checks (Check Digit and Partition Identifier). M302905 LABOUR AND DELIVERY IDENTIFIER=&lt;LabourDeliveryID&gt; M302130 CODED OBSERVATION (CLINICAL TERMINOLOGY)=&lt;ObsCode&gt;</v>
      </c>
    </row>
    <row r="204" spans="1:12" ht="75">
      <c r="A204" s="239" t="s">
        <v>2234</v>
      </c>
      <c r="B204" s="239" t="s">
        <v>807</v>
      </c>
      <c r="C204" s="239" t="s">
        <v>555</v>
      </c>
      <c r="D204" s="239" t="s">
        <v>556</v>
      </c>
      <c r="E204" s="239" t="s">
        <v>557</v>
      </c>
      <c r="F204" s="239" t="s">
        <v>558</v>
      </c>
      <c r="H204" s="240"/>
      <c r="J204" s="238"/>
      <c r="K204" t="s">
        <v>155</v>
      </c>
      <c r="L204" s="238" t="str">
        <f>LookUpConcat(A204,'Master Warning List'!$A$1:$A$841,'Master Warning List'!$E$1:$E$841,"
")</f>
        <v>MSDDEF2 - Record rejected - M302140 OBSERVATION VALUE has an incorrect data format. M302905 LABOUR AND DELIVERY IDENTIFIER=&lt;LabourDeliveryID&gt; M302140 OBSERVATION VALUE=&lt;ObsValue&gt;
M3021401 - Record rejected - OBSERVATION VALUE is populated and the CODED OBSERVATION (CLINICAL TERMINOLOGY) is blank. M302905 LABOUR AND DELIVERY IDENTIFIER=&lt;LabourDeliveryID&gt; M302140 OBSERVATION VALUE=&lt;ObsValue&gt;
M3021402 - Warning - CODED OBSERVATION (CLINICAL TERMINOLOGY) is populated and the OBSERVATION VALUE is blank. M302905 LABOUR AND DELIVERY IDENTIFIER=&lt;LabourDeliveryID&gt; M302130 CODED OBSERVATION (CLINICAL TERMINOLOGY)=&lt;ObsCode&gt;</v>
      </c>
    </row>
    <row r="205" spans="1:12" ht="75">
      <c r="A205" s="239" t="s">
        <v>2235</v>
      </c>
      <c r="B205" s="239" t="s">
        <v>807</v>
      </c>
      <c r="C205" s="239" t="s">
        <v>560</v>
      </c>
      <c r="D205" s="239" t="s">
        <v>561</v>
      </c>
      <c r="E205" s="239" t="s">
        <v>562</v>
      </c>
      <c r="F205" s="239" t="s">
        <v>558</v>
      </c>
      <c r="H205" s="240"/>
      <c r="J205" s="238"/>
      <c r="K205" t="s">
        <v>155</v>
      </c>
      <c r="L205" s="238" t="str">
        <f>LookUpConcat(A205,'Master Warning List'!$A$1:$A$841,'Master Warning List'!$E$1:$E$841,"
")</f>
        <v>MSDDEF2 - Record rejected - M302150 UCUM UNIT OF MEASUREMENT has an incorrect data format. M302905 LABOUR AND DELIVERY IDENTIFIER=&lt;LabourDeliveryID&gt; M302150 UCUM UNIT OF MEASUREMENT=&lt;UCUMUnit&gt;
M3021501 - Record rejected - UCUM UNIT OF MEASUREMENT is populated and the OBSERVATION VALUE is blank. M302905 LABOUR AND DELIVERY IDENTIFIER=&lt;LabourDeliveryID&gt; M302150 UCUM UNIT OF MEASUREMENT=&lt;UCUMUnit&gt;
M3021502 - Warning - OBSERVATION VALUE is populated and the UCUM UNIT OF MEASUREMENT is blank. M302905 LABOUR AND DELIVERY IDENTIFIER=&lt;LabourDeliveryID&gt; M302140 OBSERVATION VALUE=&lt;ObsValue&gt;</v>
      </c>
    </row>
    <row r="206" spans="1:12" ht="17.25" customHeight="1">
      <c r="A206" s="239" t="s">
        <v>2777</v>
      </c>
      <c r="B206" s="239" t="s">
        <v>810</v>
      </c>
      <c r="C206" s="239" t="s">
        <v>21</v>
      </c>
      <c r="D206" s="239" t="s">
        <v>21</v>
      </c>
      <c r="E206" s="239" t="s">
        <v>2831</v>
      </c>
      <c r="H206" s="240"/>
      <c r="J206" s="238"/>
      <c r="K206"/>
      <c r="L206" s="238" t="str">
        <f>LookUpConcat(A206,'Master Warning List'!$A$1:$A$841,'Master Warning List'!$E$1:$E$841,"
")</f>
        <v>MSD4011 - Group rejected - No valid MSD301 group transmitted for this LABOUR AND DELIVERY IDENTIFIER. M401905 LABOUR AND DELIVERY IDENTIFIER=&lt;LabourDeliveryID&gt;</v>
      </c>
    </row>
    <row r="207" spans="1:12" ht="45">
      <c r="A207" s="239" t="s">
        <v>2236</v>
      </c>
      <c r="B207" s="239" t="s">
        <v>810</v>
      </c>
      <c r="C207" s="239" t="s">
        <v>811</v>
      </c>
      <c r="D207" s="239" t="s">
        <v>1349</v>
      </c>
      <c r="E207" s="239" t="s">
        <v>1397</v>
      </c>
      <c r="F207" s="239" t="s">
        <v>217</v>
      </c>
      <c r="H207" s="240"/>
      <c r="J207" s="238"/>
      <c r="K207" t="s">
        <v>31</v>
      </c>
      <c r="L207" s="238" t="str">
        <f>LookUpConcat(A207,'Master Warning List'!$A$1:$A$841,'Master Warning List'!$E$1:$E$841,"
")</f>
        <v xml:space="preserve">MSDDEF1 - Record rejected - M401906 LOCAL PATIENT IDENTIFIER (EXTENDED (BABY)) is blank. M401905 LABOUR AND DELIVERY IDENTIFIER=&lt;LabourDeliveryID&gt; 
MSDDEF2 - Record rejected - M401906 LOCAL PATIENT IDENTIFIER (EXTENDED (BABY)) has an incorrect data format.   M401906 LOCAL PATIENT IDENTIFIER (EXTENDED (BABY))=&lt;LPIDBaby&gt; </v>
      </c>
    </row>
    <row r="208" spans="1:12" ht="45">
      <c r="A208" s="239" t="s">
        <v>2237</v>
      </c>
      <c r="B208" s="239" t="s">
        <v>810</v>
      </c>
      <c r="C208" s="239" t="s">
        <v>768</v>
      </c>
      <c r="D208" s="239" t="s">
        <v>1875</v>
      </c>
      <c r="E208" s="239" t="s">
        <v>770</v>
      </c>
      <c r="F208" s="239" t="s">
        <v>1170</v>
      </c>
      <c r="H208" s="240"/>
      <c r="J208" s="238"/>
      <c r="K208" t="s">
        <v>31</v>
      </c>
      <c r="L208" s="238" t="str">
        <f>LookUpConcat(A208,'Master Warning List'!$A$1:$A$841,'Master Warning List'!$E$1:$E$841,"
")</f>
        <v xml:space="preserve">MSDDEF1 - Record rejected - M401905 LABOUR AND DELIVERY IDENTIFIER is blank.   M401906 LOCAL PATIENT IDENTIFIER (EXTENDED (BABY))=&lt;LPIDBaby&gt; 
MSDDEF2 - Record rejected - M401905 LABOUR AND DELIVERY IDENTIFIER has an incorrect data format. M401906 LOCAL PATIENT IDENTIFIER (EXTENDED (BABY))=&lt;LPIDBaby&gt; M401905 LABOUR AND DELIVERY IDENTIFIER=&lt;LabourDeliveryID&gt; </v>
      </c>
    </row>
    <row r="209" spans="1:12" ht="105">
      <c r="A209" s="239" t="s">
        <v>2238</v>
      </c>
      <c r="B209" s="239" t="s">
        <v>810</v>
      </c>
      <c r="C209" s="239" t="s">
        <v>988</v>
      </c>
      <c r="D209" s="239" t="s">
        <v>989</v>
      </c>
      <c r="E209" s="239" t="s">
        <v>990</v>
      </c>
      <c r="F209" s="239" t="s">
        <v>973</v>
      </c>
      <c r="H209" s="240"/>
      <c r="J209" s="238"/>
      <c r="K209" t="s">
        <v>31</v>
      </c>
      <c r="L209" s="238" t="str">
        <f>LookUpConcat(A209,'Master Warning List'!$A$1:$A$841,'Master Warning List'!$E$1:$E$841,"
")</f>
        <v xml:space="preserve">MSDDEF1 - Record rejected - M401010 ORGANISATION IDENTIFIER (LOCAL PATIENT IDENTIFIER (BABY)) is blank.   M401906 LOCAL PATIENT IDENTIFIER (EXTENDED (BABY))=&lt;LPIDBaby&gt; 
MSDDEF2 - Record rejected - M401010 ORGANISATION IDENTIFIER (LOCAL PATIENT IDENTIFIER (BABY)) has an incorrect data format.   M401906 LOCAL PATIENT IDENTIFIER (EXTENDED (BABY))=&lt;LPIDBaby&gt; M401010 ORGANISATION IDENTIFIER (LOCAL PATIENT IDENTIFIER (BABY))=&lt;OrgIDLocalPatientIdBaby&gt; 
M4010101 - Warning - ORGANISATION IDENTIFIER (LOCAL PATIENT IDENTIFIER (BABY)) is not in national organisation tables as a live organisation at any point during the reporting period.   M401906 LOCAL PATIENT IDENTIFIER (EXTENDED (BABY))=&lt;LPIDBaby&gt; M401010 ORGANISATION IDENTIFIER (LOCAL PATIENT IDENTIFIER (BABY))=&lt;OrgIDLocalPatientIdBaby&gt; </v>
      </c>
    </row>
    <row r="210" spans="1:12" ht="105">
      <c r="A210" s="239" t="s">
        <v>2239</v>
      </c>
      <c r="B210" s="239" t="s">
        <v>810</v>
      </c>
      <c r="C210" s="239" t="s">
        <v>1137</v>
      </c>
      <c r="D210" s="239" t="s">
        <v>1977</v>
      </c>
      <c r="E210" s="239" t="s">
        <v>827</v>
      </c>
      <c r="F210" s="239" t="s">
        <v>1841</v>
      </c>
      <c r="H210" s="240"/>
      <c r="J210" s="238"/>
      <c r="K210" t="s">
        <v>31</v>
      </c>
      <c r="L210" s="238" t="str">
        <f>LookUpConcat(A210,'Master Warning List'!$A$1:$A$841,'Master Warning List'!$E$1:$E$841,"
")</f>
        <v>M4010201 - Record rejected - PERSON BIRTH DATE (BABY) is after end of the reporting period. M401906 LOCAL PATIENT IDENTIFIER (EXTENDED (BABY))=&lt;LPIDBaby&gt; M401020 PERSON BIRTH DATE (BABY)=&lt;PersonBirthDateBaby&gt; 
M4010202 - Record rejected - PERSON BIRTH DATE (BABY) is before ONSET OF ESTABLISHED LABOUR DATE. M401906 LOCAL PATIENT IDENTIFIER (EXTENDED (BABY))=&lt;LPIDBaby&gt; M401020 PERSON BIRTH DATE (BABY)=&lt;PersonBirthDateBaby&gt; M301050 ONSET OF ESTABLISHED LABOUR DATE=&lt;LabourOnsetDate&gt;
M4010203 - Record rejected - PERSON BIRTH DATE (BABY) is more than 2 days before the PROCEDURE DATE (CAESAREAN SECTION). M401906 LOCAL PATIENT IDENTIFIER (EXTENDED (BABY))=&lt;LPIDBaby&gt; M401020 PERSON BIRTH DATE (BABY)=&lt;PersonBirthDateBaby&gt; M301070 PROCEDURE DATE (CAESAREAN SECTION)=&lt;CaesareanDate&gt;</v>
      </c>
    </row>
    <row r="211" spans="1:12" ht="90">
      <c r="A211" s="239" t="s">
        <v>2240</v>
      </c>
      <c r="B211" s="239" t="s">
        <v>810</v>
      </c>
      <c r="C211" s="239" t="s">
        <v>1138</v>
      </c>
      <c r="D211" s="239" t="s">
        <v>1978</v>
      </c>
      <c r="E211" s="239" t="s">
        <v>830</v>
      </c>
      <c r="F211" s="239" t="s">
        <v>1846</v>
      </c>
      <c r="H211" s="240"/>
      <c r="J211" s="238"/>
      <c r="K211" t="s">
        <v>31</v>
      </c>
      <c r="L211" s="238" t="str">
        <f>LookUpConcat(A211,'Master Warning List'!$A$1:$A$841,'Master Warning List'!$E$1:$E$841,"
")</f>
        <v>MSDDEF1 - Record rejected - M401030 PERSON BIRTH TIME (BABY) is blank.   M401906 LOCAL PATIENT IDENTIFIER (EXTENDED (BABY))=&lt;LPIDBaby&gt; 
MSDDEF2 - Record rejected - M401030 PERSON BIRTH TIME (BABY) has an incorrect data format. M401906 LOCAL PATIENT IDENTIFIER (EXTENDED (BABY))=&lt;LPIDBaby&gt; M401030 PERSON BIRTH TIME (BABY)=&lt;PersonBirthTimeBaby&gt; 
M4010301 - Record rejected - PERSON BIRTH TIME (BABY) is before ONSET OF ESTABLISHED LABOUR TIME, where PERSON BIRTH DATE (BABY) is the same as ONSET OF ESTABLISHED LABOUR DATE. M401906 LOCAL PATIENT IDENTIFIER (EXTENDED (BABY))=&lt;LPIDBaby&gt; M401030 PERSON BIRTH TIME (BABY)=&lt;PersonBirthTimeBaby&gt; M301060 ONSET OF ESTABLISHED LABOUR TIME=&lt;LabourOnsetTime&gt;</v>
      </c>
    </row>
    <row r="212" spans="1:12" ht="105">
      <c r="A212" s="239" t="s">
        <v>2241</v>
      </c>
      <c r="B212" s="239" t="s">
        <v>810</v>
      </c>
      <c r="C212" s="239" t="s">
        <v>1725</v>
      </c>
      <c r="D212" s="239" t="s">
        <v>1675</v>
      </c>
      <c r="E212" s="239" t="s">
        <v>1676</v>
      </c>
      <c r="F212" s="239" t="s">
        <v>82</v>
      </c>
      <c r="H212" s="240"/>
      <c r="J212" s="238"/>
      <c r="K212" t="s">
        <v>31</v>
      </c>
      <c r="L212" s="238" t="str">
        <f>LookUpConcat(A212,'Master Warning List'!$A$1:$A$841,'Master Warning List'!$E$1:$E$841,"
")</f>
        <v xml:space="preserve">MSDDEF1 - Record rejected - M401040 PREGNANCY OUTCOME is blank.   M401906 LOCAL PATIENT IDENTIFIER (EXTENDED (BABY))=&lt;LPIDBaby&gt; 
MSDDEF2 - Record rejected - M401040 PREGNANCY OUTCOME has an incorrect data format. M401906 LOCAL PATIENT IDENTIFIER (EXTENDED (BABY))=&lt;LPIDBaby&gt; M401040 PREGNANCY OUTCOME=&lt;PregOutcome&gt; 
MSDDEF5 - Record rejected - M401040 PREGNANCY OUTCOME contains an invalid PREGNANCY OUTCOME. M401906 LOCAL PATIENT IDENTIFIER (EXTENDED (BABY))=&lt;LPIDBaby&gt; M401040 PREGNANCY OUTCOME=&lt;PregOutcome&gt;
M4010401 - Warning -  PREGNANCY OUTCOME contains the value '02', '03' or '04' and the PERSON DEATH DATE (BABY) is not populated. M401906 LOCAL PATIENT IDENTIFIER (EXTENDED (BABY))=&lt;LPIDBaby&gt; M401040 PREGNANCY OUTCOME=&lt;PregOutcome&gt; </v>
      </c>
    </row>
    <row r="213" spans="1:12" ht="90">
      <c r="A213" s="239" t="s">
        <v>2242</v>
      </c>
      <c r="B213" s="239" t="s">
        <v>810</v>
      </c>
      <c r="C213" s="239" t="s">
        <v>831</v>
      </c>
      <c r="D213" s="239" t="s">
        <v>1350</v>
      </c>
      <c r="E213" s="239" t="s">
        <v>833</v>
      </c>
      <c r="F213" s="239" t="s">
        <v>394</v>
      </c>
      <c r="H213" s="240"/>
      <c r="J213" s="238"/>
      <c r="K213" t="s">
        <v>31</v>
      </c>
      <c r="L213" s="238" t="str">
        <f>LookUpConcat(A213,'Master Warning List'!$A$1:$A$841,'Master Warning List'!$E$1:$E$841,"
")</f>
        <v xml:space="preserve">MSDDEF1 - Record rejected - M401050 PERSON PHENOTYPIC SEX is blank.   M401906 LOCAL PATIENT IDENTIFIER (EXTENDED (BABY))=&lt;LPIDBaby&gt; 
MSDDEF2 - Record rejected - M401050 PERSON PHENOTYPIC SEX has an incorrect data format. M401906 LOCAL PATIENT IDENTIFIER (EXTENDED (BABY))=&lt;LPIDBaby&gt; M401050 PERSON PHENOTYPIC SEX=&lt;PersonPhenSex&gt; 
MSDDEF5 - Record rejected - M401050 PERSON PHENOTYPIC SEX contains an invalid PERSON PHENOTYPIC SEX. M401906 LOCAL PATIENT IDENTIFIER (EXTENDED (BABY))=&lt;LPIDBaby&gt; M401050 PERSON PHENOTYPIC SEX=&lt;PersonPhenSex&gt; M401060 ETHNIC CATEGORY (BABY)=&lt;EthnicCategoryBaby&gt; </v>
      </c>
    </row>
    <row r="214" spans="1:12" ht="45">
      <c r="A214" s="239" t="s">
        <v>2243</v>
      </c>
      <c r="B214" s="239" t="s">
        <v>810</v>
      </c>
      <c r="C214" s="239" t="s">
        <v>1451</v>
      </c>
      <c r="D214" s="239" t="s">
        <v>1452</v>
      </c>
      <c r="E214" s="239" t="s">
        <v>1453</v>
      </c>
      <c r="F214" s="239" t="s">
        <v>86</v>
      </c>
      <c r="H214" s="240"/>
      <c r="J214" s="238"/>
      <c r="K214" t="s">
        <v>155</v>
      </c>
      <c r="L214" s="238" t="str">
        <f>LookUpConcat(A214,'Master Warning List'!$A$1:$A$841,'Master Warning List'!$E$1:$E$841,"
")</f>
        <v xml:space="preserve">MSDDEF2 - Record rejected - M401060 ETHNIC CATEGORY (BABY) has an incorrect data format.   M401906 LOCAL PATIENT IDENTIFIER (EXTENDED (BABY))=&lt;LPIDBaby&gt; M401060 ETHNIC CATEGORY (BABY)=&lt;EthnicCategoryBaby&gt; 
MSDDEF3 - Warning - M401060 ETHNIC CATEGORY (BABY) contains an invalid ETHNIC CATEGORY (BABY).   M401906 LOCAL PATIENT IDENTIFIER (EXTENDED (BABY))=&lt;LPIDBaby&gt; M401060 ETHNIC CATEGORY (BABY)=&lt;EthnicCategoryBaby&gt; </v>
      </c>
    </row>
    <row r="215" spans="1:12">
      <c r="A215" s="239" t="s">
        <v>2244</v>
      </c>
      <c r="B215" s="239" t="s">
        <v>810</v>
      </c>
      <c r="C215" s="239" t="s">
        <v>841</v>
      </c>
      <c r="D215" s="239" t="s">
        <v>842</v>
      </c>
      <c r="E215" s="239" t="s">
        <v>1589</v>
      </c>
      <c r="F215" s="239" t="s">
        <v>1848</v>
      </c>
      <c r="H215" s="240"/>
      <c r="J215" s="238"/>
      <c r="K215" t="s">
        <v>155</v>
      </c>
      <c r="L215" s="238" t="str">
        <f>LookUpConcat(A215,'Master Warning List'!$A$1:$A$841,'Master Warning List'!$E$1:$E$841,"
")</f>
        <v xml:space="preserve">MSDDEF4 - Warning - M401070 NHS NUMBER (BABY) is blank. M401906 LOCAL PATIENT IDENTIFIER (EXTENDED (BABY))=&lt;LPIDBaby&gt; </v>
      </c>
    </row>
    <row r="216" spans="1:12" ht="195">
      <c r="A216" s="239" t="s">
        <v>2245</v>
      </c>
      <c r="B216" s="239" t="s">
        <v>810</v>
      </c>
      <c r="C216" s="239" t="s">
        <v>843</v>
      </c>
      <c r="D216" s="239" t="s">
        <v>844</v>
      </c>
      <c r="E216" s="239" t="s">
        <v>845</v>
      </c>
      <c r="F216" s="239" t="s">
        <v>82</v>
      </c>
      <c r="H216" s="240"/>
      <c r="J216" s="238"/>
      <c r="K216" t="s">
        <v>155</v>
      </c>
      <c r="L216" s="238" t="str">
        <f>LookUpConcat(A216,'Master Warning List'!$A$1:$A$841,'Master Warning List'!$E$1:$E$841,"
")</f>
        <v>MSDDEF2 - Record rejected - M401080 NHS NUMBER STATUS INDICATOR CODE (BABY) has an incorrect data format.   M401906 LOCAL PATIENT IDENTIFIER (EXTENDED (BABY))=&lt;LPIDBaby&gt; M401080 NHS NUMBER STATUS INDICATOR CODE (BABY)=&lt;NHSNumberStatusBaby&gt;
MSDDEF3 - Warning - M401080 NHS NUMBER STATUS INDICATOR CODE (BABY) contains an invalid NHS NUMBER STATUS INDICATOR CODE (BABY).   M401906 LOCAL PATIENT IDENTIFIER (EXTENDED (BABY))=&lt;LPIDBaby&gt; M401080 NHS NUMBER STATUS INDICATOR CODE (BABY)=&lt;NHSNumberStatusBaby&gt; M401070 NHS NUMBER (BABY)=&lt;NHSNumberBaby&gt;
M4010801 - Warning - NHS NUMBER (BABY) contains a value, and the NHS NUMBER STATUS INDICATOR CODE (BABY) is "07 - Number not present and trace not required".   M401906 LOCAL PATIENT IDENTIFIER (EXTENDED (BABY))=&lt;LPIDBaby&gt; M401080 NHS NUMBER STATUS INDICATOR CODE (BABY)=&lt;NHSNumberStatusBaby&gt; 
M4010802 - Warning - Both the NHS NUMBER STATUS INDICATOR CODE (BABY) is blank and the NHS NUMBER (BABY) is blank.   M401906 LOCAL PATIENT IDENTIFIER (EXTENDED (BABY))=&lt;LPIDBaby&gt;
M4010803 - Warning - The NHS NUMBER (BABY) is blank and the NHS NUMBER STATUS INDICATOR CODE (BABY) is a value of '01' or '02'.   M401906 LOCAL PATIENT IDENTIFIER (EXTENDED (BABY))=&lt;LPIDBaby&gt; M401080 NHS NUMBER STATUS INDICATOR CODE (BABY)=&lt;NHSNumberStatusBaby&gt;</v>
      </c>
    </row>
    <row r="217" spans="1:12">
      <c r="A217" s="239" t="s">
        <v>2246</v>
      </c>
      <c r="B217" s="239" t="s">
        <v>810</v>
      </c>
      <c r="C217" s="239" t="s">
        <v>499</v>
      </c>
      <c r="D217" s="239" t="s">
        <v>1876</v>
      </c>
      <c r="E217" s="239" t="s">
        <v>1181</v>
      </c>
      <c r="F217" s="239" t="s">
        <v>1170</v>
      </c>
      <c r="H217" s="240"/>
      <c r="J217" s="238"/>
      <c r="K217" t="s">
        <v>155</v>
      </c>
      <c r="L217" s="238" t="str">
        <f>LookUpConcat(A217,'Master Warning List'!$A$1:$A$841,'Master Warning List'!$E$1:$E$841,"
")</f>
        <v xml:space="preserve">MSDDEF2 - Record rejected - M401090 LOCAL FETAL IDENTIFIER has an incorrect data format. M401906 LOCAL PATIENT IDENTIFIER (EXTENDED (BABY))=&lt;LPIDBaby&gt; M401090 LOCAL FETAL IDENTIFIER=&lt;LocalFetalID&gt; </v>
      </c>
    </row>
    <row r="218" spans="1:12" ht="60">
      <c r="A218" s="239" t="s">
        <v>2247</v>
      </c>
      <c r="B218" s="239" t="s">
        <v>810</v>
      </c>
      <c r="C218" s="239" t="s">
        <v>847</v>
      </c>
      <c r="D218" s="239" t="s">
        <v>848</v>
      </c>
      <c r="E218" s="239" t="s">
        <v>849</v>
      </c>
      <c r="F218" s="239" t="s">
        <v>86</v>
      </c>
      <c r="H218" s="240"/>
      <c r="J218" s="238"/>
      <c r="K218" t="s">
        <v>155</v>
      </c>
      <c r="L218" s="238" t="str">
        <f>LookUpConcat(A218,'Master Warning List'!$A$1:$A$841,'Master Warning List'!$E$1:$E$841,"
")</f>
        <v xml:space="preserve">MSDDEF2 - Record rejected - M401100 BIRTH ORDER (MATERNITY SERVICES) has an incorrect data format.   M401906 LOCAL PATIENT IDENTIFIER (EXTENDED (BABY))=&lt;LPIDBaby&gt; M401100 BIRTH ORDER (MATERNITY SERVICES)=&lt;BirthOrderMaternitySUS&gt;
MSDDEF3 - Warning - M401100 BIRTH ORDER (MATERNITY SERVICES) contains an invalid BIRTH ORDER (MATERNITY SERVICES).   M401906 LOCAL PATIENT IDENTIFIER (EXTENDED (BABY))=&lt;LPIDBaby&gt; M401100 BIRTH ORDER (MATERNITY SERVICES)=&lt;BirthOrderMaternitySUS&gt; </v>
      </c>
    </row>
    <row r="219" spans="1:12" ht="105">
      <c r="A219" s="239" t="s">
        <v>2248</v>
      </c>
      <c r="B219" s="239" t="s">
        <v>810</v>
      </c>
      <c r="C219" s="239" t="s">
        <v>852</v>
      </c>
      <c r="D219" s="239" t="s">
        <v>853</v>
      </c>
      <c r="E219" s="239" t="s">
        <v>854</v>
      </c>
      <c r="F219" s="239" t="s">
        <v>1841</v>
      </c>
      <c r="H219" s="240"/>
      <c r="J219" s="238"/>
      <c r="K219" t="s">
        <v>155</v>
      </c>
      <c r="L219" s="238" t="str">
        <f>LookUpConcat(A219,'Master Warning List'!$A$1:$A$841,'Master Warning List'!$E$1:$E$841,"
")</f>
        <v>MSDDEF2 - Record rejected - M401110 PERSON DEATH DATE (BABY) has an incorrect data format.   M401906 LOCAL PATIENT IDENTIFIER (EXTENDED (BABY))=&lt;LPIDBaby&gt; M401110 PERSON DEATH DATE (BABY)=&lt;PersonDeathDateBaby&gt; 
M4011101 - Record rejected - PERSON DEATH DATE (BABY) is before the PERSON BIRTH DATE (BABY).   M401906 LOCAL PATIENT IDENTIFIER (EXTENDED (BABY))=&lt;LPIDBaby&gt; M401110 PERSON DEATH DATE (BABY)=&lt;PersonDeathDateBaby&gt; M401020 PERSON BIRTH DATE (BABY)=&lt;PersonBirthDateBaby&gt;
M4011102 - Record rejected - PERSON DEATH DATE (BABY) is more than 28 days after the PERSON BIRTH DATE (BABY). M401906 LOCAL PATIENT IDENTIFIER (EXTENDED (BABY))=&lt;LPIDBaby&gt; M401110 PERSON DEATH DATE (BABY)=&lt;PersonDeathDateBaby&gt; M401020 PERSON BIRTH DATE (BABY)=&lt;PersonBirthDateBaby&gt;</v>
      </c>
    </row>
    <row r="220" spans="1:12" ht="90">
      <c r="A220" s="239" t="s">
        <v>2249</v>
      </c>
      <c r="B220" s="239" t="s">
        <v>810</v>
      </c>
      <c r="C220" s="239" t="s">
        <v>855</v>
      </c>
      <c r="D220" s="239" t="s">
        <v>856</v>
      </c>
      <c r="E220" s="239" t="s">
        <v>1016</v>
      </c>
      <c r="F220" s="239" t="s">
        <v>1846</v>
      </c>
      <c r="H220" s="240"/>
      <c r="J220" s="238"/>
      <c r="K220" t="s">
        <v>155</v>
      </c>
      <c r="L220" s="238" t="str">
        <f>LookUpConcat(A220,'Master Warning List'!$A$1:$A$841,'Master Warning List'!$E$1:$E$841,"
")</f>
        <v>MSDDEF2 - Record rejected - M401120 PERSON DEATH TIME (BABY) has an incorrect data format.   M401906 LOCAL PATIENT IDENTIFIER (EXTENDED (BABY))=&lt;LPIDBaby&gt; M401120 PERSON DEATH TIME (BABY)=&lt;PersonDeathTimeBaby&gt; 
M4011201 - Record rejected - PERSON DEATH TIME (BABY) is before PERSON BIRTH TIME (BABY), where PERSON BIRTH DATE (BABY) is the same as PERSON DEATH DATE (BABY). M401906 LOCAL PATIENT IDENTIFIER (EXTENDED (BABY))=&lt;LPIDBaby&gt; M401120 PERSON DEATH TIME (BABY)=&lt;PersonDeathTimeBaby&gt; M401030 PERSON BIRTH TIME (BABY)=&lt;PersonBirthTimeBaby&gt; 
M4011202 - Record rejected - PERSON DEATH TIME (BABY) is populated and the PERSON DEATH DATE (BABY) is blank. M401906 LOCAL PATIENT IDENTIFIER (EXTENDED (BABY))=&lt;LPIDBaby&gt; M401120 PERSON DEATH TIME (BABY)=&lt;PersonDeathTimeBaby&gt;</v>
      </c>
    </row>
    <row r="221" spans="1:12" ht="75">
      <c r="A221" s="239" t="s">
        <v>2250</v>
      </c>
      <c r="B221" s="239" t="s">
        <v>810</v>
      </c>
      <c r="C221" s="239" t="s">
        <v>1747</v>
      </c>
      <c r="D221" s="239" t="s">
        <v>1351</v>
      </c>
      <c r="E221" s="239" t="s">
        <v>1763</v>
      </c>
      <c r="F221" s="239" t="s">
        <v>82</v>
      </c>
      <c r="H221" s="240"/>
      <c r="J221" s="238"/>
      <c r="K221" t="s">
        <v>155</v>
      </c>
      <c r="L221" s="238" t="str">
        <f>LookUpConcat(A221,'Master Warning List'!$A$1:$A$841,'Master Warning List'!$E$1:$E$841,"
")</f>
        <v xml:space="preserve">MSDDEF2 - Record rejected - M401130 PRESENTATION OF FETUS AT ONSET OF LABOUR OR DELIVERY has an incorrect data format.   M401906 LOCAL PATIENT IDENTIFIER (EXTENDED (BABY))=&lt;LPIDBaby&gt; M401130 PRESENTATION OF FETUS AT ONSET OF LABOUR OR DELIVERY=&lt;FetusPresentation&gt; 
MSDDEF3 - Warning - M401130 PRESENTATION OF FETUS AT ONSET OF LABOUR OR DELIVERY contains an invalid PRESENTATION OF FETUS AT ONSET OF LABOUR OR DELIVERY.   M401906 LOCAL PATIENT IDENTIFIER (EXTENDED (BABY))=&lt;LPIDBaby&gt; M401130 PRESENTATION OF FETUS AT ONSET OF LABOUR OR DELIVERY=&lt;FetusPresentation&gt; </v>
      </c>
    </row>
    <row r="222" spans="1:12">
      <c r="A222" s="239" t="s">
        <v>2251</v>
      </c>
      <c r="B222" s="239" t="s">
        <v>810</v>
      </c>
      <c r="C222" s="239" t="s">
        <v>863</v>
      </c>
      <c r="D222" s="239" t="s">
        <v>864</v>
      </c>
      <c r="E222" s="239" t="s">
        <v>1212</v>
      </c>
      <c r="F222" s="239" t="s">
        <v>487</v>
      </c>
      <c r="H222" s="240"/>
      <c r="J222" s="238"/>
      <c r="K222" t="s">
        <v>155</v>
      </c>
      <c r="L222" s="238" t="str">
        <f>LookUpConcat(A222,'Master Warning List'!$A$1:$A$841,'Master Warning List'!$E$1:$E$841,"
")</f>
        <v xml:space="preserve">MSDDEF2 - Record rejected - M401140 GESTATION LENGTH (AT BIRTH) has an incorrect data format.   M401906 LOCAL PATIENT IDENTIFIER (EXTENDED (BABY))=&lt;LPIDBaby&gt; M401140 GESTATION LENGTH (AT BIRTH)=&lt;GestationLengthBirth&gt; </v>
      </c>
    </row>
    <row r="223" spans="1:12" ht="45">
      <c r="A223" s="239" t="s">
        <v>2252</v>
      </c>
      <c r="B223" s="239" t="s">
        <v>810</v>
      </c>
      <c r="C223" s="239" t="s">
        <v>1729</v>
      </c>
      <c r="D223" s="239" t="s">
        <v>1730</v>
      </c>
      <c r="E223" s="239" t="s">
        <v>1731</v>
      </c>
      <c r="F223" s="239" t="s">
        <v>394</v>
      </c>
      <c r="H223" s="240"/>
      <c r="J223" s="238"/>
      <c r="K223" t="s">
        <v>155</v>
      </c>
      <c r="L223" s="238" t="str">
        <f>LookUpConcat(A223,'Master Warning List'!$A$1:$A$841,'Master Warning List'!$E$1:$E$841,"
")</f>
        <v xml:space="preserve">MSDDEF2 - Record rejected - M401150 DELIVERY METHOD CODE has an incorrect data format.   M401906 LOCAL PATIENT IDENTIFIER (EXTENDED (BABY))=&lt;LPIDBaby&gt; M401150 DELIVERY METHOD CODE=&lt;DeliveryMethodCode&gt; 
MSDDEF3 - Warning - M401150 DELIVERY METHOD CODE contains an invalid DELIVERY METHOD CODE.   M401906 LOCAL PATIENT IDENTIFIER (EXTENDED (BABY))=&lt;LPIDBaby&gt; M401150 DELIVERY METHOD CODE=&lt;DeliveryMethodCode&gt; </v>
      </c>
    </row>
    <row r="224" spans="1:12" ht="45">
      <c r="A224" s="239" t="s">
        <v>2253</v>
      </c>
      <c r="B224" s="239" t="s">
        <v>810</v>
      </c>
      <c r="C224" s="239" t="s">
        <v>865</v>
      </c>
      <c r="D224" s="239" t="s">
        <v>866</v>
      </c>
      <c r="E224" s="239" t="s">
        <v>867</v>
      </c>
      <c r="F224" s="239" t="s">
        <v>394</v>
      </c>
      <c r="H224" s="240"/>
      <c r="J224" s="238"/>
      <c r="K224" t="s">
        <v>155</v>
      </c>
      <c r="L224" s="238" t="str">
        <f>LookUpConcat(A224,'Master Warning List'!$A$1:$A$841,'Master Warning List'!$E$1:$E$841,"
")</f>
        <v xml:space="preserve">MSDDEF2 - Record rejected - M401160 DELIVERED IN WATER INDICATOR has an incorrect data format.   M401906 LOCAL PATIENT IDENTIFIER (EXTENDED (BABY))=&lt;LPIDBaby&gt; M401160 DELIVERED IN WATER INDICATOR=&lt;WaterDeliveryInd&gt; 
MSDDEF3 - Warning - M401160 DELIVERED IN WATER INDICATOR contains an invalid DELIVERED IN WATER INDICATOR.   M401906 LOCAL PATIENT IDENTIFIER (EXTENDED (BABY))=&lt;LPIDBaby&gt; M401160 DELIVERED IN WATER INDICATOR=&lt;WaterDeliveryInd&gt; </v>
      </c>
    </row>
    <row r="225" spans="1:12" ht="120">
      <c r="A225" s="239" t="s">
        <v>2254</v>
      </c>
      <c r="B225" s="239" t="s">
        <v>810</v>
      </c>
      <c r="C225" s="239" t="s">
        <v>991</v>
      </c>
      <c r="D225" s="239" t="s">
        <v>992</v>
      </c>
      <c r="E225" s="239" t="s">
        <v>1887</v>
      </c>
      <c r="F225" s="239" t="s">
        <v>445</v>
      </c>
      <c r="H225" s="240"/>
      <c r="J225" s="238"/>
      <c r="K225" t="s">
        <v>155</v>
      </c>
      <c r="L225" s="238" t="str">
        <f>LookUpConcat(A225,'Master Warning List'!$A$1:$A$841,'Master Warning List'!$E$1:$E$841,"
")</f>
        <v xml:space="preserve">MSDDEF2 - Record rejected - M401170 ORGANISATION SITE IDENTIFIER (OF ACTUAL PLACE OF DELIVERY) has an incorrect data format.   M401906 LOCAL PATIENT IDENTIFIER (EXTENDED (BABY))=&lt;LPIDBaby&gt; M401170 ORGANISATION SITE IDENTIFIER (OF ACTUAL PLACE OF DELIVERY)=&lt;OrgSiteIDActualDelivery&gt; 
MSDDEF3 - Warning - M401170 ORGANISATION SITE IDENTIFIER (OF ACTUAL PLACE OF DELIVERY) contains an invalid ORGANISATION SITE IDENTIFIER (OF ACTUAL PLACE OF DELIVERY).   M401906 LOCAL PATIENT IDENTIFIER (EXTENDED (BABY))=&lt;LPIDBaby&gt; M401170 ORGANISATION SITE IDENTIFIER (OF ACTUAL PLACE OF DELIVERY)=&lt;OrgSiteIDActualDelivery&gt; 
M4011701 - Warning - ORGANISATION SITE IDENTIFIER (OF ACTUAL PLACE OF DELIVERY) is not in national organisation tables as a live organisation at any point during the reporting period.   M401906 LOCAL PATIENT IDENTIFIER (EXTENDED (BABY))=&lt;LPIDBaby&gt; M401170 ORGANISATION SITE IDENTIFIER (OF ACTUAL PLACE OF DELIVERY)=&lt;OrgSiteIDActualDelivery&gt; </v>
      </c>
    </row>
    <row r="226" spans="1:12" ht="75">
      <c r="A226" s="239" t="s">
        <v>2255</v>
      </c>
      <c r="B226" s="239" t="s">
        <v>810</v>
      </c>
      <c r="C226" s="239" t="s">
        <v>1650</v>
      </c>
      <c r="D226" s="239" t="s">
        <v>1387</v>
      </c>
      <c r="E226" s="239" t="s">
        <v>1291</v>
      </c>
      <c r="F226" s="239" t="s">
        <v>217</v>
      </c>
      <c r="H226" s="240"/>
      <c r="J226" s="238"/>
      <c r="K226" t="s">
        <v>155</v>
      </c>
      <c r="L226" s="238" t="str">
        <f>LookUpConcat(A226,'Master Warning List'!$A$1:$A$841,'Master Warning List'!$E$1:$E$841,"
")</f>
        <v>MSDDEF2 - Record rejected - M401909 CARE PROFESSIONAL LOCAL IDENTIFIER (DELIVERING BABY) has an incorrect data format. M401906 LOCAL PATIENT IDENTIFIER (EXTENDED (BABY))=&lt;LPIDBaby&gt; M401909 CARE PROFESSIONAL LOCAL IDENTIFIER (DELIVERING BABY)=&lt;CareProfLIDDel&gt; 
M4019091 - Warning - There is no valid MSD901 record transmitted for this CARE PROFESSIONAL LOCAL IDENTIFIER. M401906 LOCAL PATIENT IDENTIFIER (EXTENDED (BABY))=&lt;LPIDBaby&gt; M401909 CARE PROFESSIONAL LOCAL IDENTIFIER (DELIVERING BABY)=&lt;CareProfLIDDel&gt;</v>
      </c>
    </row>
    <row r="227" spans="1:12" ht="75">
      <c r="A227" s="239" t="s">
        <v>2256</v>
      </c>
      <c r="B227" s="239" t="s">
        <v>810</v>
      </c>
      <c r="C227" s="239" t="s">
        <v>1696</v>
      </c>
      <c r="D227" s="239" t="s">
        <v>1697</v>
      </c>
      <c r="E227" s="239" t="s">
        <v>1225</v>
      </c>
      <c r="F227" s="239" t="s">
        <v>82</v>
      </c>
      <c r="H227" s="240"/>
      <c r="J227" s="238"/>
      <c r="K227" t="s">
        <v>155</v>
      </c>
      <c r="L227" s="238" t="str">
        <f>LookUpConcat(A227,'Master Warning List'!$A$1:$A$841,'Master Warning List'!$E$1:$E$841,"
")</f>
        <v xml:space="preserve">MSDDEF2 - Record rejected - M401180 MATERNITY CARE SETTING (ACTUAL PLACE OF BIRTH) has an incorrect data format.   M401906 LOCAL PATIENT IDENTIFIER (EXTENDED (BABY))=&lt;LPIDBaby&gt; M401180 MATERNITY CARE SETTING (ACTUAL PLACE OF BIRTH)=&lt;SettingPlaceBirth&gt; 
MSDDEF3 - Warning - M401180 MATERNITY CARE SETTING (ACTUAL PLACE OF BIRTH) contains an invalid MATERNITY CARE SETTING (ACTUAL PLACE OF BIRTH).   M401906 LOCAL PATIENT IDENTIFIER (EXTENDED (BABY))=&lt;LPIDBaby&gt; M401180 MATERNITY CARE SETTING (ACTUAL PLACE OF BIRTH)=&lt;SettingPlaceBirth&gt; </v>
      </c>
    </row>
    <row r="228" spans="1:12" ht="150">
      <c r="A228" s="239" t="s">
        <v>2257</v>
      </c>
      <c r="B228" s="239" t="s">
        <v>810</v>
      </c>
      <c r="C228" s="239" t="s">
        <v>1843</v>
      </c>
      <c r="D228" s="239" t="s">
        <v>1018</v>
      </c>
      <c r="E228" s="239" t="s">
        <v>1020</v>
      </c>
      <c r="F228" s="239" t="s">
        <v>1841</v>
      </c>
      <c r="H228" s="240"/>
      <c r="J228" s="238"/>
      <c r="K228" t="s">
        <v>155</v>
      </c>
      <c r="L228" s="238" t="str">
        <f>LookUpConcat(A228,'Master Warning List'!$A$1:$A$841,'Master Warning List'!$E$1:$E$841,"
")</f>
        <v>MSDDEF2 - Record rejected - M401190 BABY FIRST FEED DATE has an incorrect data format.   M401906 LOCAL PATIENT IDENTIFIER (EXTENDED (BABY))=&lt;LPIDBaby&gt; M401190 BABY FIRST FEED DATE=&lt;BabyFirstFeedDate&gt; 
M4011901 - Record rejected - BABY FIRST FEED DATE is before the PERSON BIRTH DATE (BABY). M401906 LOCAL PATIENT IDENTIFIER (EXTENDED (BABY))=&lt;LPIDBaby&gt; M401190 BABY FIRST FEED DATE=&lt;BabyFirstFeedDate&gt; M401020 PERSON BIRTH DATE (BABY)=&lt;PersonBirthDateBaby&gt;
M4011902 - Record rejected - BABY FIRST FEED DATE is more than 2 days after the PERSON BIRTH DATE (BABY). M401906 LOCAL PATIENT IDENTIFIER (EXTENDED (BABY))=&lt;LPIDBaby&gt; M401190 BABY FIRST FEED DATE=&lt;BabyFirstFeedDate&gt; M401020 PERSON BIRTH DATE (BABY)=&lt;PersonBirthDateBaby&gt;
M4011903 - Record rejected - BABY FIRST FEED DATE is after the DISCHARGE DATE (BABY POST DELIVERY HOSPITAL PROVIDER SPELL). M401906 LOCAL PATIENT IDENTIFIER (EXTENDED (BABY))=&lt;LPIDBaby&gt; M401190 BABY FIRST FEED DATE=&lt;BabyFirstFeedDate&gt; M401230 DISCHARGE DATE (BABY POST DELIVERY HOSPITAL PROVIDER SPELL)=&lt;DischargeDateBabyHosp&gt;</v>
      </c>
    </row>
    <row r="229" spans="1:12" ht="180">
      <c r="A229" s="239" t="s">
        <v>2258</v>
      </c>
      <c r="B229" s="239" t="s">
        <v>810</v>
      </c>
      <c r="C229" s="239" t="s">
        <v>1017</v>
      </c>
      <c r="D229" s="239" t="s">
        <v>1019</v>
      </c>
      <c r="E229" s="239" t="s">
        <v>1021</v>
      </c>
      <c r="F229" s="239" t="s">
        <v>1846</v>
      </c>
      <c r="H229" s="240"/>
      <c r="J229" s="238"/>
      <c r="K229" t="s">
        <v>155</v>
      </c>
      <c r="L229" s="238" t="str">
        <f>LookUpConcat(A229,'Master Warning List'!$A$1:$A$841,'Master Warning List'!$E$1:$E$841,"
")</f>
        <v>MSDDEF2 - Record rejected - M401200 BABY FIRST FEED TIME has an incorrect data format.   M401906 LOCAL PATIENT IDENTIFIER (EXTENDED (BABY))=&lt;LPIDBaby&gt; M401200 BABY FIRST FEED TIME=&lt;BabyFirstFeedTime&gt; 
M4012001 - Record rejected - BABY FIRST FEED TIME (on the BABY FIRST FEED DATE) is more than 48 hours after the PERSON BIRTH TIME (BABY) (on the PERSON BIRTH DATE (BABY)). M401906 LOCAL PATIENT IDENTIFIER (EXTENDED (BABY))=&lt;LPIDBaby&gt; M401200 BABY FIRST FEED TIME=&lt;BabyFirstFeedTime&gt; M401190 BABY FIRST FEED DATE=&lt;BabyFirstFeedDate&gt; M401030 PERSON BIRTH TIME (BABY)=&lt;BabyBirthTime&gt;  M401020 PERSON BIRTH DATE (BABY)=&lt;PersonBirthDateBaby&gt;
M4012002 - Record rejected - BABY FIRST FEED TIME is before PERSON BIRTH TIME (BABY), where BABY FIRST FEED DATE is the same as PERSON BIRTH DATE (BABY). M401906 LOCAL PATIENT IDENTIFIER (EXTENDED (BABY))=&lt;LPIDBaby&gt; M401200 BABY FIRST FEED TIME=&lt;BabyFirstFeedTime&gt;  M401030 PERSON BIRTH TIME (BABY)=&lt;PersonBirthTimeBaby&gt;
M4012003 - Record rejected - BABY FIRST FEED TIME is populated and the BABY FIRST FEED DATE is blank. M401906 LOCAL PATIENT IDENTIFIER (EXTENDED (BABY))=&lt;LPIDBaby&gt; M401200 BABY FIRST FEED TIME=&lt;BabyFirstFeedTime&gt;
M4012004 - Record rejected - BABY FIRST FEED TIME is after DISCHARGE TIME (BABY POST DELIVERY HOSPITAL PROVIDER SPELL), where BABY FIRST FEED DATE is the same as DISCHARGE DATE (BABY POST DELIVERY HOSPITAL PROVIDER SPELL). M401906 LOCAL PATIENT IDENTIFIER (EXTENDED (BABY))=&lt;LPIDBaby&gt; M401200 BABY FIRST FEED TIME=&lt;BabyFirstFeedTime&gt; M401240 DISCHARGE TIME (BABY POST DELIVERY HOSPITAL PROVIDER SPELL)=&lt;DischargeTimeBabyHosp&gt;</v>
      </c>
    </row>
    <row r="230" spans="1:12" ht="75">
      <c r="A230" s="239" t="s">
        <v>2259</v>
      </c>
      <c r="B230" s="239" t="s">
        <v>810</v>
      </c>
      <c r="C230" s="239" t="s">
        <v>1732</v>
      </c>
      <c r="D230" s="239" t="s">
        <v>1733</v>
      </c>
      <c r="E230" s="239" t="s">
        <v>1776</v>
      </c>
      <c r="F230" s="239" t="s">
        <v>82</v>
      </c>
      <c r="H230" s="240"/>
      <c r="J230" s="238"/>
      <c r="K230" t="s">
        <v>155</v>
      </c>
      <c r="L230" s="238" t="str">
        <f>LookUpConcat(A230,'Master Warning List'!$A$1:$A$841,'Master Warning List'!$E$1:$E$841,"
")</f>
        <v xml:space="preserve">MSDDEF2 - Record rejected - M401210 BABY FIRST FEED BREAST MILK INDICATION CODE has an incorrect data format.   M401906 LOCAL PATIENT IDENTIFIER (EXTENDED (BABY))=&lt;LPIDBaby&gt; M401210 BABY FIRST FEED BREAST MILK INDICATION CODE=&lt;BabyFirstFeedIndCode&gt; 
MSDDEF3 - Warning - M401210 BABY FIRST FEED BREAST MILK INDICATION CODE contains an invalid BABY FIRST FEED BREAST MILK INDICATION CODE.   M401906 LOCAL PATIENT IDENTIFIER (EXTENDED (BABY))=&lt;LPIDBaby&gt; M401210 BABY FIRST FEED BREAST MILK INDICATION CODE=&lt;BabyFirstFeedIndCode&gt; </v>
      </c>
    </row>
    <row r="231" spans="1:12" ht="75">
      <c r="A231" s="239" t="s">
        <v>2260</v>
      </c>
      <c r="B231" s="239" t="s">
        <v>810</v>
      </c>
      <c r="C231" s="239" t="s">
        <v>1243</v>
      </c>
      <c r="D231" s="239" t="s">
        <v>1141</v>
      </c>
      <c r="E231" s="239" t="s">
        <v>880</v>
      </c>
      <c r="F231" s="239" t="s">
        <v>394</v>
      </c>
      <c r="H231" s="240"/>
      <c r="J231" s="238"/>
      <c r="K231" t="s">
        <v>155</v>
      </c>
      <c r="L231" s="238" t="str">
        <f>LookUpConcat(A231,'Master Warning List'!$A$1:$A$841,'Master Warning List'!$E$1:$E$841,"
")</f>
        <v xml:space="preserve">MSDDEF2 - Record rejected - M401220 SKIN TO SKIN CONTACT  INDICATOR (WITHIN ONE HOUR) has an incorrect data format.   M401906 LOCAL PATIENT IDENTIFIER (EXTENDED (BABY))=&lt;LPIDBaby&gt; M401220 SKIN TO SKIN CONTACT  INDICATOR (WITHIN ONE HOUR)=&lt;SkinToSkinContact1HourInd&gt; 
MSDDEF3 - Warning - M401220 SKIN TO SKIN CONTACT  INDICATOR (WITHIN ONE HOUR) contains an invalid SKIN TO SKIN CONTACT  INDICATOR (WITHIN ONE HOUR).   M401906 LOCAL PATIENT IDENTIFIER (EXTENDED (BABY))=&lt;LPIDBaby&gt; M401220 SKIN TO SKIN CONTACT  INDICATOR (WITHIN ONE HOUR)=&lt;SkinToSkinContact1HourInd&gt; </v>
      </c>
    </row>
    <row r="232" spans="1:12" ht="165">
      <c r="A232" s="239" t="s">
        <v>2261</v>
      </c>
      <c r="B232" s="239" t="s">
        <v>810</v>
      </c>
      <c r="C232" s="239" t="s">
        <v>1197</v>
      </c>
      <c r="D232" s="239" t="s">
        <v>1353</v>
      </c>
      <c r="E232" s="239" t="s">
        <v>2347</v>
      </c>
      <c r="F232" s="239" t="s">
        <v>1841</v>
      </c>
      <c r="H232" s="240"/>
      <c r="J232" s="238"/>
      <c r="K232" t="s">
        <v>155</v>
      </c>
      <c r="L232" s="238" t="str">
        <f>LookUpConcat(A232,'Master Warning List'!$A$1:$A$841,'Master Warning List'!$E$1:$E$841,"
")</f>
        <v>MSDDEF2 - Record rejected - M401230 DISCHARGE DATE (BABY POST DELIVERY HOSPITAL PROVIDER SPELL) has an incorrect data format.   M401906 LOCAL PATIENT IDENTIFIER (EXTENDED (BABY))=&lt;LPIDBaby&gt; M401230 DISCHARGE DATE (BABY POST DELIVERY HOSPITAL PROVIDER SPELL)=&lt;DischargeDateBabyHosp&gt; 
M4012301 - Record rejected - DISCHARGE DATE (BABY POST DELIVERY HOSPITAL PROVIDER SPELL) is after the DATA SET CREATED DATE. M401906 LOCAL PATIENT IDENTIFIER (EXTENDED (BABY))=&lt;LPIDBaby&gt; M401230 DISCHARGE DATE (BABY POST DELIVERY HOSPITAL PROVIDER SPELL)=&lt;DischargeDateBabyHosp&gt; M000070 DATA SET CREATED DATE=&lt;FileCreationDate&gt;
M4012302 - Record rejected - DISCHARGE DATE (BABY POST DELIVERY HOSPITAL PROVIDER SPELL) is before the PERSON BIRTH DATE (BABY). M401906 LOCAL PATIENT IDENTIFIER (EXTENDED (BABY))=&lt;LPIDBaby&gt; M401230 DISCHARGE DATE (BABY POST DELIVERY HOSPITAL PROVIDER SPELL)=&lt;DischargeDateBabyHosp&gt; M401020 PERSON BIRTH DATE (BABY)=&lt;PersonBirthDateBaby&gt;
M4012303 - Record rejected - DISCHARGE DATE (BABY POST DELIVERY HOSPITAL PROVIDER SPELL) is more than 1 calendar month before the REPORTING PERIOD START DATE. M401906 LOCAL PATIENT IDENTIFIER (EXTENDED (BABY))=&lt;LPIDBaby&gt; M401230 DISCHARGE DATE (BABY POST DELIVERY HOSPITAL PROVIDER SPELL)=&lt;DischargeDateBabyHosp&gt;</v>
      </c>
    </row>
    <row r="233" spans="1:12" ht="120">
      <c r="A233" s="239" t="s">
        <v>2262</v>
      </c>
      <c r="B233" s="239" t="s">
        <v>810</v>
      </c>
      <c r="C233" s="239" t="s">
        <v>1198</v>
      </c>
      <c r="D233" s="239" t="s">
        <v>1354</v>
      </c>
      <c r="E233" s="239" t="s">
        <v>2348</v>
      </c>
      <c r="F233" s="239" t="s">
        <v>1846</v>
      </c>
      <c r="H233" s="240"/>
      <c r="J233" s="238"/>
      <c r="K233" t="s">
        <v>155</v>
      </c>
      <c r="L233" s="238" t="str">
        <f>LookUpConcat(A233,'Master Warning List'!$A$1:$A$841,'Master Warning List'!$E$1:$E$841,"
")</f>
        <v>MSDDEF2 - Record rejected - M401240 DISCHARGE TIME (BABY POST DELIVERY HOSPITAL PROVIDER SPELL) has an incorrect data format.   M401906 LOCAL PATIENT IDENTIFIER (EXTENDED (BABY))=&lt;LPIDBaby&gt; M401240 DISCHARGE TIME (BABY POST DELIVERY HOSPITAL PROVIDER SPELL)=&lt;DischargeTimeBabyHosp&gt; 
M4012401 - Record rejected - DISCHARGE TIME (BABY POST DELIVERY HOSPITAL PROVIDER SPELL) is before PERSON BIRTH TIME (BABY), where DISCHARGE DATE (BABY POST DELIVERY HOSPITAL PROVIDER SPELL) is the same as PERSON BIRTH DATE (BABY). M401906 LOCAL PATIENT IDENTIFIER (EXTENDED (BABY))=&lt;LPIDBaby&gt; M401240 DISCHARGE TIME (BABY POST DELIVERY HOSPITAL PROVIDER SPELL)=&lt;DischargeTimeBabyHosp&gt; M401030 PERSON BIRTH TIME (BABY)=&lt;PersonBirthTimeBaby&gt;
M4012402 - Record rejected - DISCHARGE TIME (BABY POST DELIVERY HOSPITAL PROVIDER SPELL) is populated and the DISCHARGE DATE (BABY POST DELIVERY HOSPITAL PROVIDER SPELL) is blank. M401906 LOCAL PATIENT IDENTIFIER (EXTENDED (BABY))=&lt;LPIDBaby&gt; M401240 DISCHARGE TIME (BABY POST DELIVERY HOSPITAL PROVIDER SPELL)=&lt;DischargeTimeBabyHosp&gt;</v>
      </c>
    </row>
    <row r="234" spans="1:12" ht="60">
      <c r="A234" s="239" t="s">
        <v>3450</v>
      </c>
      <c r="B234" s="239" t="s">
        <v>883</v>
      </c>
      <c r="C234" s="239" t="s">
        <v>21</v>
      </c>
      <c r="D234" s="239" t="s">
        <v>21</v>
      </c>
      <c r="E234" s="239" t="s">
        <v>3453</v>
      </c>
      <c r="H234" s="240"/>
      <c r="J234" s="238"/>
      <c r="K234"/>
      <c r="L234" s="238" t="str">
        <f>LookUpConcat(A234,'Master Warning List'!$A$1:$A$841,'Master Warning List'!$E$1:$E$841,"
")</f>
        <v>MSD4021 - Group rejected - No valid MSD401 group transmitted for this LOCAL PATIENT IDENTIFIER (EXTENDED (BABY)). M402906 LOCAL PATIENT IDENTIFIER (EXTENDED (BABY))=&lt;LPIDBaby&gt;
MSD4022 - Group rejected - More than one MSD402 groups transmitted for a LOCAL PATIENT IDENTIFIER (EXTENDED (BABY)) + TRANSFER START DATE (NEONATAL UNIT) + ORGANISATION SITE IDENTIFIER (OF ADMITTING NEONATAL UNIT) combination. M402906 LOCAL PATIENT IDENTIFIER (EXTENDED (BABY))=&lt;LPIDBaby&gt; M402010 TRANSFER START DATE (NEONATAL UNIT)=&lt;NeonatalTransferStartDate&gt; M402030 ORGANISATION SITE IDENTIFIER (OF ADMITTING NEONATAL UNIT)=&lt;OrgSiteIDAdmittingNeonatal&gt;</v>
      </c>
    </row>
    <row r="235" spans="1:12" ht="45">
      <c r="A235" s="239" t="s">
        <v>2263</v>
      </c>
      <c r="B235" s="239" t="s">
        <v>883</v>
      </c>
      <c r="C235" s="239" t="s">
        <v>811</v>
      </c>
      <c r="D235" s="239" t="s">
        <v>1349</v>
      </c>
      <c r="E235" s="239" t="s">
        <v>1397</v>
      </c>
      <c r="F235" s="239" t="s">
        <v>217</v>
      </c>
      <c r="H235" s="240"/>
      <c r="J235" s="238"/>
      <c r="K235" t="s">
        <v>31</v>
      </c>
      <c r="L235" s="238" t="str">
        <f>LookUpConcat(A235,'Master Warning List'!$A$1:$A$841,'Master Warning List'!$E$1:$E$841,"
")</f>
        <v>MSDDEF1 - Record rejected - M402906 LOCAL PATIENT IDENTIFIER (EXTENDED (BABY)) is blank.   
MSDDEF2 - Record rejected - M402906 LOCAL PATIENT IDENTIFIER (EXTENDED (BABY)) has an incorrect data format. M402906 LOCAL PATIENT IDENTIFIER (EXTENDED (BABY))=&lt;LPIDBaby&gt;</v>
      </c>
    </row>
    <row r="236" spans="1:12" ht="120">
      <c r="A236" s="239" t="s">
        <v>2264</v>
      </c>
      <c r="B236" s="239" t="s">
        <v>883</v>
      </c>
      <c r="C236" s="239" t="s">
        <v>1010</v>
      </c>
      <c r="D236" s="239" t="s">
        <v>1012</v>
      </c>
      <c r="E236" s="239" t="s">
        <v>2374</v>
      </c>
      <c r="F236" s="239" t="s">
        <v>1841</v>
      </c>
      <c r="H236" s="240"/>
      <c r="J236" s="238"/>
      <c r="K236" t="s">
        <v>31</v>
      </c>
      <c r="L236" s="238" t="str">
        <f>LookUpConcat(A236,'Master Warning List'!$A$1:$A$841,'Master Warning List'!$E$1:$E$841,"
")</f>
        <v>MSDDEF1 - Record rejected - M402010 TRANSFER START DATE (NEONATAL UNIT) is blank. M402906 LOCAL PATIENT IDENTIFIER (EXTENDED (BABY))=&lt;LPIDBaby&gt;
MSDDEF2 - Record rejected - M402010 TRANSFER START DATE (NEONATAL UNIT) has an incorrect data format. M402906 LOCAL PATIENT IDENTIFIER (EXTENDED (BABY))=&lt;LPIDBaby&gt; M402010 TRANSFER START DATE (NEONATAL UNIT)=&lt;NeonatalTransferStartDate&gt;
M4020101 - Record rejected - TRANSFER START DATE (NEONATAL UNIT) is not within the reporting period. M402906 LOCAL PATIENT IDENTIFIER (EXTENDED (BABY))=&lt;LPIDBaby&gt; M402010 TRANSFER START DATE (NEONATAL UNIT)=&lt;NeonatalTransferStartDate&gt;
M4020102 - Record rejected - TRANSFER START DATE (NEONATAL UNIT) is before the PERSON BIRTH DATE (BABY). M402906 LOCAL PATIENT IDENTIFIER (EXTENDED (BABY))=&lt;LPIDBaby&gt; M402010 TRANSFER START DATE (NEONATAL UNIT)=&lt;NeonatalTransferStartDate&gt; M401020 PERSON BIRTH DATE (BABY)=&lt;PersonBirthDateBaby&gt;</v>
      </c>
    </row>
    <row r="237" spans="1:12" ht="60">
      <c r="A237" s="239" t="s">
        <v>2265</v>
      </c>
      <c r="B237" s="239" t="s">
        <v>883</v>
      </c>
      <c r="C237" s="239" t="s">
        <v>1011</v>
      </c>
      <c r="D237" s="239" t="s">
        <v>1013</v>
      </c>
      <c r="E237" s="239" t="s">
        <v>2375</v>
      </c>
      <c r="F237" s="239" t="s">
        <v>1846</v>
      </c>
      <c r="H237" s="240"/>
      <c r="J237" s="238"/>
      <c r="K237" t="s">
        <v>155</v>
      </c>
      <c r="L237" s="238" t="str">
        <f>LookUpConcat(A237,'Master Warning List'!$A$1:$A$841,'Master Warning List'!$E$1:$E$841,"
")</f>
        <v>MSDDEF2 - Record rejected - M402020 TRANSFER START TIME (NEONATAL UNIT) has an incorrect data format. M402906 LOCAL PATIENT IDENTIFIER (EXTENDED (BABY))=&lt;LPIDBaby&gt; M402020 TRANSFER START TIME (NEONATAL UNIT)=&lt;NeonatalTransferStartTime&gt; 
M4020201 - Record rejected - TRANSFER START TIME (NEONATAL UNIT) is before PERSON BIRTH TIME (BABY), where TRANSFER START DATE (NEONATAL UNIT) is the same as PERSON BIRTH DATE (BABY). M402906 LOCAL PATIENT IDENTIFIER (EXTENDED (BABY))=&lt;LPIDBaby&gt; M402020 TRANSFER START TIME (NEONATAL UNIT)=&lt;NeonatalTransferStartTime&gt; M401030 PERSON BIRTH TIME (BABY)=&lt;PersonBirthTimeBaby&gt;</v>
      </c>
    </row>
    <row r="238" spans="1:12" ht="105">
      <c r="A238" s="239" t="s">
        <v>2266</v>
      </c>
      <c r="B238" s="239" t="s">
        <v>883</v>
      </c>
      <c r="C238" s="239" t="s">
        <v>993</v>
      </c>
      <c r="D238" s="239" t="s">
        <v>994</v>
      </c>
      <c r="E238" s="239" t="s">
        <v>1438</v>
      </c>
      <c r="F238" s="239" t="s">
        <v>445</v>
      </c>
      <c r="H238" s="240"/>
      <c r="J238" s="238"/>
      <c r="K238" t="s">
        <v>155</v>
      </c>
      <c r="L238" s="238" t="str">
        <f>LookUpConcat(A238,'Master Warning List'!$A$1:$A$841,'Master Warning List'!$E$1:$E$841,"
")</f>
        <v>MSDDEF2 - Record rejected - M402030 ORGANISATION SITE IDENTIFIER (OF ADMITTING NEONATAL UNIT) has an incorrect data format. M402906 LOCAL PATIENT IDENTIFIER (EXTENDED (BABY))=&lt;LPIDBaby&gt; M402030 ORGANISATION SITE IDENTIFIER (OF ADMITTING NEONATAL UNIT)=&lt;OrgSiteIDAdmittingNeonatal&gt;
MSDDEF4 - Warning - M402030 ORGANISATION SITE IDENTIFIER (OF ADMITTING NEONATAL UNIT) is blank. M402906 LOCAL PATIENT IDENTIFIER (EXTENDED (BABY))=&lt;LPIDBaby&gt;
M4020301 - Warning - ORGANISATION SITE IDENTIFIER (OF ADMITTING NEONATAL UNIT) is not in national organisation tables as a live organisation at any point during the reporting period. M402906 LOCAL PATIENT IDENTIFIER (EXTENDED (BABY))=&lt;LPIDBaby&gt; M402030 ORGANISATION SITE IDENTIFIER (OF ADMITTING NEONATAL UNIT)=&lt;OrgSiteIDAdmittingNeonatal&gt;</v>
      </c>
    </row>
    <row r="239" spans="1:12" ht="60">
      <c r="A239" s="239" t="s">
        <v>2267</v>
      </c>
      <c r="B239" s="239" t="s">
        <v>883</v>
      </c>
      <c r="C239" s="239" t="s">
        <v>1439</v>
      </c>
      <c r="D239" s="239" t="s">
        <v>1440</v>
      </c>
      <c r="E239" s="239" t="s">
        <v>1142</v>
      </c>
      <c r="F239" s="239" t="s">
        <v>394</v>
      </c>
      <c r="H239" s="240"/>
      <c r="J239" s="238"/>
      <c r="K239" t="s">
        <v>155</v>
      </c>
      <c r="L239" s="238" t="str">
        <f>LookUpConcat(A239,'Master Warning List'!$A$1:$A$841,'Master Warning List'!$E$1:$E$841,"
")</f>
        <v xml:space="preserve">MSDDEF2 - Record rejected - M402040 NEONATAL CRITICAL CARE ADMISSION INDICATOR has an incorrect data format. M402906 LOCAL PATIENT IDENTIFIER (EXTENDED (BABY))=&lt;LPIDBaby&gt; M402040 NEONATAL CRITICAL CARE ADMISSION INDICATOR=&lt;NeoCritCareInd&gt; 
MSDDEF3 - Warning - M402040 NEONATAL CRITICAL CARE ADMISSION INDICATOR contains an invalid NEONATAL CRITICAL CARE ADMISSION INDICATOR. M402906 LOCAL PATIENT IDENTIFIER (EXTENDED (BABY))=&lt;LPIDBaby&gt; M402040 NEONATAL CRITICAL CARE ADMISSION INDICATOR=&lt;NeoCritCareInd&gt; </v>
      </c>
    </row>
    <row r="240" spans="1:12" ht="60">
      <c r="A240" s="239" t="s">
        <v>3514</v>
      </c>
      <c r="B240" s="239" t="s">
        <v>890</v>
      </c>
      <c r="C240" s="239" t="s">
        <v>21</v>
      </c>
      <c r="D240" s="239" t="s">
        <v>21</v>
      </c>
      <c r="E240" s="239" t="s">
        <v>3515</v>
      </c>
      <c r="H240" s="240"/>
      <c r="J240" s="238"/>
      <c r="K240"/>
      <c r="L240" s="238" t="str">
        <f>LookUpConcat(A240,'Master Warning List'!$A$1:$A$841,'Master Warning List'!$E$1:$E$841,"
")</f>
        <v>MSD4031 - Group rejected - No valid MSD401 group transmitted for this LOCAL PATIENT IDENTIFIER (EXTENDED (BABY)). M403906 LOCAL PATIENT IDENTIFIER (EXTENDED (BABY))=&lt;LPIDBaby&gt;
MSD4032 - Group rejected - More than one MSD403 groups transmitted for a LOCAL PATIENT IDENTIFIER (EXTENDED (BABY)) + PROVISIONAL DIAGNOSIS (CODED CLINICAL ENTRY) + PROVISIONAL DIAGNOSIS DATE combination. M403906 LOCAL PATIENT IDENTIFIER (EXTENDED (BABY))=&lt;LPIDBaby&gt; M403020 PROVISIONAL DIAGNOSIS (CODED CLINICAL ENTRY)=&lt;ProvDiag&gt; M403030 PROVISIONAL DIAGNOSIS DATE=&lt;ProvDiagDate&gt;</v>
      </c>
    </row>
    <row r="241" spans="1:12" ht="45">
      <c r="A241" s="239" t="s">
        <v>2268</v>
      </c>
      <c r="B241" s="239" t="s">
        <v>890</v>
      </c>
      <c r="C241" s="239" t="s">
        <v>811</v>
      </c>
      <c r="D241" s="239" t="s">
        <v>1349</v>
      </c>
      <c r="E241" s="239" t="s">
        <v>1397</v>
      </c>
      <c r="F241" s="239" t="s">
        <v>217</v>
      </c>
      <c r="H241" s="238"/>
      <c r="I241"/>
      <c r="J241"/>
      <c r="K241" t="s">
        <v>31</v>
      </c>
      <c r="L241" s="238" t="str">
        <f>LookUpConcat(A241,'Master Warning List'!$A$1:$A$841,'Master Warning List'!$E$1:$E$841,"
")</f>
        <v>MSDDEF1 - Record rejected - M403906 LOCAL PATIENT IDENTIFIER (EXTENDED (BABY)) is blank.
MSDDEF2 - Record rejected - M403906 LOCAL PATIENT IDENTIFIER (EXTENDED (BABY)) has an incorrect data format. M403906 LOCAL PATIENT IDENTIFIER (EXTENDED (BABY))=&lt;LPIDBaby&gt;</v>
      </c>
    </row>
    <row r="242" spans="1:12" ht="75">
      <c r="A242" s="239" t="s">
        <v>2269</v>
      </c>
      <c r="B242" s="239" t="s">
        <v>890</v>
      </c>
      <c r="C242" s="239" t="s">
        <v>317</v>
      </c>
      <c r="D242" s="239" t="s">
        <v>318</v>
      </c>
      <c r="E242" s="239" t="s">
        <v>521</v>
      </c>
      <c r="F242" s="239" t="s">
        <v>82</v>
      </c>
      <c r="H242" s="240"/>
      <c r="J242" s="238"/>
      <c r="K242" t="s">
        <v>31</v>
      </c>
      <c r="L242" s="238" t="str">
        <f>LookUpConcat(A242,'Master Warning List'!$A$1:$A$841,'Master Warning List'!$E$1:$E$841,"
")</f>
        <v>MSDDEF1 - Record rejected - M403010 DIAGNOSIS SCHEME IN USE is blank. M403906 LOCAL PATIENT IDENTIFIER (EXTENDED (BABY))=&lt;LPIDBaby&gt;
MSDDEF2 - Record rejected - M403010 DIAGNOSIS SCHEME IN USE has an incorrect data format. M403906 LOCAL PATIENT IDENTIFIER (EXTENDED (BABY))=&lt;LPIDBaby&gt; M403010 DIAGNOSIS SCHEME IN USE=&lt;DiagScheme&gt;
MSDDEF5 - Record rejected - M403010 DIAGNOSIS SCHEME IN USE contains an invalid DIAGNOSIS SCHEME IN USE. M403906 LOCAL PATIENT IDENTIFIER (EXTENDED (BABY))=&lt;LPIDBaby&gt; M403010 DIAGNOSIS SCHEME IN USE=&lt;DiagScheme&gt;</v>
      </c>
    </row>
    <row r="243" spans="1:12" ht="180">
      <c r="A243" s="239" t="s">
        <v>2270</v>
      </c>
      <c r="B243" s="239" t="s">
        <v>890</v>
      </c>
      <c r="C243" s="239" t="s">
        <v>524</v>
      </c>
      <c r="D243" s="239" t="s">
        <v>525</v>
      </c>
      <c r="E243" s="239" t="s">
        <v>522</v>
      </c>
      <c r="F243" s="239" t="s">
        <v>325</v>
      </c>
      <c r="H243" s="240"/>
      <c r="J243" s="238"/>
      <c r="K243" t="s">
        <v>31</v>
      </c>
      <c r="L243" s="238" t="str">
        <f>LookUpConcat(A243,'Master Warning List'!$A$1:$A$841,'Master Warning List'!$E$1:$E$841,"
")</f>
        <v>MSDDEF1 - Record rejected - M403020 PROVISIONAL DIAGNOSIS (CODED CLINICAL ENTRY) is blank. M403906 LOCAL PATIENT IDENTIFIER (EXTENDED (BABY))=&lt;LPIDBaby&gt;
MSDDEF2 - Record rejected - M403020 PROVISIONAL DIAGNOSIS (CODED CLINICAL ENTRY) has an incorrect data format. M403906 LOCAL PATIENT IDENTIFIER (EXTENDED (BABY))=&lt;LPIDBaby&gt; M403020 PROVISIONAL DIAGNOSIS (CODED CLINICAL ENTRY)=&lt;ProvDiag&gt;
M4030201 - Record rejected - PROVISIONAL DIAGNOSIS (CODED CLINICAL ENTRY) format does not match expected format for DIAGNOSIS SCHEME IN USE. M403906 LOCAL PATIENT IDENTIFIER (EXTENDED (BABY))=&lt;LPIDBaby&gt; M403020 PROVISIONAL DIAGNOSIS (CODED CLINICAL ENTRY)=&lt;ProvDiag&gt; M403010 DIAGNOSIS SCHEME IN USE=&lt;DiagScheme&gt;
M4030202 - Record rejected - PROVISIONAL DIAGNOSIS (CODED CLINICAL ENTRY) is populated with a value that is contained within a restricted list/ refset. M403906 LOCAL PATIENT IDENTIFIER (EXTENDED (BABY))=&lt;LPIDBaby&gt; M403020 PROVISIONAL DIAGNOSIS (CODED CLINICAL ENTRY)=&lt;ProvDiag&gt;
M4030203 - Record rejected - DIAGNOSIS SCHEME IN USE contains the value '06 - SNOMED CT' and PROVISIONAL DIAGNOSIS (CODED CLINICAL ENTRY) fails standard SNOMED CT checks (Check Digit and Partition Identifier). M403906 LOCAL PATIENT IDENTIFIER (EXTENDED (BABY))=&lt;LPIDBaby&gt; M403020 PROVISIONAL DIAGNOSIS (CODED CLINICAL ENTRY)=&lt;ProvDiag&gt;</v>
      </c>
    </row>
    <row r="244" spans="1:12" ht="165">
      <c r="A244" s="239" t="s">
        <v>2271</v>
      </c>
      <c r="B244" s="239" t="s">
        <v>890</v>
      </c>
      <c r="C244" s="239" t="s">
        <v>538</v>
      </c>
      <c r="D244" s="239" t="s">
        <v>539</v>
      </c>
      <c r="E244" s="239" t="s">
        <v>540</v>
      </c>
      <c r="F244" s="239" t="s">
        <v>1841</v>
      </c>
      <c r="H244" s="240"/>
      <c r="J244" s="238"/>
      <c r="K244" t="s">
        <v>155</v>
      </c>
      <c r="L244" s="238" t="str">
        <f>LookUpConcat(A244,'Master Warning List'!$A$1:$A$841,'Master Warning List'!$E$1:$E$841,"
")</f>
        <v>MSDDEF2 - Record rejected - M403030 PROVISIONAL DIAGNOSIS DATE has an incorrect data format. M403906 LOCAL PATIENT IDENTIFIER (EXTENDED (BABY))=&lt;LPIDBaby&gt; M403030 PROVISIONAL DIAGNOSIS DATE=&lt;ProvDiagDate&gt;
MSDDEF4 - Warning - M403030 PROVISIONAL DIAGNOSIS DATE is blank. M403906 LOCAL PATIENT IDENTIFIER (EXTENDED (BABY))=&lt;LPIDBaby&gt;
M4030301 - Record rejected - PROVISIONAL DIAGNOSIS DATE is after the REPORTING PERIOD END DATE. M403906 LOCAL PATIENT IDENTIFIER (EXTENDED (BABY))=&lt;LPIDBaby&gt; M403030 PROVISIONAL DIAGNOSIS DATE=&lt;ProvDiagDate&gt;
M4030302 - Record rejected - PROVISIONAL DIAGNOSIS DATE is before the PERSON BIRTH DATE (BABY). M403906 LOCAL PATIENT IDENTIFIER (EXTENDED (BABY))=&lt;LPIDBaby&gt; M403030 PROVISIONAL DIAGNOSIS DATE=&lt;ProvDiagDate&gt; M401020 PERSON BIRTH DATE (BABY)=&lt;PersonBirthDateBaby&gt;
M4030303 - Record rejected - PROVISIONAL DIAGNOSIS DATE is after the DISCHARGE DATE (BABY POST DELIVERY HOSPITAL PROVIDER SPELL). M403906 LOCAL PATIENT IDENTIFIER (EXTENDED (BABY))=&lt;LPIDBaby&gt; M403030 PROVISIONAL DIAGNOSIS DATE=&lt;ProvDiagDate&gt; M401230 DISCHARGE DATE (BABY POST DELIVERY HOSPITAL PROVIDER SPELL)=&lt;DischargeDateBabyHosp&gt;</v>
      </c>
    </row>
    <row r="245" spans="1:12" ht="60">
      <c r="A245" s="239" t="s">
        <v>3544</v>
      </c>
      <c r="B245" s="239" t="s">
        <v>891</v>
      </c>
      <c r="C245" s="239" t="s">
        <v>21</v>
      </c>
      <c r="D245" s="239" t="s">
        <v>21</v>
      </c>
      <c r="E245" s="239" t="s">
        <v>3545</v>
      </c>
      <c r="H245" s="240"/>
      <c r="J245" s="238"/>
      <c r="K245"/>
      <c r="L245" s="238" t="str">
        <f>LookUpConcat(A245,'Master Warning List'!$A$1:$A$841,'Master Warning List'!$E$1:$E$841,"
")</f>
        <v>MSD4041 - Group rejected - No valid MSD401 group transmitted for this LOCAL PATIENT IDENTIFIER (EXTENDED (BABY)). M404906 LOCAL PATIENT IDENTIFIER (EXTENDED (BABY))=&lt;LPIDBaby&gt;
MSD4042 - Group rejected - More than one MSD404 groups transmitted for a LOCAL PATIENT IDENTIFIER (EXTENDED (BABY)) + DIAGNOSIS (CODED CLINICAL ENTRY) + DIAGNOSIS DATE combination. M404906 LOCAL PATIENT IDENTIFIER (EXTENDED (BABY))=&lt;LPIDBaby&gt; M404020 DIAGNOSIS (CODED CLINICAL ENTRY)=&lt;Diag&gt;  M404030 DIAGNOSIS DATE=&lt;DiagDate&gt;</v>
      </c>
    </row>
    <row r="246" spans="1:12" ht="45">
      <c r="A246" s="239" t="s">
        <v>2272</v>
      </c>
      <c r="B246" s="239" t="s">
        <v>891</v>
      </c>
      <c r="C246" s="239" t="s">
        <v>811</v>
      </c>
      <c r="D246" s="239" t="s">
        <v>1349</v>
      </c>
      <c r="E246" s="239" t="s">
        <v>1397</v>
      </c>
      <c r="F246" s="239" t="s">
        <v>217</v>
      </c>
      <c r="H246" s="240"/>
      <c r="J246" s="238"/>
      <c r="K246" t="s">
        <v>31</v>
      </c>
      <c r="L246" s="238" t="str">
        <f>LookUpConcat(A246,'Master Warning List'!$A$1:$A$841,'Master Warning List'!$E$1:$E$841,"
")</f>
        <v>MSDDEF1 - Record rejected - M404906 LOCAL PATIENT IDENTIFIER (EXTENDED (BABY)) is blank.   
MSDDEF2 - Record rejected - M404906 LOCAL PATIENT IDENTIFIER (EXTENDED (BABY)) has an incorrect data format. M404906 LOCAL PATIENT IDENTIFIER (EXTENDED (BABY))=&lt;LPIDBaby&gt;</v>
      </c>
    </row>
    <row r="247" spans="1:12" ht="75">
      <c r="A247" s="239" t="s">
        <v>2273</v>
      </c>
      <c r="B247" s="239" t="s">
        <v>891</v>
      </c>
      <c r="C247" s="239" t="s">
        <v>317</v>
      </c>
      <c r="D247" s="239" t="s">
        <v>318</v>
      </c>
      <c r="E247" s="239" t="s">
        <v>521</v>
      </c>
      <c r="F247" s="239" t="s">
        <v>82</v>
      </c>
      <c r="H247" s="240"/>
      <c r="J247" s="238"/>
      <c r="K247" t="s">
        <v>31</v>
      </c>
      <c r="L247" s="238" t="str">
        <f>LookUpConcat(A247,'Master Warning List'!$A$1:$A$841,'Master Warning List'!$E$1:$E$841,"
")</f>
        <v>MSDDEF1 - Record rejected - M404010 DIAGNOSIS SCHEME IN USE is blank. M404906 LOCAL PATIENT IDENTIFIER (EXTENDED (BABY))=&lt;LPIDBaby&gt;
MSDDEF2 - Record rejected - M404010 DIAGNOSIS SCHEME IN USE has an incorrect data format. M404906 LOCAL PATIENT IDENTIFIER (EXTENDED (BABY))=&lt;LPIDBaby&gt; M404010 DIAGNOSIS SCHEME IN USE=&lt;DiagScheme&gt;
MSDDEF5 - Record rejected - M404010 DIAGNOSIS SCHEME IN USE contains an invalid DIAGNOSIS SCHEME IN USE. M404906 LOCAL PATIENT IDENTIFIER (EXTENDED (BABY))=&lt;LPIDBaby&gt; M404010 DIAGNOSIS SCHEME IN USE=&lt;DiagScheme&gt;</v>
      </c>
    </row>
    <row r="248" spans="1:12" ht="165">
      <c r="A248" s="239" t="s">
        <v>2274</v>
      </c>
      <c r="B248" s="239" t="s">
        <v>891</v>
      </c>
      <c r="C248" s="239" t="s">
        <v>526</v>
      </c>
      <c r="D248" s="239" t="s">
        <v>528</v>
      </c>
      <c r="E248" s="239" t="s">
        <v>529</v>
      </c>
      <c r="F248" s="239" t="s">
        <v>325</v>
      </c>
      <c r="H248" s="240"/>
      <c r="J248" s="238"/>
      <c r="K248" t="s">
        <v>31</v>
      </c>
      <c r="L248" s="238" t="str">
        <f>LookUpConcat(A248,'Master Warning List'!$A$1:$A$841,'Master Warning List'!$E$1:$E$841,"
")</f>
        <v>MSDDEF1 - Record rejected - M404020 DIAGNOSIS (CODED CLINICAL ENTRY) is blank. M404906 LOCAL PATIENT IDENTIFIER (EXTENDED (BABY))=&lt;LPIDBaby&gt;
MSDDEF2 - Record rejected - M404020 DIAGNOSIS (CODED CLINICAL ENTRY) has an incorrect data format. M404906 LOCAL PATIENT IDENTIFIER (EXTENDED (BABY))=&lt;LPIDBaby&gt; M404020 DIAGNOSIS (CODED CLINICAL ENTRY)=&lt;Diag&gt;
M4040201 - Record rejected - DIAGNOSIS (CODED CLINICAL ENTRY) format does not match expected format for DIAGNOSIS SCHEME IN USE. M404906 LOCAL PATIENT IDENTIFIER (EXTENDED (BABY))=&lt;LPIDBaby&gt; M404020 DIAGNOSIS (CODED CLINICAL ENTRY)=&lt;Diag&gt; M404010 DIAGNOSIS SCHEME IN USE=&lt;DiagScheme&gt;
M4040202 - Record rejected - DIAGNOSIS (CODED CLINICAL ENTRY) is populated with a value that is contained within a restricted list/ refset. M404906 LOCAL PATIENT IDENTIFIER (EXTENDED (BABY))=&lt;LPIDBaby&gt; M404020 DIAGNOSIS (CODED CLINICAL ENTRY)=&lt;Diag&gt;
M4040203 - Record rejected - DIAGNOSIS SCHEME IN USE contains the value '06 - SNOMED CT' and DIAGNOSIS (CODED CLINICAL ENTRY) fails standard SNOMED CT checks (Check Digit and Partition Identifier). M404906 LOCAL PATIENT IDENTIFIER (EXTENDED (BABY))=&lt;LPIDBaby&gt; M404020 DIAGNOSIS (CODED CLINICAL ENTRY)=&lt;Diag&gt;</v>
      </c>
    </row>
    <row r="249" spans="1:12" ht="150">
      <c r="A249" s="239" t="s">
        <v>2275</v>
      </c>
      <c r="B249" s="239" t="s">
        <v>891</v>
      </c>
      <c r="C249" s="239" t="s">
        <v>332</v>
      </c>
      <c r="D249" s="239" t="s">
        <v>334</v>
      </c>
      <c r="E249" s="239" t="s">
        <v>540</v>
      </c>
      <c r="F249" s="239" t="s">
        <v>1841</v>
      </c>
      <c r="H249" s="240"/>
      <c r="J249" s="238"/>
      <c r="K249" t="s">
        <v>155</v>
      </c>
      <c r="L249" s="238" t="str">
        <f>LookUpConcat(A249,'Master Warning List'!$A$1:$A$841,'Master Warning List'!$E$1:$E$841,"
")</f>
        <v xml:space="preserve">MSDDEF2 - Record rejected - M404030 DIAGNOSIS DATE has an incorrect data format. M404906 LOCAL PATIENT IDENTIFIER (EXTENDED (BABY))=&lt;LPIDBaby&gt; M404030 DIAGNOSIS DATE=&lt;DiagDate&gt;
MSDDEF4 - Warning - M404030 DIAGNOSIS DATE is blank. M404906 LOCAL PATIENT IDENTIFIER (EXTENDED (BABY))=&lt;LPIDBaby&gt;
M4040301 - Record rejected - DIAGNOSIS DATE is after the REPORTING PERIOD END DATE. M404906 LOCAL PATIENT IDENTIFIER (EXTENDED (BABY))=&lt;LPIDBaby&gt; M404030 DIAGNOSIS DATE=&lt;DiagDate&gt;
M4040302 - Record rejected - DIAGNOSIS DATE is before the PERSON BIRTH DATE (BABY). M404906 LOCAL PATIENT IDENTIFIER (EXTENDED (BABY))=&lt;LPIDBaby&gt; M404030 DIAGNOSIS DATE=&lt;DiagDate&gt; M401020 PERSON BIRTH DATE (BABY)=&lt;PersonBirthDateBaby&gt;
M4040303 - Record rejected - DIAGNOSIS DATE is after the DISCHARGE DATE (BABY POST DELIVERY HOSPITAL PROVIDER SPELL). M404906 LOCAL PATIENT IDENTIFIER (EXTENDED (BABY))=&lt;LPIDBaby&gt; M404030 DIAGNOSIS DATE=&lt;DiagDate&gt; M401230 DISCHARGE DATE (BABY POST DELIVERY HOSPITAL PROVIDER SPELL)=&lt;DischargeDateBabyHosp&gt; </v>
      </c>
    </row>
    <row r="250" spans="1:12" ht="45">
      <c r="A250" s="239" t="s">
        <v>3587</v>
      </c>
      <c r="B250" s="239" t="s">
        <v>892</v>
      </c>
      <c r="C250" s="239" t="s">
        <v>21</v>
      </c>
      <c r="D250" s="239" t="s">
        <v>21</v>
      </c>
      <c r="E250" s="239" t="s">
        <v>3590</v>
      </c>
      <c r="H250" s="240"/>
      <c r="J250" s="238"/>
      <c r="K250"/>
      <c r="L250" s="238" t="str">
        <f>LookUpConcat(A250,'Master Warning List'!$A$1:$A$841,'Master Warning List'!$E$1:$E$841,"
")</f>
        <v>MSD4051 - Group rejected - No valid MSD401 group transmitted for this LOCAL PATIENT IDENTIFIER (EXTENDED (BABY)). M405906 LOCAL PATIENT IDENTIFIER (EXTENDED (BABY))=&lt;LPIDBaby&gt;
MSD4052 - Group rejected - More than one MSD405 groups transmitted for the same CARE ACTIVITY IDENTIFIER (BABY). M405907 CARE ACTIVITY IDENTIFIER (BABY)=&lt;CareActIDBaby&gt;</v>
      </c>
    </row>
    <row r="251" spans="1:12" ht="45">
      <c r="A251" s="239" t="s">
        <v>2276</v>
      </c>
      <c r="B251" s="239" t="s">
        <v>892</v>
      </c>
      <c r="C251" s="239" t="s">
        <v>896</v>
      </c>
      <c r="D251" s="239" t="s">
        <v>1355</v>
      </c>
      <c r="E251" s="239" t="s">
        <v>1006</v>
      </c>
      <c r="F251" s="239" t="s">
        <v>217</v>
      </c>
      <c r="H251" s="240"/>
      <c r="J251" s="238"/>
      <c r="K251" t="s">
        <v>31</v>
      </c>
      <c r="L251" s="238" t="str">
        <f>LookUpConcat(A251,'Master Warning List'!$A$1:$A$841,'Master Warning List'!$E$1:$E$841,"
")</f>
        <v xml:space="preserve">MSDDEF1 - Record rejected - M405907 CARE ACTIVITY IDENTIFIER (BABY) is blank. M405906 LOCAL PATIENT IDENTIFIER (EXTENDED (BABY))=&lt;LPIDBaby&gt;
MSDDEF2 - Record rejected - M405907 CARE ACTIVITY IDENTIFIER (BABY) has an incorrect data format. M405907 CARE ACTIVITY IDENTIFIER (BABY)=&lt;CareActIDBaby&gt; </v>
      </c>
    </row>
    <row r="252" spans="1:12" ht="45">
      <c r="A252" s="239" t="s">
        <v>2277</v>
      </c>
      <c r="B252" s="239" t="s">
        <v>892</v>
      </c>
      <c r="C252" s="239" t="s">
        <v>811</v>
      </c>
      <c r="D252" s="239" t="s">
        <v>1349</v>
      </c>
      <c r="E252" s="239" t="s">
        <v>1397</v>
      </c>
      <c r="F252" s="239" t="s">
        <v>217</v>
      </c>
      <c r="H252" s="240"/>
      <c r="J252" s="238"/>
      <c r="K252" t="s">
        <v>31</v>
      </c>
      <c r="L252" s="238" t="str">
        <f>LookUpConcat(A252,'Master Warning List'!$A$1:$A$841,'Master Warning List'!$E$1:$E$841,"
")</f>
        <v>MSDDEF1 - Record rejected - M405906 LOCAL PATIENT IDENTIFIER (EXTENDED (BABY)) is blank. M405907 CARE ACTIVITY IDENTIFIER (BABY)=&lt;CareActIDBaby&gt;
MSDDEF2 - Record rejected - M405906 LOCAL PATIENT IDENTIFIER (EXTENDED (BABY)) has an incorrect data format. M405907 CARE ACTIVITY IDENTIFIER (BABY)=&lt;CareActIDBaby&gt; M405906 LOCAL PATIENT IDENTIFIER (EXTENDED (BABY))=&lt;LPIDBaby&gt;</v>
      </c>
    </row>
    <row r="253" spans="1:12" ht="180">
      <c r="A253" s="239" t="s">
        <v>2278</v>
      </c>
      <c r="B253" s="239" t="s">
        <v>892</v>
      </c>
      <c r="C253" s="239" t="s">
        <v>1441</v>
      </c>
      <c r="D253" s="239" t="s">
        <v>1443</v>
      </c>
      <c r="E253" s="239" t="s">
        <v>1444</v>
      </c>
      <c r="F253" s="239" t="s">
        <v>1841</v>
      </c>
      <c r="H253" s="240"/>
      <c r="J253" s="238"/>
      <c r="K253" t="s">
        <v>31</v>
      </c>
      <c r="L253" s="238" t="str">
        <f>LookUpConcat(A253,'Master Warning List'!$A$1:$A$841,'Master Warning List'!$E$1:$E$841,"
")</f>
        <v>MSDDEF1 - Record rejected - M405010 CLINICAL INTERVENTION DATE (BABY) is blank. M405907 CARE ACTIVITY IDENTIFIER (BABY)=&lt;CareActIDBaby&gt;
MSDDEF2 - Record rejected - M405010 CLINICAL INTERVENTION DATE (BABY) has an incorrect data format. M405907 CARE ACTIVITY IDENTIFIER (BABY)=&lt;CareActIDBaby&gt; M405010 CLINICAL INTERVENTION DATE (BABY)=&lt;ClinInterDateBaby&gt;
M4050101 - Record rejected - CLINICAL INTERVENTION DATE (BABY) is after the DATA SET CREATED DATE. M405907 CARE ACTIVITY IDENTIFIER (BABY)=&lt;CareActIDBaby&gt; M405010 CLINICAL INTERVENTION DATE (BABY)=&lt;ClinInterDateBaby&gt; M000070 DATA SET CREATED DATE=&lt;FileCreationDate&gt;
M4050102 - Record rejected - CLINICAL INTERVENTION DATE (BABY) is before the PERSON BIRTH DATE (BABY). M405907 CARE ACTIVITY IDENTIFIER (BABY)=&lt;CareActIDBaby&gt; M405010 CLINICAL INTERVENTION DATE (BABY)=&lt;ClinInterDateBaby&gt; M401020 PERSON BIRTH DATE (BABY)=&lt;PersonBirthDateBaby&gt;
M4050103 - Record rejected - CLINICAL INTERVENTION DATE (BABY) is more than 1 calendar month before the REPORTING PERIOD START DATE. M405907 CARE ACTIVITY IDENTIFIER (BABY)=&lt;CareActIDBaby&gt; M405010 CLINICAL INTERVENTION DATE (BABY)=&lt;ClinInterDateBaby&gt;</v>
      </c>
    </row>
    <row r="254" spans="1:12" ht="60">
      <c r="A254" s="239" t="s">
        <v>2279</v>
      </c>
      <c r="B254" s="239" t="s">
        <v>892</v>
      </c>
      <c r="C254" s="239" t="s">
        <v>1445</v>
      </c>
      <c r="D254" s="239" t="s">
        <v>1446</v>
      </c>
      <c r="E254" s="239" t="s">
        <v>1883</v>
      </c>
      <c r="F254" s="239" t="s">
        <v>1846</v>
      </c>
      <c r="H254" s="240"/>
      <c r="J254" s="238"/>
      <c r="K254" t="s">
        <v>155</v>
      </c>
      <c r="L254" s="238" t="str">
        <f>LookUpConcat(A254,'Master Warning List'!$A$1:$A$841,'Master Warning List'!$E$1:$E$841,"
")</f>
        <v>MSDDEF2 - Record rejected - M405020 CLINICAL INTERVENTION TIME (BABY) has an incorrect data format. M405907 CARE ACTIVITY IDENTIFIER (BABY)=&lt;CareActIDBaby&gt; M405020 CLINICAL INTERVENTION TIME (BABY)=&lt;ClinInterTimeBaby&gt;
M4050201 - Record rejected - CLINICAL INTERVENTION TIME (BABY) is before PERSON BIRTH TIME (BABY), where CLINICAL INTERVENTION DATE (BABY) is the same as PERSON BIRTH DATE (BABY). M405907 CARE ACTIVITY IDENTIFIER (BABY)=&lt;CareActIDBaby&gt; M405020 CLINICAL INTERVENTION TIME (BABY)=&lt;ClinInterTimeBaby&gt; M401030 PERSON BIRTH TIME (BABY)=&lt;PersonBirthTimeBaby&gt;</v>
      </c>
    </row>
    <row r="255" spans="1:12">
      <c r="A255" s="239" t="s">
        <v>2280</v>
      </c>
      <c r="B255" s="239" t="s">
        <v>892</v>
      </c>
      <c r="C255" s="239" t="s">
        <v>759</v>
      </c>
      <c r="D255" s="239" t="s">
        <v>1974</v>
      </c>
      <c r="E255" s="239" t="s">
        <v>761</v>
      </c>
      <c r="F255" s="239" t="s">
        <v>708</v>
      </c>
      <c r="H255" s="240"/>
      <c r="J255" s="238"/>
      <c r="K255" t="s">
        <v>155</v>
      </c>
      <c r="L255" s="238" t="str">
        <f>LookUpConcat(A255,'Master Warning List'!$A$1:$A$841,'Master Warning List'!$E$1:$E$841,"
")</f>
        <v>MSDDEF2 - Record rejected - M405030 CLINICAL CONTACT DURATION OF CARE ACTIVITY has an incorrect data format. M405907 CARE ACTIVITY IDENTIFIER (BABY)=&lt;CareActIDBaby&gt; M405030 CLINICAL CONTACT DURATION OF CARE ACTIVITY=&lt;ActivityDuration&gt;</v>
      </c>
    </row>
    <row r="256" spans="1:12" ht="45">
      <c r="A256" s="239" t="s">
        <v>2281</v>
      </c>
      <c r="B256" s="239" t="s">
        <v>892</v>
      </c>
      <c r="C256" s="239" t="s">
        <v>517</v>
      </c>
      <c r="D256" s="239" t="s">
        <v>1339</v>
      </c>
      <c r="E256" s="239" t="s">
        <v>515</v>
      </c>
      <c r="F256" s="239" t="s">
        <v>217</v>
      </c>
      <c r="H256" s="240"/>
      <c r="J256" s="238"/>
      <c r="K256" t="s">
        <v>155</v>
      </c>
      <c r="L256" s="238" t="str">
        <f>LookUpConcat(A256,'Master Warning List'!$A$1:$A$841,'Master Warning List'!$E$1:$E$841,"
")</f>
        <v>MSDDEF2 - Record rejected - M405909 CARE PROFESSIONAL LOCAL IDENTIFIER has an incorrect data format. M405907 CARE ACTIVITY IDENTIFIER (BABY)=&lt;CareActIDBaby&gt; M405909 CARE PROFESSIONAL LOCAL IDENTIFIER=&lt;CareProfLID&gt;
M4059091 - Warning - There is no valid MSD901 record transmitted for this CARE PROFESSIONAL LOCAL IDENTIFIER. M405907 CARE ACTIVITY IDENTIFIER (BABY)=&lt;CareActIDBaby&gt; M405909 CARE PROFESSIONAL LOCAL IDENTIFIER=&lt;CareProfLID&gt;</v>
      </c>
    </row>
    <row r="257" spans="1:12">
      <c r="A257" s="239" t="s">
        <v>2282</v>
      </c>
      <c r="B257" s="239" t="s">
        <v>892</v>
      </c>
      <c r="C257" s="239" t="s">
        <v>1227</v>
      </c>
      <c r="D257" s="239" t="s">
        <v>1226</v>
      </c>
      <c r="E257" s="239" t="s">
        <v>1228</v>
      </c>
      <c r="F257" s="239" t="s">
        <v>217</v>
      </c>
      <c r="H257" s="240"/>
      <c r="J257" s="238"/>
      <c r="K257" t="s">
        <v>155</v>
      </c>
      <c r="L257" s="238" t="str">
        <f>LookUpConcat(A257,'Master Warning List'!$A$1:$A$841,'Master Warning List'!$E$1:$E$841,"
")</f>
        <v>MSDDEF2 - Record rejected - M405040 CARE PROFESSIONAL TEAM LOCAL IDENTIFIER has an incorrect data format. M405907 CARE ACTIVITY IDENTIFIER (BABY)=&lt;CareActIDBaby&gt; M405040 CARE PROFESSIONAL TEAM LOCAL IDENTIFIER=&lt;TeamLocalID&gt;</v>
      </c>
    </row>
    <row r="258" spans="1:12" ht="45">
      <c r="A258" s="239" t="s">
        <v>2283</v>
      </c>
      <c r="B258" s="239" t="s">
        <v>892</v>
      </c>
      <c r="C258" s="239" t="s">
        <v>893</v>
      </c>
      <c r="D258" s="239" t="s">
        <v>894</v>
      </c>
      <c r="E258" s="239" t="s">
        <v>1007</v>
      </c>
      <c r="F258" s="239" t="s">
        <v>394</v>
      </c>
      <c r="H258" s="240"/>
      <c r="J258" s="238"/>
      <c r="K258" t="s">
        <v>155</v>
      </c>
      <c r="L258" s="238" t="str">
        <f>LookUpConcat(A258,'Master Warning List'!$A$1:$A$841,'Master Warning List'!$E$1:$E$841,"
")</f>
        <v>MSDDEF2 - Record rejected - M405050 NEONATAL CRITICAL INCIDENT INDICATOR has an incorrect data format. M405907 CARE ACTIVITY IDENTIFIER (BABY)=&lt;CareActIDBaby&gt; M405050 NEONATAL CRITICAL INCIDENT INDICATOR=&lt;NNCritIncInd&gt;
MSDDEF3 - Warning - M405050 NEONATAL CRITICAL INCIDENT INDICATOR contains an invalid NEONATAL CRITICAL INCIDENT INDICATOR. M405907 CARE ACTIVITY IDENTIFIER (BABY)=&lt;CareActIDBaby&gt; M405050 NEONATAL CRITICAL INCIDENT INDICATOR=&lt;NNCritIncInd&gt;</v>
      </c>
    </row>
    <row r="259" spans="1:12" ht="90">
      <c r="A259" s="239" t="s">
        <v>2284</v>
      </c>
      <c r="B259" s="239" t="s">
        <v>892</v>
      </c>
      <c r="C259" s="239" t="s">
        <v>762</v>
      </c>
      <c r="D259" s="239" t="s">
        <v>763</v>
      </c>
      <c r="E259" s="239" t="s">
        <v>545</v>
      </c>
      <c r="F259" s="239" t="s">
        <v>82</v>
      </c>
      <c r="H259" s="240"/>
      <c r="J259" s="238"/>
      <c r="K259" t="s">
        <v>155</v>
      </c>
      <c r="L259" s="238" t="str">
        <f>LookUpConcat(A259,'Master Warning List'!$A$1:$A$841,'Master Warning List'!$E$1:$E$841,"
")</f>
        <v>MSDDEF2 - Record rejected - M405060 PROCEDURE SCHEME IN USE has an incorrect data format. M405907 CARE ACTIVITY IDENTIFIER (BABY)=&lt;CareActIDBaby&gt; M405060 PROCEDURE SCHEME IN USE=&lt;ProcedureScheme&gt;
MSDDEF3 - Warning - M405060 PROCEDURE SCHEME IN USE contains an invalid PROCEDURE SCHEME IN USE. M405907 CARE ACTIVITY IDENTIFIER (BABY)=&lt;CareActIDBaby&gt; M405060 PROCEDURE SCHEME IN USE=&lt;ProcedureScheme&gt;
M4050601 - Record rejected - CODED PROCEDURE AND PROCEDURE STATUS (CODED CLINICAL ENTRY) is populated, but PROCEDURE SCHEME IN USE does not contain a valid value. M405907 CARE ACTIVITY IDENTIFIER (BABY)=&lt;CareActIDBaby&gt; M405060 PROCEDURE SCHEME IN USE=&lt;ProcedureScheme&gt; M405070 CODED PROCEDURE AND PROCEDURE STATUS (CODED CLINICAL ENTRY)=&lt;ProcedureCode&gt;</v>
      </c>
    </row>
    <row r="260" spans="1:12" ht="210">
      <c r="A260" s="239" t="s">
        <v>2285</v>
      </c>
      <c r="B260" s="239" t="s">
        <v>892</v>
      </c>
      <c r="C260" s="239" t="s">
        <v>1768</v>
      </c>
      <c r="D260" s="239" t="s">
        <v>765</v>
      </c>
      <c r="E260" s="239" t="s">
        <v>1759</v>
      </c>
      <c r="F260" s="239" t="s">
        <v>1785</v>
      </c>
      <c r="H260" s="240"/>
      <c r="J260" s="238"/>
      <c r="K260" t="s">
        <v>155</v>
      </c>
      <c r="L260" s="238" t="str">
        <f>LookUpConcat(A260,'Master Warning List'!$A$1:$A$841,'Master Warning List'!$E$1:$E$841,"
")</f>
        <v>MSDDEF2 - Record rejected - M405070 CODED PROCEDURE AND PROCEDURE STATUS (CODED CLINICAL ENTRY) has an incorrect data format. M405907 CARE ACTIVITY IDENTIFIER (BABY)=&lt;CareActIDBaby&gt; M405070 CODED PROCEDURE AND PROCEDURE STATUS (CODED CLINICAL ENTRY)=&lt;ProcedureCode&gt;
M4050701 - Warning - PROCEDURE SCHEME IN USE is populated and CODED PROCEDURE AND PROCEDURE STATUS (CODED CLINICAL ENTRY) is blank. M405907 CARE ACTIVITY IDENTIFIER (BABY)=&lt;CareActIDBaby&gt;  M405060 PROCEDURE SCHEME IN USE=&lt;ProcedureScheme&gt;
M4050702 - Record rejected - CODED PROCEDURE AND PROCEDURE STATUS (CODED CLINICAL ENTRY) format does not match expected format for the specific PROCEDURE SCHEME IN USE (see Technical Glossary). M405907 CARE ACTIVITY IDENTIFIER (BABY)=&lt;CareActIDBaby&gt; M405070 CODED PROCEDURE AND PROCEDURE STATUS (CODED CLINICAL ENTRY)=&lt;ProcedureCode&gt; M405060 PROCEDURE SCHEME IN USE=&lt;ProcedureScheme&gt;
M4050703 - Record rejected - CODED PROCEDURE AND PROCEDURE STATUS (CODED CLINICAL ENTRY) is populated with a value that is contained within a restricted list/ refset. M405907 CARE ACTIVITY IDENTIFIER (BABY)=&lt;CareActIDBaby&gt; M405070 CODED PROCEDURE AND PROCEDURE STATUS (CODED CLINICAL ENTRY)=&lt;ProcedureCode&gt;
M4050704 - Record rejected - PROCEDURE SCHEME IN USE contains the value '06 - SNOMED CT' and CODED PROCEDURE AND PROCEDURE STATUS (CODED CLINICAL ENTRY) fails standard SNOMED CT checks (Check Digit and Partition Identifier). M405907 CARE ACTIVITY IDENTIFIER (BABY)=&lt;CareActIDBaby&gt; M405070 CODED PROCEDURE AND PROCEDURE STATUS (CODED CLINICAL ENTRY)=&lt;ProcedureCode&gt;</v>
      </c>
    </row>
    <row r="261" spans="1:12" ht="90">
      <c r="A261" s="239" t="s">
        <v>2286</v>
      </c>
      <c r="B261" s="239" t="s">
        <v>892</v>
      </c>
      <c r="C261" s="239" t="s">
        <v>543</v>
      </c>
      <c r="D261" s="239" t="s">
        <v>544</v>
      </c>
      <c r="E261" s="239" t="s">
        <v>1715</v>
      </c>
      <c r="F261" s="239" t="s">
        <v>82</v>
      </c>
      <c r="H261" s="240"/>
      <c r="J261" s="238"/>
      <c r="K261" t="s">
        <v>155</v>
      </c>
      <c r="L261" s="238" t="str">
        <f>LookUpConcat(A261,'Master Warning List'!$A$1:$A$841,'Master Warning List'!$E$1:$E$841,"
")</f>
        <v>MSDDEF2 - Record rejected - M405080 FINDING SCHEME IN USE has an incorrect data format. M405907 CARE ACTIVITY IDENTIFIER (BABY)=&lt;CareActIDBaby&gt; M405080 FINDING SCHEME IN USE=&lt;FindingScheme&gt;
MSDDEF3 - Warning - M405080 FINDING SCHEME IN USE contains an invalid FINDING SCHEME IN USE. M405907 CARE ACTIVITY IDENTIFIER (BABY)=&lt;CareActIDBaby&gt; M405080 FINDING SCHEME IN USE=&lt;FindingScheme&gt;
M4050801 - Record rejected - CODED FINDING (CODED CLINICAL ENTRY) is populated, but FINDING SCHEME IN USE does not contain a valid value. M405907 CARE ACTIVITY IDENTIFIER (BABY)=&lt;CareActIDBaby&gt; M405080 FINDING SCHEME IN USE=&lt;FindingScheme&gt; M405090 CODED FINDING (CODED CLINICAL ENTRY)=&lt;FindingCode&gt;</v>
      </c>
    </row>
    <row r="262" spans="1:12" ht="165">
      <c r="A262" s="239" t="s">
        <v>2287</v>
      </c>
      <c r="B262" s="239" t="s">
        <v>892</v>
      </c>
      <c r="C262" s="239" t="s">
        <v>546</v>
      </c>
      <c r="D262" s="239" t="s">
        <v>547</v>
      </c>
      <c r="E262" s="239" t="s">
        <v>548</v>
      </c>
      <c r="F262" s="239" t="s">
        <v>325</v>
      </c>
      <c r="H262" s="240"/>
      <c r="J262" s="238"/>
      <c r="K262" t="s">
        <v>155</v>
      </c>
      <c r="L262" s="238" t="str">
        <f>LookUpConcat(A262,'Master Warning List'!$A$1:$A$841,'Master Warning List'!$E$1:$E$841,"
")</f>
        <v>MSDDEF2 - Record rejected - M405090 CODED FINDING (CODED CLINICAL ENTRY) has an incorrect data format. M405907 CARE ACTIVITY IDENTIFIER (BABY)=&lt;CareActIDBaby&gt; M405090 CODED FINDING (CODED CLINICAL ENTRY)=&lt;FindingCode&gt;
M4050901 - Warning - FINDING SCHEME IN USE is populated and CODED FINDING (CODED CLINICAL ENTRY) is blank. M405907 CARE ACTIVITY IDENTIFIER (BABY)=&lt;CareActIDBaby&gt; M405080 FINDING SCHEME IN USE=&lt;FindingScheme&gt;
M4050902 - Record rejected - CODED FINDING (CODED CLINICAL ENTRY) format does not match expected format for the specific FINDING SCHEME IN USE (see Technical Glossary). M405907 CARE ACTIVITY IDENTIFIER (BABY)=&lt;CareActIDBaby&gt; M405090 CODED FINDING (CODED CLINICAL ENTRY)=&lt;FindingCode&gt; M405080 FINDING SCHEME IN USE=&lt;FindingScheme&gt;
M4050903 - Record rejected - CODED FINDING (CODED CLINICAL ENTRY) is populated with a value that is contained within a restricted list/ refset. M405907 CARE ACTIVITY IDENTIFIER (BABY)=&lt;CareActIDBaby&gt; M405090 CODED FINDING (CODED CLINICAL ENTRY)=&lt;FindingCode&gt;
M4050904 - Record rejected - FINDING SCHEME IN USE contains the value '04 - SNOMED CT' and CODED FINDING (CODED CLINICAL ENTRY) fails standard SNOMED CT checks (Check Digit and Partition Identifier). M405907 CARE ACTIVITY IDENTIFIER (BABY)=&lt;CareActIDBaby&gt; M405090 CODED FINDING (CODED CLINICAL ENTRY)=&lt;FindingCode&gt;</v>
      </c>
    </row>
    <row r="263" spans="1:12" ht="90">
      <c r="A263" s="239" t="s">
        <v>2288</v>
      </c>
      <c r="B263" s="239" t="s">
        <v>892</v>
      </c>
      <c r="C263" s="239" t="s">
        <v>549</v>
      </c>
      <c r="D263" s="239" t="s">
        <v>1348</v>
      </c>
      <c r="E263" s="239" t="s">
        <v>551</v>
      </c>
      <c r="F263" s="239" t="s">
        <v>82</v>
      </c>
      <c r="H263" s="240"/>
      <c r="J263" s="238"/>
      <c r="K263" t="s">
        <v>155</v>
      </c>
      <c r="L263" s="238" t="str">
        <f>LookUpConcat(A263,'Master Warning List'!$A$1:$A$841,'Master Warning List'!$E$1:$E$841,"
")</f>
        <v>MSDDEF2 - Record rejected - M405100 OBSERVATION SCHEME IN USE has an incorrect data format. M405907 CARE ACTIVITY IDENTIFIER (BABY)=&lt;CareActIDBaby&gt; M405100 OBSERVATION SCHEME IN USE=&lt;ObsScheme&gt; 
MSDDEF3 - Warning - M405100 OBSERVATION SCHEME IN USE contains an invalid OBSERVATION SCHEME IN USE. M405907 CARE ACTIVITY IDENTIFIER (BABY)=&lt;CareActIDBaby&gt; M405100 OBSERVATION SCHEME IN USE=&lt;ObsScheme&gt;
M4051001 - Record rejected - CODED OBSERVATION (CLINICAL TERMINOLOGY) is populated, but OBSERVATION SCHEME IN USE does not contain a valid value. M405907 CARE ACTIVITY IDENTIFIER (BABY)=&lt;CareActIDBaby&gt; M405100 OBSERVATION SCHEME IN USE=&lt;ObsScheme&gt; M405110 CODED OBSERVATION (CLINICAL TERMINOLOGY)=&lt;ObsCode&gt;</v>
      </c>
    </row>
    <row r="264" spans="1:12" ht="180">
      <c r="A264" s="239" t="s">
        <v>2289</v>
      </c>
      <c r="B264" s="239" t="s">
        <v>892</v>
      </c>
      <c r="C264" s="239" t="s">
        <v>552</v>
      </c>
      <c r="D264" s="239" t="s">
        <v>553</v>
      </c>
      <c r="E264" s="239" t="s">
        <v>554</v>
      </c>
      <c r="F264" s="239" t="s">
        <v>95</v>
      </c>
      <c r="H264" s="240"/>
      <c r="J264" s="238"/>
      <c r="K264" t="s">
        <v>155</v>
      </c>
      <c r="L264" s="238" t="str">
        <f>LookUpConcat(A264,'Master Warning List'!$A$1:$A$841,'Master Warning List'!$E$1:$E$841,"
")</f>
        <v>MSDDEF2 - Record rejected - M405110 CODED OBSERVATION (CLINICAL TERMINOLOGY) has an incorrect data format. M405907 CARE ACTIVITY IDENTIFIER (BABY)=&lt;CareActIDBaby&gt; M405110 CODED OBSERVATION (CLINICAL TERMINOLOGY)=&lt;ObsCode&gt;
M4051101 - Warning - OBSERVATION SCHEME IN USE is populated and CODED OBSERVATION (CLINICAL TERMINOLOGY) is blank. M405907 CARE ACTIVITY IDENTIFIER (BABY)=&lt;CareActIDBaby&gt; M405100 OBSERVATION SCHEME IN USE=&lt;ObsScheme&gt;
M4051102 - Record rejected - CODED OBSERVATION (CLINICAL TERMINOLOGY) format does not match expected format for the specific OBSERVATION SCHEME IN USE (see Technical Glossary). M405907 CARE ACTIVITY IDENTIFIER (BABY)=&lt;CareActIDBaby&gt; M405110 CODED OBSERVATION (CLINICAL TERMINOLOGY)=&lt;ObsCode&gt; M405100 OBSERVATION SCHEME IN USE=&lt;ObsScheme&gt;
M4051103 - Record rejected - CODED OBSERVATION (CLINICAL TERMINOLOGY) is populated with a value that is contained within a restricted list/ refset. M405907 CARE ACTIVITY IDENTIFIER (BABY)=&lt;CareActIDBaby&gt; M405110 CODED OBSERVATION (CLINICAL TERMINOLOGY)=&lt;ObsCode&gt;
M4051104 - Record rejected - OBSERVATION SCHEME IN USE contains the value '03 - SNOMED CT' and CODED OBSERVATION (CLINICAL TERMINOLOGY) fails standard SNOMED CT checks (Check Digit and Partition Identifier). M405907 CARE ACTIVITY IDENTIFIER (BABY)=&lt;CareActIDBaby&gt; M405110 CODED OBSERVATION (CLINICAL TERMINOLOGY)=&lt;ObsCode&gt;</v>
      </c>
    </row>
    <row r="265" spans="1:12" ht="75">
      <c r="A265" s="239" t="s">
        <v>2290</v>
      </c>
      <c r="B265" s="239" t="s">
        <v>892</v>
      </c>
      <c r="C265" s="239" t="s">
        <v>555</v>
      </c>
      <c r="D265" s="239" t="s">
        <v>556</v>
      </c>
      <c r="E265" s="239" t="s">
        <v>557</v>
      </c>
      <c r="F265" s="239" t="s">
        <v>558</v>
      </c>
      <c r="H265" s="240"/>
      <c r="J265" s="238"/>
      <c r="K265" t="s">
        <v>155</v>
      </c>
      <c r="L265" s="238" t="str">
        <f>LookUpConcat(A265,'Master Warning List'!$A$1:$A$841,'Master Warning List'!$E$1:$E$841,"
")</f>
        <v>MSDDEF2 - Record rejected - M405120 OBSERVATION VALUE has an incorrect data format. M405907 CARE ACTIVITY IDENTIFIER (BABY)=&lt;CareActIDBaby&gt; M405120 OBSERVATION VALUE=&lt;ObsValue&gt;
M4051201 - Record rejected - OBSERVATION VALUE is populated and the CODED OBSERVATION (CLINICAL TERMINOLOGY) is blank. M405907 CARE ACTIVITY IDENTIFIER (BABY)=&lt;CareActIDBaby&gt; M405120 OBSERVATION VALUE=&lt;ObsValue&gt;
M4051202 - Warning - CODED OBSERVATION (CLINICAL TERMINOLOGY) is populated and the OBSERVATION VALUE is blank. M405907 CARE ACTIVITY IDENTIFIER (BABY)=&lt;CareActIDBaby&gt; M405110 CODED OBSERVATION (CLINICAL TERMINOLOGY)=&lt;ObsCode&gt;</v>
      </c>
    </row>
    <row r="266" spans="1:12" ht="75">
      <c r="A266" s="239" t="s">
        <v>2291</v>
      </c>
      <c r="B266" s="239" t="s">
        <v>892</v>
      </c>
      <c r="C266" s="239" t="s">
        <v>560</v>
      </c>
      <c r="D266" s="239" t="s">
        <v>561</v>
      </c>
      <c r="E266" s="239" t="s">
        <v>562</v>
      </c>
      <c r="F266" s="239" t="s">
        <v>558</v>
      </c>
      <c r="H266" s="240"/>
      <c r="J266" s="238"/>
      <c r="K266" t="s">
        <v>155</v>
      </c>
      <c r="L266" s="238" t="str">
        <f>LookUpConcat(A266,'Master Warning List'!$A$1:$A$841,'Master Warning List'!$E$1:$E$841,"
")</f>
        <v>MSDDEF2 - Record rejected - M405130 UCUM UNIT OF MEASUREMENT has an incorrect data format. M405907 CARE ACTIVITY IDENTIFIER (BABY)=&lt;CareActIDBaby&gt; M405130 UCUM UNIT OF MEASUREMENT=&lt;UCUMUnit&gt;
M4051301 - Record rejected - UCUM UNIT OF MEASUREMENT is populated and the OBSERVATION VALUE is blank. M405907 CARE ACTIVITY IDENTIFIER (BABY)=&lt;CareActIDBaby&gt; M405130 UCUM UNIT OF MEASUREMENT=&lt;UCUMUnit&gt;
M4051302 - Warning - OBSERVATION VALUE is populated and the UCUM UNIT OF MEASUREMENT is blank. M405907 CARE ACTIVITY IDENTIFIER (BABY)=&lt;CareActIDBaby&gt; M405120 OBSERVATION VALUE=&lt;ObsValue&gt;</v>
      </c>
    </row>
    <row r="267" spans="1:12" ht="75">
      <c r="A267" s="239" t="s">
        <v>2292</v>
      </c>
      <c r="B267" s="239" t="s">
        <v>892</v>
      </c>
      <c r="C267" s="239" t="s">
        <v>1155</v>
      </c>
      <c r="D267" s="239" t="s">
        <v>1874</v>
      </c>
      <c r="E267" s="239" t="s">
        <v>1009</v>
      </c>
      <c r="F267" s="239" t="s">
        <v>303</v>
      </c>
      <c r="H267" s="240"/>
      <c r="J267" s="238"/>
      <c r="K267" t="s">
        <v>155</v>
      </c>
      <c r="L267" s="238" t="str">
        <f>LookUpConcat(A267,'Master Warning List'!$A$1:$A$841,'Master Warning List'!$E$1:$E$841,"
")</f>
        <v>MSDDEF2 - Record rejected - M405140 ORGANISATION IDENTIFIER (NEWBORN BLOOD SPOT SCREENING LABORATORY) has an incorrect data format.   M405907 CARE ACTIVITY IDENTIFIER (BABY)=&lt;CareActIDBaby&gt; M405140 ORGANISATION IDENTIFIER (NEWBORN BLOOD SPOT SCREENING LABORATORY)=&lt;OrgIDBloodScreeningLab&gt; 
M4051401 - Warning - ORGANISATION IDENTIFIER (NEWBORN BLOOD SPOT SCREENING LABORATORY) is not in national organisation tables as a live organisation at any point during the reporting period. M405906 LOCAL PATIENT IDENTIFIER (EXTENDED (BABY))=&lt;LPIDBaby&gt; M405140 ORGANISATION IDENTIFIER (NEWBORN BLOOD SPOT SCREENING LABORATORY)=&lt;OrgIDBloodScreeningLab&gt;</v>
      </c>
    </row>
    <row r="268" spans="1:12" ht="60">
      <c r="A268" s="239" t="s">
        <v>3598</v>
      </c>
      <c r="B268" s="239" t="s">
        <v>1089</v>
      </c>
      <c r="C268" s="239" t="s">
        <v>21</v>
      </c>
      <c r="D268" s="239" t="s">
        <v>21</v>
      </c>
      <c r="E268" s="239" t="s">
        <v>3601</v>
      </c>
      <c r="H268" s="240"/>
      <c r="J268" s="238"/>
      <c r="K268"/>
      <c r="L268" s="238" t="str">
        <f>LookUpConcat(A268,'Master Warning List'!$A$1:$A$841,'Master Warning List'!$E$1:$E$841,"
")</f>
        <v>MSD4061 - Group rejected - No valid MSD405 group transmitted for this CARE ACTIVITY IDENTIFIER (BABY). M406907 CARE ACTIVITY IDENTIFIER (BABY)=&lt;CareActIDBaby&gt;
MSD4062 - Group rejected - More than one MSD406 groups transmitted for this CARE ACTIVITY IDENTIFIER (BABY) + CODED ASSESSMENT TOOL TYPE (SNOMED CT) + PERSON SCORE combination. M406907 CARE ACTIVITY IDENTIFIER (BABY)=&lt;CareActIDBaby&gt; M406010 CODED ASSESSMENT TOOL TYPE (SNOMED CT)=&lt;ToolTypeSNOMED&gt; M406020 PERSON SCORE=&lt;Score&gt;</v>
      </c>
    </row>
    <row r="269" spans="1:12" ht="45">
      <c r="A269" s="239" t="s">
        <v>2293</v>
      </c>
      <c r="B269" s="239" t="s">
        <v>1089</v>
      </c>
      <c r="C269" s="239" t="s">
        <v>896</v>
      </c>
      <c r="D269" s="239" t="s">
        <v>1355</v>
      </c>
      <c r="E269" s="239" t="s">
        <v>1006</v>
      </c>
      <c r="F269" s="239" t="s">
        <v>217</v>
      </c>
      <c r="H269" s="240"/>
      <c r="J269" s="238"/>
      <c r="K269" t="s">
        <v>31</v>
      </c>
      <c r="L269" s="238" t="str">
        <f>LookUpConcat(A269,'Master Warning List'!$A$1:$A$841,'Master Warning List'!$E$1:$E$841,"
")</f>
        <v>MSDDEF1 - Record rejected - M406907 CARE ACTIVITY IDENTIFIER (BABY) is blank.
MSDDEF2 - Record rejected - M406907 CARE ACTIVITY IDENTIFIER (BABY) has an incorrect data format. M406907 CARE ACTIVITY IDENTIFIER (BABY)=&lt;CareActIDBaby&gt;</v>
      </c>
    </row>
    <row r="270" spans="1:12" ht="75">
      <c r="A270" s="239" t="s">
        <v>2294</v>
      </c>
      <c r="B270" s="239" t="s">
        <v>1089</v>
      </c>
      <c r="C270" s="239" t="s">
        <v>506</v>
      </c>
      <c r="D270" s="239" t="s">
        <v>1340</v>
      </c>
      <c r="E270" s="239" t="s">
        <v>503</v>
      </c>
      <c r="F270" s="239" t="s">
        <v>504</v>
      </c>
      <c r="H270" s="240"/>
      <c r="J270" s="238"/>
      <c r="K270" t="s">
        <v>31</v>
      </c>
      <c r="L270" s="238" t="str">
        <f>LookUpConcat(A270,'Master Warning List'!$A$1:$A$841,'Master Warning List'!$E$1:$E$841,"
")</f>
        <v>MSDDEF1 - Record rejected - M406010 CODED ASSESSMENT TOOL TYPE (SNOMED CT) is blank. M406907 CARE ACTIVITY IDENTIFIER (BABY)=&lt;CareActIDBaby&gt;
MSDDEF2 - Record rejected - M406010 CODED ASSESSMENT TOOL TYPE (SNOMED CT) has an incorrect data format. M406907 CARE ACTIVITY IDENTIFIER (BABY)=&lt;CareActIDBaby&gt; M406010 CODED ASSESSMENT TOOL TYPE (SNOMED CT)=&lt;ToolTypeSNOMED&gt;
M4060101 - Record rejected - CODED ASSESSMENT TOOL TYPE (SNOMED CT) is not in MSDS Assessment Tools reference table. M406907 CARE ACTIVITY IDENTIFIER (BABY)=&lt;CareActIDBaby&gt; M406010 CODED ASSESSMENT TOOL TYPE (SNOMED CT)=&lt;ToolTypeSNOMED&gt;</v>
      </c>
    </row>
    <row r="271" spans="1:12" ht="75">
      <c r="A271" s="239" t="s">
        <v>2295</v>
      </c>
      <c r="B271" s="239" t="s">
        <v>1089</v>
      </c>
      <c r="C271" s="239" t="s">
        <v>510</v>
      </c>
      <c r="D271" s="239" t="s">
        <v>511</v>
      </c>
      <c r="E271" s="239" t="s">
        <v>507</v>
      </c>
      <c r="F271" s="239" t="s">
        <v>508</v>
      </c>
      <c r="H271" s="240"/>
      <c r="J271" s="238"/>
      <c r="K271" t="s">
        <v>31</v>
      </c>
      <c r="L271" s="238" t="str">
        <f>LookUpConcat(A271,'Master Warning List'!$A$1:$A$841,'Master Warning List'!$E$1:$E$841,"
")</f>
        <v>MSDDEF1 - Record rejected - M406020 PERSON SCORE is blank.   M405907 CARE ACTIVITY IDENTIFIER (BABY)=&lt;CareActIDBaby&gt; 
MSDDEF2 - Record rejected - M406020 PERSON SCORE has an incorrect data format. M405907 CARE ACTIVITY IDENTIFIER (BABY)=&lt;CareActIDBaby&gt; M406020 PERSON SCORE=&lt;Score&gt;
M4060201 - Record rejected - PERSON SCORE is not within the expected range for the CODED ASSESSMENT TOOL TYPE (SNOMED CT) submitted. M406907 CARE ACTIVITY IDENTIFIER (BABY)=&lt;CareActIDBaby&gt; M406020 PERSON SCORE=&lt;Score&gt;</v>
      </c>
    </row>
    <row r="272" spans="1:12" ht="45">
      <c r="A272" s="239" t="s">
        <v>2893</v>
      </c>
      <c r="B272" s="239" t="s">
        <v>898</v>
      </c>
      <c r="C272" s="239" t="s">
        <v>21</v>
      </c>
      <c r="D272" s="239" t="s">
        <v>21</v>
      </c>
      <c r="E272" s="239" t="s">
        <v>2895</v>
      </c>
      <c r="H272" s="240"/>
      <c r="J272" s="238"/>
      <c r="K272"/>
      <c r="L272" s="238" t="str">
        <f>LookUpConcat(A272,'Master Warning List'!$A$1:$A$841,'Master Warning List'!$E$1:$E$841,"
")</f>
        <v xml:space="preserve">MSD5011 - Group rejected - No valid MSD101 group transmitted for this PREGNANCY IDENTIFIER. M501902 PREGNANCY IDENTIFIER=&lt;PregnancyID&gt;
MSD5012 - Group rejected - More than one MSD501 groups transmitted for this HOSPITAL PROVIDER SPELL NUMBER. M501902 HOSPITAL PROVIDER SPELL NUMBER=&lt;HospProvSpellNum&gt; </v>
      </c>
    </row>
    <row r="273" spans="1:12" ht="45">
      <c r="A273" s="239" t="s">
        <v>2296</v>
      </c>
      <c r="B273" s="239" t="s">
        <v>898</v>
      </c>
      <c r="C273" s="239" t="s">
        <v>899</v>
      </c>
      <c r="D273" s="239" t="s">
        <v>900</v>
      </c>
      <c r="E273" s="239" t="s">
        <v>901</v>
      </c>
      <c r="F273" s="239" t="s">
        <v>902</v>
      </c>
      <c r="H273" s="240"/>
      <c r="J273" s="238"/>
      <c r="K273" t="s">
        <v>31</v>
      </c>
      <c r="L273" s="238" t="str">
        <f>LookUpConcat(A273,'Master Warning List'!$A$1:$A$841,'Master Warning List'!$E$1:$E$841,"
")</f>
        <v xml:space="preserve">MSDDEF1 - Record rejected - M501908 HOSPITAL PROVIDER SPELL NUMBER is blank.   M501902 PREGNANCY IDENTIFIER=&lt;PregnancyID&gt;
MSDDEF2 - Record rejected - M501908 HOSPITAL PROVIDER SPELL NUMBER has an incorrect data format.   M501908 HOSPITAL PROVIDER SPELL NUMBER=&lt;HospProvSpellNum&gt; </v>
      </c>
    </row>
    <row r="274" spans="1:12" ht="45">
      <c r="A274" s="239" t="s">
        <v>2297</v>
      </c>
      <c r="B274" s="239" t="s">
        <v>898</v>
      </c>
      <c r="C274" s="239" t="s">
        <v>432</v>
      </c>
      <c r="D274" s="239" t="s">
        <v>1877</v>
      </c>
      <c r="E274" s="239" t="s">
        <v>2044</v>
      </c>
      <c r="F274" s="239" t="s">
        <v>1170</v>
      </c>
      <c r="H274" s="240"/>
      <c r="J274" s="238"/>
      <c r="K274" t="s">
        <v>31</v>
      </c>
      <c r="L274" s="238" t="str">
        <f>LookUpConcat(A274,'Master Warning List'!$A$1:$A$841,'Master Warning List'!$E$1:$E$841,"
")</f>
        <v xml:space="preserve">MSDDEF1 - Record rejected - M501902 PREGNANCY IDENTIFIER is blank.   M501908 HOSPITAL PROVIDER SPELL NUMBER=&lt;HospProvSpellNum&gt; 
MSDDEF2 - Record rejected - M501902 PREGNANCY IDENTIFIER has an incorrect data format. M501908 HOSPITAL PROVIDER SPELL NUMBER=&lt;HospProvSpellNum&gt; M501902 PREGNANCY IDENTIFIER=&lt;PregnancyID&gt; </v>
      </c>
    </row>
    <row r="275" spans="1:12" ht="120">
      <c r="A275" s="239" t="s">
        <v>2298</v>
      </c>
      <c r="B275" s="239" t="s">
        <v>898</v>
      </c>
      <c r="C275" s="239" t="s">
        <v>903</v>
      </c>
      <c r="D275" s="239" t="s">
        <v>904</v>
      </c>
      <c r="E275" s="239" t="s">
        <v>905</v>
      </c>
      <c r="F275" s="239" t="s">
        <v>1841</v>
      </c>
      <c r="H275" s="240"/>
      <c r="J275" s="238"/>
      <c r="K275" t="s">
        <v>31</v>
      </c>
      <c r="L275" s="238" t="str">
        <f>LookUpConcat(A275,'Master Warning List'!$A$1:$A$841,'Master Warning List'!$E$1:$E$841,"
")</f>
        <v>MSDDEF1 - Record rejected - M501010 START DATE (HOSPITAL PROVIDER SPELL) is blank.   M501908 HOSPITAL PROVIDER SPELL NUMBER=&lt;HospProvSpellNum&gt;
MSDDEF2 - Record rejected - M501010 START DATE (HOSPITAL PROVIDER SPELL) has an incorrect data format.   M501908 HOSPITAL PROVIDER SPELL NUMBER=&lt;HospProvSpellNum&gt; M501010 START DATE (HOSPITAL PROVIDER SPELL)=&lt;StartDateHospProvSpell&gt; 
M5010101 - Record rejected - START DATE (HOSPITAL PROVIDER SPELL) is after the REPORTING PERIOD END DATE. M501908 HOSPITAL PROVIDER SPELL NUMBER=&lt;HospProvSpellNum&gt; M501010 START DATE (HOSPITAL PROVIDER SPELL)=&lt;StartDateHospProvSpell&gt; 
M5010102 - Record rejected - START DATE (HOSPITAL PROVIDER SPELL) is before the APPOINTMENT DATE (FORMAL ANTENATAL BOOKING). M501908 HOSPITAL PROVIDER SPELL NUMBER=&lt;HospProvSpellNum&gt; M501010 START DATE (HOSPITAL PROVIDER SPELL)=&lt;StartDateHospProvSpell&gt; M101020 APPOINTMENT DATE (FORMAL ANTENATAL BOOKING)=&lt;AntenatalAppDate&gt;</v>
      </c>
    </row>
    <row r="276" spans="1:12">
      <c r="A276" s="239" t="s">
        <v>2299</v>
      </c>
      <c r="B276" s="239" t="s">
        <v>898</v>
      </c>
      <c r="C276" s="239" t="s">
        <v>906</v>
      </c>
      <c r="D276" s="239" t="s">
        <v>907</v>
      </c>
      <c r="E276" s="239" t="s">
        <v>908</v>
      </c>
      <c r="F276" s="239" t="s">
        <v>1846</v>
      </c>
      <c r="H276" s="240"/>
      <c r="J276" s="238"/>
      <c r="K276" t="s">
        <v>155</v>
      </c>
      <c r="L276" s="238" t="str">
        <f>LookUpConcat(A276,'Master Warning List'!$A$1:$A$841,'Master Warning List'!$E$1:$E$841,"
")</f>
        <v xml:space="preserve">MSDDEF2 - Record rejected - M501020 START TIME (HOSPITAL PROVIDER SPELL) has an incorrect data format.   M501908 HOSPITAL PROVIDER SPELL NUMBER=&lt;HospProvSpellNum&gt; M501020 START TIME (HOSPITAL PROVIDER SPELL)=&lt;StartTimeHospProvSpell&gt; </v>
      </c>
    </row>
    <row r="277" spans="1:12" ht="75">
      <c r="A277" s="239" t="s">
        <v>2300</v>
      </c>
      <c r="B277" s="239" t="s">
        <v>898</v>
      </c>
      <c r="C277" s="239" t="s">
        <v>1554</v>
      </c>
      <c r="D277" s="239" t="s">
        <v>1555</v>
      </c>
      <c r="E277" s="239" t="s">
        <v>1556</v>
      </c>
      <c r="F277" s="239" t="s">
        <v>82</v>
      </c>
      <c r="H277" s="240"/>
      <c r="J277" s="238"/>
      <c r="K277" t="s">
        <v>155</v>
      </c>
      <c r="L277" s="238" t="str">
        <f>LookUpConcat(A277,'Master Warning List'!$A$1:$A$841,'Master Warning List'!$E$1:$E$841,"
")</f>
        <v xml:space="preserve">MSDDEF2 - Record rejected - M501030 SOURCE OF ADMISSION CODE (HOSPITAL PROVIDER SPELL) has an incorrect data format.   M501908 HOSPITAL PROVIDER SPELL NUMBER=&lt;HospProvSpellNum&gt; M501030 SOURCE OF ADMISSION CODE (HOSPITAL PROVIDER SPELL)=&lt;SourceAdmCodeHospProvSpell&gt; 
MSDDEF3 - Warning - M501030 SOURCE OF ADMISSION CODE (HOSPITAL PROVIDER SPELL) contains an invalid SOURCE OF ADMISSION CODE (HOSPITAL PROVIDER SPELL).   M501908 HOSPITAL PROVIDER SPELL NUMBER=&lt;HospProvSpellNum&gt; M501030 SOURCE OF ADMISSION CODE (HOSPITAL PROVIDER SPELL)=&lt;SourceAdmCodeHospProvSpell&gt; </v>
      </c>
    </row>
    <row r="278" spans="1:12" ht="45">
      <c r="A278" s="239" t="s">
        <v>2301</v>
      </c>
      <c r="B278" s="239" t="s">
        <v>898</v>
      </c>
      <c r="C278" s="239" t="s">
        <v>1590</v>
      </c>
      <c r="D278" s="239" t="s">
        <v>1455</v>
      </c>
      <c r="E278" s="239" t="s">
        <v>1456</v>
      </c>
      <c r="F278" s="239" t="s">
        <v>394</v>
      </c>
      <c r="H278" s="240"/>
      <c r="J278" s="238"/>
      <c r="K278" t="s">
        <v>155</v>
      </c>
      <c r="L278" s="238" t="str">
        <f>LookUpConcat(A278,'Master Warning List'!$A$1:$A$841,'Master Warning List'!$E$1:$E$841,"
")</f>
        <v xml:space="preserve">MSDDEF2 - Record rejected - M501040 PATIENT CLASSIFICATION CODE has an incorrect data format.   M501908 HOSPITAL PROVIDER SPELL NUMBER=&lt;HospProvSpellNum&gt; M501040 PATIENT CLASSIFICATION CODE=&lt;PatientClassCode&gt; 
MSDDEF3 - Warning - M501040 PATIENT CLASSIFICATION CODE contains an invalid PATIENT CLASSIFICATION CODE.   M501908 HOSPITAL PROVIDER SPELL NUMBER=&lt;HospProvSpellNum&gt; M501040 PATIENT CLASSIFICATION CODE=&lt;PatientClassCode&gt; </v>
      </c>
    </row>
    <row r="279" spans="1:12" ht="75">
      <c r="A279" s="239" t="s">
        <v>2302</v>
      </c>
      <c r="B279" s="239" t="s">
        <v>898</v>
      </c>
      <c r="C279" s="239" t="s">
        <v>1466</v>
      </c>
      <c r="D279" s="239" t="s">
        <v>1467</v>
      </c>
      <c r="E279" s="239" t="s">
        <v>1497</v>
      </c>
      <c r="F279" s="239" t="s">
        <v>82</v>
      </c>
      <c r="H279" s="240"/>
      <c r="J279" s="238"/>
      <c r="K279" t="s">
        <v>155</v>
      </c>
      <c r="L279" s="238" t="str">
        <f>LookUpConcat(A279,'Master Warning List'!$A$1:$A$841,'Master Warning List'!$E$1:$E$841,"
")</f>
        <v xml:space="preserve">MSDDEF2 - Record rejected - M501050 ADMISSION METHOD CODE (HOSPITAL PROVIDER SPELL) has an incorrect data format.   M501908 HOSPITAL PROVIDER SPELL NUMBER=&lt;HospProvSpellNum&gt; M501050 ADMISSION METHOD CODE (HOSPITAL PROVIDER SPELL)=&lt;AdmMethCodeHospProvSpell&gt; 
MSDDEF3 - Warning - M501050 ADMISSION METHOD CODE (HOSPITAL PROVIDER SPELL) contains an invalid ADMISSION METHOD CODE (HOSPITAL PROVIDER SPELL).   M501908 HOSPITAL PROVIDER SPELL NUMBER=&lt;HospProvSpellNum&gt; M501050 ADMISSION METHOD CODE (HOSPITAL PROVIDER SPELL)=&lt;AdmMethCodeHospProvSpell&gt; </v>
      </c>
    </row>
    <row r="280" spans="1:12" ht="105">
      <c r="A280" s="239" t="s">
        <v>2303</v>
      </c>
      <c r="B280" s="239" t="s">
        <v>898</v>
      </c>
      <c r="C280" s="239" t="s">
        <v>909</v>
      </c>
      <c r="D280" s="239" t="s">
        <v>910</v>
      </c>
      <c r="E280" s="239" t="s">
        <v>911</v>
      </c>
      <c r="F280" s="239" t="s">
        <v>1841</v>
      </c>
      <c r="H280" s="240"/>
      <c r="J280" s="238"/>
      <c r="K280" t="s">
        <v>155</v>
      </c>
      <c r="L280" s="238" t="str">
        <f>LookUpConcat(A280,'Master Warning List'!$A$1:$A$841,'Master Warning List'!$E$1:$E$841,"
")</f>
        <v>MSDDEF2 - Record rejected - M501060 DISCHARGE DATE (HOSPITAL PROVIDER SPELL) has an incorrect data format.   M501908 HOSPITAL PROVIDER SPELL NUMBER=&lt;HospProvSpellNum&gt; M501060 DISCHARGE DATE (HOSPITAL PROVIDER SPELL)=&lt;DischDateHospProvSpell&gt; 
M5010601 - Record rejected -  DISCHARGE DATE (HOSPITAL PROVIDER SPELL) is not within the reporting period. M501908 HOSPITAL PROVIDER SPELL NUMBER=&lt;HospProvSpellNum&gt; M501060 DISCHARGE DATE (HOSPITAL PROVIDER SPELL)=&lt;DischDateHospProvSpell&gt; 
M5010602 - Record rejected -  DISCHARGE DATE (HOSPITAL PROVIDER SPELL) is before the START DATE (HOSPITAL PROVIDER SPELL). M501908 HOSPITAL PROVIDER SPELL NUMBER=&lt;HospProvSpellNum&gt; M501060 DISCHARGE DATE (HOSPITAL PROVIDER SPELL)=&lt;DischDateHospProvSpell&gt; M501010 START DATE (HOSPITAL PROVIDER SPELL)=&lt;StartDateHospProvSpell&gt;</v>
      </c>
    </row>
    <row r="281" spans="1:12" ht="120">
      <c r="A281" s="239" t="s">
        <v>2304</v>
      </c>
      <c r="B281" s="239" t="s">
        <v>898</v>
      </c>
      <c r="C281" s="239" t="s">
        <v>912</v>
      </c>
      <c r="D281" s="239" t="s">
        <v>913</v>
      </c>
      <c r="E281" s="239" t="s">
        <v>914</v>
      </c>
      <c r="F281" s="239" t="s">
        <v>1846</v>
      </c>
      <c r="H281" s="240"/>
      <c r="J281" s="238"/>
      <c r="K281" t="s">
        <v>155</v>
      </c>
      <c r="L281" s="238" t="str">
        <f>LookUpConcat(A281,'Master Warning List'!$A$1:$A$841,'Master Warning List'!$E$1:$E$841,"
")</f>
        <v>MSDDEF2 - Record rejected - M501070 DISCHARGE TIME (HOSPITAL PROVIDER SPELL) has an incorrect data format.   M501908 HOSPITAL PROVIDER SPELL NUMBER=&lt;HospProvSpellNum&gt; M501070 DISCHARGE TIME (HOSPITAL PROVIDER SPELL)=&lt;DischTimeHospProvSpell&gt; 
M5010701 - Record rejected - DISCHARGE TIME (HOSPITAL PROVIDER SPELL) is before START TIME (HOSPITAL PROVIDER SPELL), where DISCHARGE DATE (HOSPITAL PROVIDER SPELL) is the same as START DATE (HOSPITAL PROVIDER SPELL). M501908 HOSPITAL PROVIDER SPELL NUMBER=&lt;HospProvSpellNum&gt; M501070 DISCHARGE TIME (HOSPITAL PROVIDER SPELL)=&lt;DischTimeHospProvSpell&gt;  M501020 START TIME (HOSPITAL PROVIDER SPELL)=&lt;StartTimeHospProvSpell&gt; 
M5010702 - Record rejected - DISCHARGE TIME (HOSPITAL PROVIDER SPELL) is populated and the DISCHARGE DATE (HOSPITAL PROVIDER SPELL) is blank. M501908 HOSPITAL PROVIDER SPELL NUMBER=&lt;HospProvSpellNum&gt; M501070 DISCHARGE TIME (HOSPITAL PROVIDER SPELL)=&lt;DischTimeHospProvSpell&gt;</v>
      </c>
    </row>
    <row r="282" spans="1:12" ht="120">
      <c r="A282" s="239" t="s">
        <v>2305</v>
      </c>
      <c r="B282" s="239" t="s">
        <v>898</v>
      </c>
      <c r="C282" s="239" t="s">
        <v>1488</v>
      </c>
      <c r="D282" s="239" t="s">
        <v>1489</v>
      </c>
      <c r="E282" s="239" t="s">
        <v>1490</v>
      </c>
      <c r="F282" s="239" t="s">
        <v>394</v>
      </c>
      <c r="H282" s="240"/>
      <c r="J282" s="238"/>
      <c r="K282" t="s">
        <v>155</v>
      </c>
      <c r="L282" s="238" t="str">
        <f>LookUpConcat(A282,'Master Warning List'!$A$1:$A$841,'Master Warning List'!$E$1:$E$841,"
")</f>
        <v xml:space="preserve">MSDDEF2 - Record rejected - M501080 DISCHARGE METHOD CODE (HOSPITAL PROVIDER SPELL) has an incorrect data format.   M501908 HOSPITAL PROVIDER SPELL NUMBER=&lt;HospProvSpellNum&gt; M501080 DISCHARGE METHOD CODE (HOSPITAL PROVIDER SPELL)=&lt;DischMethCodeHospProvSpell&gt; 
MSDDEF3 - Warning - M501080 DISCHARGE METHOD CODE (HOSPITAL PROVIDER SPELL) contains an invalid DISCHARGE METHOD CODE (HOSPITAL PROVIDER SPELL).   M501908 HOSPITAL PROVIDER SPELL NUMBER=&lt;HospProvSpellNum&gt; M501080 DISCHARGE METHOD CODE (HOSPITAL PROVIDER SPELL)=&lt;DischMethCodeHospProvSpell&gt; 
M5010801 - Warning - DISCHARGE METHOD CODE (HOSPITAL PROVIDER SPELL) contains the value '4 - Patient died' and the PERSON DEATH DATE (MOTHER) is not populated. M501908 HOSPITAL PROVIDER SPELL NUMBER=&lt;HospProvSpellNum&gt; M501080 DISCHARGE METHOD CODE (HOSPITAL PROVIDER SPELL)=&lt;DischMethCodeHospProvSpell&gt; </v>
      </c>
    </row>
    <row r="283" spans="1:12" ht="75">
      <c r="A283" s="239" t="s">
        <v>2306</v>
      </c>
      <c r="B283" s="239" t="s">
        <v>898</v>
      </c>
      <c r="C283" s="239" t="s">
        <v>1498</v>
      </c>
      <c r="D283" s="239" t="s">
        <v>1499</v>
      </c>
      <c r="E283" s="239" t="s">
        <v>1500</v>
      </c>
      <c r="F283" s="239" t="s">
        <v>82</v>
      </c>
      <c r="H283" s="240"/>
      <c r="J283" s="238"/>
      <c r="K283" t="s">
        <v>155</v>
      </c>
      <c r="L283" s="238" t="str">
        <f>LookUpConcat(A283,'Master Warning List'!$A$1:$A$841,'Master Warning List'!$E$1:$E$841,"
")</f>
        <v xml:space="preserve">MSDDEF2 - Record rejected - M501090 DISCHARGE DESTINATION CODE (HOSPITAL PROVIDER SPELL) has an incorrect data format.   M501908 HOSPITAL PROVIDER SPELL NUMBER=&lt;HospProvSpellNum&gt; M501090 DISCHARGE DESTINATION CODE (HOSPITAL PROVIDER SPELL)=&lt;DischDestCodeHospProvSpell&gt; 
MSDDEF3 - Warning - M501090 DISCHARGE DESTINATION CODE (HOSPITAL PROVIDER SPELL) contains an invalid DISCHARGE DESTINATION CODE (HOSPITAL PROVIDER SPELL).   M501908 HOSPITAL PROVIDER SPELL NUMBER=&lt;HospProvSpellNum&gt; M501090 DISCHARGE DESTINATION CODE (HOSPITAL PROVIDER SPELL)=&lt;DischDestCodeHospProvSpell&gt; </v>
      </c>
    </row>
    <row r="284" spans="1:12" ht="60">
      <c r="A284" s="239" t="s">
        <v>3616</v>
      </c>
      <c r="B284" s="239" t="s">
        <v>921</v>
      </c>
      <c r="C284" s="239" t="s">
        <v>21</v>
      </c>
      <c r="D284" s="239" t="s">
        <v>21</v>
      </c>
      <c r="E284" s="239" t="s">
        <v>3618</v>
      </c>
      <c r="H284" s="240"/>
      <c r="J284" s="238"/>
      <c r="K284"/>
      <c r="L284" s="238" t="str">
        <f>LookUpConcat(A284,'Master Warning List'!$A$1:$A$841,'Master Warning List'!$E$1:$E$841,"
")</f>
        <v>MSD5021 - Group rejected - No valid MSD501 group transmitted for this HOSPITAL PROVIDER SPELL NUMBER. M502908 HOSPITAL PROVIDER SPELL NUMBER=&lt;HospProvSpellNum&gt;
MSD5022 - Group rejected - More than one MSD502 groups transmitted for a HOSPITAL PROVIDER SPELL NUMBER + ORGANISATION IDENTIFIER (CODE OF COMMISSIONER) + START DATE (COMMISSIONER ASSIGNMENT PERIOD) combination. M502908 HOSPITAL PROVIDER SPELL NUMBER=&lt;HospProvSpellNum&gt; M502010 ORGANISATION IDENTIFIER (CODE OF COMMISSIONER)=&lt;OrgIDComm&gt; M502020 START DATE (COMMISSIONER ASSIGNMENT PERIOD)=&lt;StartDateOrgCodeComm&gt;</v>
      </c>
    </row>
    <row r="285" spans="1:12" ht="45">
      <c r="A285" s="239" t="s">
        <v>2307</v>
      </c>
      <c r="B285" s="239" t="s">
        <v>921</v>
      </c>
      <c r="C285" s="239" t="s">
        <v>899</v>
      </c>
      <c r="D285" s="239" t="s">
        <v>900</v>
      </c>
      <c r="E285" s="239" t="s">
        <v>901</v>
      </c>
      <c r="F285" s="239" t="s">
        <v>902</v>
      </c>
      <c r="H285" s="238"/>
      <c r="I285"/>
      <c r="J285"/>
      <c r="K285" t="s">
        <v>31</v>
      </c>
      <c r="L285" s="238" t="str">
        <f>LookUpConcat(A285,'Master Warning List'!$A$1:$A$841,'Master Warning List'!$E$1:$E$841,"
")</f>
        <v>MSDDEF1 - Record rejected - M502908 HOSPITAL PROVIDER SPELL NUMBER is blank.
MSDDEF2 - Record rejected - M502908 HOSPITAL PROVIDER SPELL NUMBER has an incorrect data format. M502908 HOSPITAL PROVIDER SPELL NUMBER=&lt;HospProvSpellNum&gt;</v>
      </c>
    </row>
    <row r="286" spans="1:12" ht="105">
      <c r="A286" s="239" t="s">
        <v>2308</v>
      </c>
      <c r="B286" s="239" t="s">
        <v>921</v>
      </c>
      <c r="C286" s="239" t="s">
        <v>980</v>
      </c>
      <c r="D286" s="239" t="s">
        <v>981</v>
      </c>
      <c r="E286" s="239" t="s">
        <v>982</v>
      </c>
      <c r="F286" s="239" t="s">
        <v>973</v>
      </c>
      <c r="H286" s="238"/>
      <c r="I286"/>
      <c r="J286"/>
      <c r="K286" t="s">
        <v>31</v>
      </c>
      <c r="L286" s="238" t="str">
        <f>LookUpConcat(A286,'Master Warning List'!$A$1:$A$841,'Master Warning List'!$E$1:$E$841,"
")</f>
        <v>MSDDEF1 - Record rejected - M502010 ORGANISATION IDENTIFIER (CODE OF COMMISSIONER) is blank. M502908 HOSPITAL PROVIDER SPELL NUMBER=&lt;HospProvSpellNum&gt;
MSDDEF2 - Record rejected - M502010 ORGANISATION IDENTIFIER (CODE OF COMMISSIONER) has an incorrect data format. M502908 HOSPITAL PROVIDER SPELL NUMBER=&lt;HospProvSpellNum&gt; M502010 ORGANISATION IDENTIFIER (CODE OF COMMISSIONER)=&lt;OrgIDComm&gt;
M5020101 - Warning - ORGANISATION IDENTIFIER (CODE OF COMMISSIONER) is not in national organisation tables as a live organisation at any point during the reporting period. M502908 HOSPITAL PROVIDER SPELL NUMBER=&lt;HospProvSpellNum&gt; M502010 ORGANISATION IDENTIFIER (CODE OF COMMISSIONER)=&lt;OrgIDComm&gt;</v>
      </c>
    </row>
    <row r="287" spans="1:12" ht="195">
      <c r="A287" s="239" t="s">
        <v>2309</v>
      </c>
      <c r="B287" s="239" t="s">
        <v>921</v>
      </c>
      <c r="C287" s="239" t="s">
        <v>915</v>
      </c>
      <c r="D287" s="239" t="s">
        <v>916</v>
      </c>
      <c r="E287" s="239" t="s">
        <v>917</v>
      </c>
      <c r="F287" s="239" t="s">
        <v>1841</v>
      </c>
      <c r="H287" s="238"/>
      <c r="I287"/>
      <c r="J287"/>
      <c r="K287" t="s">
        <v>31</v>
      </c>
      <c r="L287" s="238" t="str">
        <f>LookUpConcat(A287,'Master Warning List'!$A$1:$A$841,'Master Warning List'!$E$1:$E$841,"
")</f>
        <v>MSDDEF1 - Record rejected - M502020 START DATE (COMMISSIONER ASSIGNMENT PERIOD) is blank. M502908 HOSPITAL PROVIDER SPELL NUMBER=&lt;HospProvSpellNum&gt;
MSDDEF2 - Record rejected - M502020 START DATE (COMMISSIONER ASSIGNMENT PERIOD) has an incorrect data format. M502908 HOSPITAL PROVIDER SPELL NUMBER=&lt;HospProvSpellNum&gt; M502020 START DATE (COMMISSIONER ASSIGNMENT PERIOD)=&lt;StartDateOrgCodeComm&gt;
M5020201 - Record rejected - START DATE (COMMISSIONER ASSIGNMENT PERIOD) is after the REPORTING PERIOD END DATE. M502908 HOSPITAL PROVIDER SPELL NUMBER=&lt;HospProvSpellNum&gt; M502020 START DATE (COMMISSIONER ASSIGNMENT PERIOD)=&lt;StartDateOrgCodeComm&gt;
M5020202 - Record rejected - START DATE (COMMISSIONER ASSIGNMENT PERIOD) is before the START DATE (HOSPITAL PROVIDER SPELL). M502908 HOSPITAL PROVIDER SPELL NUMBER=&lt;HospProvSpellNum&gt; M502020 START DATE (COMMISSIONER ASSIGNMENT PERIOD)=&lt;StartDateOrgCodeComm&gt; M501010 START DATE (HOSPITAL PROVIDER SPELL)=&lt;StartDateHospProvSpell&gt;
M5020203 - Record rejected - START DATE (COMMISSIONER ASSIGNMENT PERIOD) is after the DISCHARGE DATE (HOSPITAL PROVIDER SPELL). M502908 HOSPITAL PROVIDER SPELL NUMBER=&lt;HospProvSpellNum&gt; M502020 START DATE (COMMISSIONER ASSIGNMENT PERIOD)=&lt;StartDateOrgCodeComm&gt; M501010 START DATE (HOSPITAL PROVIDER SPELL)=&lt;StartDateHospProvSpell&gt; M501060 DISCHARGE DATE (HOSPITAL PROVIDER SPELL)=&lt;DischDateHospProvSpell&gt;</v>
      </c>
    </row>
    <row r="288" spans="1:12" ht="150">
      <c r="A288" s="239" t="s">
        <v>2310</v>
      </c>
      <c r="B288" s="239" t="s">
        <v>921</v>
      </c>
      <c r="C288" s="239" t="s">
        <v>918</v>
      </c>
      <c r="D288" s="239" t="s">
        <v>919</v>
      </c>
      <c r="E288" s="239" t="s">
        <v>920</v>
      </c>
      <c r="F288" s="239" t="s">
        <v>1841</v>
      </c>
      <c r="H288" s="238"/>
      <c r="I288"/>
      <c r="J288"/>
      <c r="K288" t="s">
        <v>155</v>
      </c>
      <c r="L288" s="238" t="str">
        <f>LookUpConcat(A288,'Master Warning List'!$A$1:$A$841,'Master Warning List'!$E$1:$E$841,"
")</f>
        <v>MSDDEF2 - Record rejected - M502030 END DATE (COMMISSIONER ASSIGNMENT PERIOD) has an incorrect data format. M502908 HOSPITAL PROVIDER SPELL NUMBER=&lt;HospProvSpellNum&gt; M502030 END DATE (COMMISSIONER ASSIGNMENT PERIOD)=&lt;EndDateOrgCodeComm&gt;
M5020301 - Record rejected - END DATE (COMMISSIONER ASSIGNMENT PERIOD) is not within the reporting period. M502908 HOSPITAL PROVIDER SPELL NUMBER=&lt;HospProvSpellNum&gt; M502030 END DATE (COMMISSIONER ASSIGNMENT PERIOD)=&lt;EndDateOrgCodeComm&gt;
M5020302 - Record rejected - END DATE (COMMISSIONER ASSIGNMENT PERIOD) is before the START DATE (COMMISSIONER ASSIGNMENT PERIOD). M502908 HOSPITAL PROVIDER SPELL NUMBER=&lt;HospProvSpellNum&gt; M502030 END DATE (COMMISSIONER ASSIGNMENT PERIOD)=&lt;EndDateOrgCodeComm&gt; M502020 START DATE (COMMISSIONER ASSIGNMENT PERIOD)=&lt;StartDateOrgCodeComm&gt;
M5020303 - Warning - END DATE (COMMISSIONER ASSIGNMENT PERIOD) is after the DISCHARGE DATE (HOSPITAL PROVIDER SPELL). M502908 HOSPITAL PROVIDER SPELL NUMBER=&lt;HospProvSpellNum&gt; M502030 END DATE (COMMISSIONER ASSIGNMENT PERIOD)=&lt;EndDateOrgCodeComm&gt; M501060 DISCHARGE DATE (HOSPITAL PROVIDER SPELL)=&lt;DischDateHospProvSpell&gt;</v>
      </c>
    </row>
    <row r="289" spans="1:12" ht="75">
      <c r="A289" s="239" t="s">
        <v>3639</v>
      </c>
      <c r="B289" s="239" t="s">
        <v>1575</v>
      </c>
      <c r="C289" s="239" t="s">
        <v>21</v>
      </c>
      <c r="D289" s="239" t="s">
        <v>21</v>
      </c>
      <c r="E289" s="239" t="s">
        <v>3640</v>
      </c>
      <c r="H289" s="238"/>
      <c r="I289"/>
      <c r="J289"/>
      <c r="K289"/>
      <c r="L289" s="238" t="str">
        <f>LookUpConcat(A289,'Master Warning List'!$A$1:$A$841,'Master Warning List'!$E$1:$E$841,"
")</f>
        <v>MSD5031 - Group rejected - No valid MSD501 group transmitted for this HOSPITAL PROVIDER SPELL NUMBER. M503908 HOSPITAL PROVIDER SPELL NUMBER=&lt;HospProvSpellNum&gt;
MSD5032 - Group rejected - More than one MSD503 groups transmitted for a HOSPITAL PROVIDER SPELL NUMBER + START DATE (WARD STAY) + START TIME (WARD STAY) + ORGANISATION SITE IDENTIFIER (OF TREATMENT) + WARD CODE combination. M503908 HOSPITAL PROVIDER SPELL NUMBER=&lt;HospProvSpellNum&gt; M503010 START DATE (WARD STAY)=&lt;StartDateWardStay&gt; M503020 START TIME (WARD STAY)=&lt;StartTimeWardStay&gt; M503050 ORGANISATION SITE IDENTIFIER (OF TREATMENT)=&lt;SiteIDOfTreat&gt; M503060 WARD CODE=&lt;WardCode&gt;</v>
      </c>
    </row>
    <row r="290" spans="1:12" ht="45">
      <c r="A290" s="239" t="s">
        <v>2311</v>
      </c>
      <c r="B290" s="239" t="s">
        <v>1575</v>
      </c>
      <c r="C290" s="239" t="s">
        <v>899</v>
      </c>
      <c r="D290" s="239" t="s">
        <v>900</v>
      </c>
      <c r="E290" s="239" t="s">
        <v>901</v>
      </c>
      <c r="F290" s="239" t="s">
        <v>902</v>
      </c>
      <c r="H290" s="238"/>
      <c r="I290"/>
      <c r="J290"/>
      <c r="K290" t="s">
        <v>31</v>
      </c>
      <c r="L290" s="238" t="str">
        <f>LookUpConcat(A290,'Master Warning List'!$A$1:$A$841,'Master Warning List'!$E$1:$E$841,"
")</f>
        <v>MSDDEF1 - Record rejected - M503908 HOSPITAL PROVIDER SPELL NUMBER is blank.
MSDDEF2 - Record rejected - M503908 HOSPITAL PROVIDER SPELL NUMBER has an incorrect data format. M503908 HOSPITAL PROVIDER SPELL NUMBER=&lt;HospProvSpellNum&gt;</v>
      </c>
    </row>
    <row r="291" spans="1:12" ht="165">
      <c r="A291" s="239" t="s">
        <v>2312</v>
      </c>
      <c r="B291" s="239" t="s">
        <v>1575</v>
      </c>
      <c r="C291" s="239" t="s">
        <v>1559</v>
      </c>
      <c r="D291" s="239" t="s">
        <v>1560</v>
      </c>
      <c r="E291" s="239" t="s">
        <v>1561</v>
      </c>
      <c r="F291" s="239" t="s">
        <v>1841</v>
      </c>
      <c r="H291" s="238"/>
      <c r="I291"/>
      <c r="J291"/>
      <c r="K291" t="s">
        <v>31</v>
      </c>
      <c r="L291" s="238" t="str">
        <f>LookUpConcat(A291,'Master Warning List'!$A$1:$A$841,'Master Warning List'!$E$1:$E$841,"
")</f>
        <v>MSDDEF1 - Record rejected - M503010 START DATE (WARD STAY) is blank. M503908 HOSPITAL PROVIDER SPELL NUMBER=&lt;HospProvSpellNum&gt;
MSDDEF2 - Record rejected - M503010 START DATE (WARD STAY) has an incorrect data format. M503908 HOSPITAL PROVIDER SPELL NUMBER=&lt;HospProvSpellNum&gt; M503010 START DATE (WARD STAY)=&lt;StartDateWardStay&gt;
M5030101 - Record rejected - START DATE (WARD STAY) is after the REPORTING PERIOD END DATE. M503908 HOSPITAL PROVIDER SPELL NUMBER=&lt;HospProvSpellNum&gt; M503010 START DATE (WARD STAY)=&lt;StartDateWardStay&gt;
M5030102 - Record rejected - START DATE (WARD STAY) is before the START DATE (HOSPITAL PROVIDER SPELL). M503908 HOSPITAL PROVIDER SPELL NUMBER=&lt;HospProvSpellNum&gt; M503010 START DATE (WARD STAY)=&lt;StartDateWardStay&gt; M501010 START DATE (HOSPITAL PROVIDER SPELL)=&lt;StartDateHospProvSpell&gt;
M5030103 - Record rejected - START DATE (WARD STAY) is after the DISCHARGE DATE (HOSPITAL PROVIDER SPELL). M503908 HOSPITAL PROVIDER SPELL NUMBER=&lt;HospProvSpellNum&gt; M503010 START DATE (WARD STAY)=&lt;StartDateWardStay&gt; M501060 DISCHARGE DATE (HOSPITAL PROVIDER SPELL)=&lt;DischDateHospProvSpell&gt;</v>
      </c>
    </row>
    <row r="292" spans="1:12" ht="60">
      <c r="A292" s="239" t="s">
        <v>2313</v>
      </c>
      <c r="B292" s="239" t="s">
        <v>1575</v>
      </c>
      <c r="C292" s="239" t="s">
        <v>1563</v>
      </c>
      <c r="D292" s="239" t="s">
        <v>1564</v>
      </c>
      <c r="E292" s="239" t="s">
        <v>1565</v>
      </c>
      <c r="F292" s="239" t="s">
        <v>1846</v>
      </c>
      <c r="H292" s="238"/>
      <c r="I292"/>
      <c r="J292"/>
      <c r="K292" t="s">
        <v>155</v>
      </c>
      <c r="L292" s="238" t="str">
        <f>LookUpConcat(A292,'Master Warning List'!$A$1:$A$841,'Master Warning List'!$E$1:$E$841,"
")</f>
        <v>MSDDEF2 - Record rejected - M503020 START TIME (WARD STAY) has an incorrect data format. M503908 HOSPITAL PROVIDER SPELL NUMBER=&lt;HospProvSpellNum&gt; M503020 START TIME (WARD STAY)=&lt;StartTimeWardStay&gt;
M5030201 - Record rejected - START TIME (WARD STAY) is before START TIME (HOSPITAL PROVIDER SPELL), where START DATE (WARD STAY) is the same as START DATE (HOSPITAL PROVIDER SPELL). M503908 HOSPITAL PROVIDER SPELL NUMBER=&lt;HospProvSpellNum&gt; M503020 START TIME (WARD STAY)=&lt;StartTimeWardStay&gt; M501020 START TIME (HOSPITAL PROVIDER SPELL)=&lt;StartTimeHospProvSpell&gt;</v>
      </c>
    </row>
    <row r="293" spans="1:12" ht="135">
      <c r="A293" s="239" t="s">
        <v>2314</v>
      </c>
      <c r="B293" s="239" t="s">
        <v>1575</v>
      </c>
      <c r="C293" s="239" t="s">
        <v>1566</v>
      </c>
      <c r="D293" s="239" t="s">
        <v>1567</v>
      </c>
      <c r="E293" s="239" t="s">
        <v>1568</v>
      </c>
      <c r="F293" s="239" t="s">
        <v>1841</v>
      </c>
      <c r="H293" s="238"/>
      <c r="I293"/>
      <c r="J293"/>
      <c r="K293" t="s">
        <v>155</v>
      </c>
      <c r="L293" s="238" t="str">
        <f>LookUpConcat(A293,'Master Warning List'!$A$1:$A$841,'Master Warning List'!$E$1:$E$841,"
")</f>
        <v>MSDDEF2 - Record rejected - M503030 END DATE (WARD STAY) has an incorrect data format. M503908 HOSPITAL PROVIDER SPELL NUMBER=&lt;HospProvSpellNum&gt; M503030 END DATE (WARD STAY)=&lt;EndDateWardStay&gt;
M5030301 - Record rejected - END DATE (WARD STAY) is not within the reporting period. M503908 HOSPITAL PROVIDER SPELL NUMBER=&lt;HospProvSpellNum&gt; M503030 END DATE (WARD STAY)=&lt;EndDateWardStay&gt;
M5030302 - Record rejected - END DATE (WARD STAY) is before the START DATE (WARD STAY). M503908 HOSPITAL PROVIDER SPELL NUMBER=&lt;HospProvSpellNum&gt; M503030 END DATE (WARD STAY)=&lt;EndDateWardStay&gt; M503010 START DATE (WARD STAY)=&lt;StartDateWardStay&gt;
M5030303 - Warning - END DATE (WARD STAY) is after the DISCHARGE DATE (HOSPITAL PROVIDER SPELL). M503908 HOSPITAL PROVIDER SPELL NUMBER=&lt;HospProvSpellNum&gt; M503030 END DATE (WARD STAY)=&lt;EndDateWardStay&gt; M501060 DISCHARGE DATE (HOSPITAL PROVIDER SPELL)=&lt;DischDateHospProvSpell&gt;</v>
      </c>
    </row>
    <row r="294" spans="1:12" ht="90">
      <c r="A294" s="239" t="s">
        <v>2315</v>
      </c>
      <c r="B294" s="239" t="s">
        <v>1575</v>
      </c>
      <c r="C294" s="239" t="s">
        <v>1569</v>
      </c>
      <c r="D294" s="239" t="s">
        <v>1570</v>
      </c>
      <c r="E294" s="239" t="s">
        <v>1571</v>
      </c>
      <c r="F294" s="239" t="s">
        <v>1846</v>
      </c>
      <c r="H294" s="238"/>
      <c r="I294"/>
      <c r="J294"/>
      <c r="K294" t="s">
        <v>155</v>
      </c>
      <c r="L294" s="238" t="str">
        <f>LookUpConcat(A294,'Master Warning List'!$A$1:$A$841,'Master Warning List'!$E$1:$E$841,"
")</f>
        <v>MSDDEF2 - Record rejected - M503040 END TIME (WARD STAY) has an incorrect data format. M503908 HOSPITAL PROVIDER SPELL NUMBER=&lt;HospProvSpellNum&gt; M503040 END TIME (WARD STAY)=&lt;EndTimeWardStay&gt;
M5030401 - Record rejected - END TIME (WARD STAY) is before START TIME (WARD STAY), where END DATE (WARD STAY) is the same as START DATE (WARD STAY). M503908 HOSPITAL PROVIDER SPELL NUMBER=&lt;HospProvSpellNum&gt; M503040 END TIME (WARD STAY)=&lt;EndTimeWardStay&gt; M503020 START TIME (WARD STAY)=&lt;StartTimeWardStay&gt;
M5030402 - Record rejected - END TIME (WARD STAY) is populated and the END DATE (WARD STAY) is blank. M503908 HOSPITAL PROVIDER SPELL NUMBER=&lt;HospProvSpellNum&gt; M503040 END TIME (WARD STAY)=&lt;EndTimeWardStay&gt;</v>
      </c>
    </row>
    <row r="295" spans="1:12" ht="60">
      <c r="A295" s="239" t="s">
        <v>2316</v>
      </c>
      <c r="B295" s="239" t="s">
        <v>1575</v>
      </c>
      <c r="C295" s="239" t="s">
        <v>983</v>
      </c>
      <c r="D295" s="239" t="s">
        <v>1975</v>
      </c>
      <c r="E295" s="239" t="s">
        <v>985</v>
      </c>
      <c r="F295" s="239" t="s">
        <v>445</v>
      </c>
      <c r="H295" s="238"/>
      <c r="I295"/>
      <c r="J295"/>
      <c r="K295" t="s">
        <v>155</v>
      </c>
      <c r="L295" s="238" t="str">
        <f>LookUpConcat(A295,'Master Warning List'!$A$1:$A$841,'Master Warning List'!$E$1:$E$841,"
")</f>
        <v>MSDDEF2 - Record rejected - M503050 ORGANISATION SITE IDENTIFIER (OF TREATMENT) has an incorrect data format. M503908 HOSPITAL PROVIDER SPELL NUMBER=&lt;HospProvSpellNum&gt; M503050 ORGANISATION SITE IDENTIFIER (OF TREATMENT)=&lt;SiteIDOfTreat&gt;
M5030501 - Warning - ORGANISATION SITE IDENTIFIER (OF TREATMENT) is not in national organisation tables as a live organisation at any point during the reporting period. M503908 HOSPITAL PROVIDER SPELL NUMBER=&lt;HospProvSpellNum&gt; M503050 ORGANISATION SITE IDENTIFIER (OF TREATMENT)=&lt;SiteIDOfTreat&gt;</v>
      </c>
    </row>
    <row r="296" spans="1:12">
      <c r="A296" s="239" t="s">
        <v>2317</v>
      </c>
      <c r="B296" s="239" t="s">
        <v>1575</v>
      </c>
      <c r="C296" s="239" t="s">
        <v>1572</v>
      </c>
      <c r="D296" s="239" t="s">
        <v>1573</v>
      </c>
      <c r="E296" s="239" t="s">
        <v>1574</v>
      </c>
      <c r="F296" s="239" t="s">
        <v>902</v>
      </c>
      <c r="H296" s="238"/>
      <c r="I296"/>
      <c r="J296"/>
      <c r="K296" t="s">
        <v>158</v>
      </c>
      <c r="L296" s="238" t="str">
        <f>LookUpConcat(A296,'Master Warning List'!$A$1:$A$841,'Master Warning List'!$E$1:$E$841,"
")</f>
        <v>MSDDEF2 - Record rejected - M503060 WARD CODE has an incorrect data format. M503908 HOSPITAL PROVIDER SPELL NUMBER=&lt;HospProvSpellNum&gt; M503060 WARD CODE=&lt;WardCode&gt;</v>
      </c>
    </row>
    <row r="297" spans="1:12" ht="60">
      <c r="A297" s="239" t="s">
        <v>3655</v>
      </c>
      <c r="B297" s="239" t="s">
        <v>1577</v>
      </c>
      <c r="C297" s="239" t="s">
        <v>21</v>
      </c>
      <c r="D297" s="239" t="s">
        <v>21</v>
      </c>
      <c r="E297" s="239" t="s">
        <v>3657</v>
      </c>
      <c r="H297" s="238"/>
      <c r="I297"/>
      <c r="J297"/>
      <c r="K297"/>
      <c r="L297" s="238" t="str">
        <f>LookUpConcat(A297,'Master Warning List'!$A$1:$A$841,'Master Warning List'!$E$1:$E$841,"
")</f>
        <v>MSD5041 - Group rejected - No valid MSD501 group transmitted for this HOSPITAL PROVIDER SPELL NUMBER. M504908 HOSPITAL PROVIDER SPELL NUMBER=&lt;HospProvSpellNum&gt;
MSD5042 - Group rejected - More than one MSD504 groups transmitted for a HOSPITAL PROVIDER SPELL NUMBER + CARE PROFESSIONAL LOCAL IDENTIFIER + START DATE (CARE PROFESSIONAL ADMITTED CARE EPISODE) combination. M504908 HOSPITAL PROVIDER SPELL NUMBER=&lt;HospProvSpellNum&gt; M504909 CARE PROFESSIONAL LOCAL IDENTIFIER=&lt;CareProfLID&gt; M504020 START DATE (CARE PROFESSIONAL ADMITTED CARE EPISODE)=&lt;StartDateAssCareProf&gt;</v>
      </c>
    </row>
    <row r="298" spans="1:12" ht="45">
      <c r="A298" s="239" t="s">
        <v>2318</v>
      </c>
      <c r="B298" s="239" t="s">
        <v>1577</v>
      </c>
      <c r="C298" s="239" t="s">
        <v>899</v>
      </c>
      <c r="D298" s="239" t="s">
        <v>900</v>
      </c>
      <c r="E298" s="239" t="s">
        <v>901</v>
      </c>
      <c r="F298" s="239" t="s">
        <v>902</v>
      </c>
      <c r="H298" s="238"/>
      <c r="I298"/>
      <c r="J298"/>
      <c r="K298" t="s">
        <v>31</v>
      </c>
      <c r="L298" s="238" t="str">
        <f>LookUpConcat(A298,'Master Warning List'!$A$1:$A$841,'Master Warning List'!$E$1:$E$841,"
")</f>
        <v>MSDDEF1 - Record rejected - M504908 HOSPITAL PROVIDER SPELL NUMBER is blank.
MSDDEF2 - Record rejected - M504908 HOSPITAL PROVIDER SPELL NUMBER has an incorrect data format. M504908 HOSPITAL PROVIDER SPELL NUMBER=&lt;HospProvSpellNum&gt;</v>
      </c>
    </row>
    <row r="299" spans="1:12" ht="75">
      <c r="A299" s="239" t="s">
        <v>2319</v>
      </c>
      <c r="B299" s="239" t="s">
        <v>1577</v>
      </c>
      <c r="C299" s="239" t="s">
        <v>517</v>
      </c>
      <c r="D299" s="239" t="s">
        <v>1339</v>
      </c>
      <c r="E299" s="239" t="s">
        <v>515</v>
      </c>
      <c r="F299" s="239" t="s">
        <v>217</v>
      </c>
      <c r="H299" s="238"/>
      <c r="I299"/>
      <c r="J299"/>
      <c r="K299" t="s">
        <v>31</v>
      </c>
      <c r="L299" s="238" t="str">
        <f>LookUpConcat(A299,'Master Warning List'!$A$1:$A$841,'Master Warning List'!$E$1:$E$841,"
")</f>
        <v>MSDDEF1 - Record rejected - M504909 CARE PROFESSIONAL LOCAL IDENTIFIER is blank. M504908 HOSPITAL PROVIDER SPELL NUMBER=&lt;HospProvSpellNum&gt;
MSDDEF2 - Record rejected - M504909 CARE PROFESSIONAL LOCAL IDENTIFIER has an incorrect data format. M504908 HOSPITAL PROVIDER SPELL NUMBER=&lt;HospProvSpellNum&gt; M504909 CARE PROFESSIONAL LOCAL IDENTIFIER=&lt;CareProfLID&gt;
M5049091 - Warning - There is no valid MSD901 record transmitted for this CARE PROFESSIONAL LOCAL IDENTIFIER. M504908 HOSPITAL PROVIDER SPELL NUMBER=&lt;HospProvSpellNum&gt; M504909 CARE PROFESSIONAL LOCAL IDENTIFIER=&lt;CareProfLID&gt;</v>
      </c>
    </row>
    <row r="300" spans="1:12">
      <c r="A300" s="239" t="s">
        <v>2320</v>
      </c>
      <c r="B300" s="239" t="s">
        <v>1577</v>
      </c>
      <c r="C300" s="239" t="s">
        <v>1227</v>
      </c>
      <c r="D300" s="239" t="s">
        <v>1226</v>
      </c>
      <c r="E300" s="239" t="s">
        <v>1228</v>
      </c>
      <c r="F300" s="239" t="s">
        <v>217</v>
      </c>
      <c r="H300" s="238"/>
      <c r="I300"/>
      <c r="J300"/>
      <c r="K300" t="s">
        <v>155</v>
      </c>
      <c r="L300" s="238" t="str">
        <f>LookUpConcat(A300,'Master Warning List'!$A$1:$A$841,'Master Warning List'!$E$1:$E$841,"
")</f>
        <v>MSDDEF2 - Record rejected - M504010 CARE PROFESSIONAL TEAM LOCAL IDENTIFIER has an incorrect data format. M504908 HOSPITAL PROVIDER SPELL NUMBER=&lt;HospProvSpellNum&gt; M504010 CARE PROFESSIONAL TEAM LOCAL IDENTIFIER=&lt;TeamLocalID&gt;</v>
      </c>
    </row>
    <row r="301" spans="1:12" ht="195">
      <c r="A301" s="239" t="s">
        <v>2321</v>
      </c>
      <c r="B301" s="239" t="s">
        <v>1577</v>
      </c>
      <c r="C301" s="239" t="s">
        <v>1866</v>
      </c>
      <c r="D301" s="239" t="s">
        <v>1579</v>
      </c>
      <c r="E301" s="239" t="s">
        <v>1580</v>
      </c>
      <c r="F301" s="239" t="s">
        <v>1841</v>
      </c>
      <c r="H301" s="238"/>
      <c r="I301"/>
      <c r="J301"/>
      <c r="K301" t="s">
        <v>31</v>
      </c>
      <c r="L301" s="238" t="str">
        <f>LookUpConcat(A301,'Master Warning List'!$A$1:$A$841,'Master Warning List'!$E$1:$E$841,"
")</f>
        <v>MSDDEF1 - Record rejected - M504020 START DATE (CARE PROFESSIONAL ADMITTED CARE EPISODE) is blank. M504908 HOSPITAL PROVIDER SPELL NUMBER=&lt;HospProvSpellNum&gt;
MSDDEF2 - Record rejected - M504020 START DATE (CARE PROFESSIONAL ADMITTED CARE EPISODE) has an incorrect data format. M504908 HOSPITAL PROVIDER SPELL NUMBER=&lt;HospProvSpellNum&gt; M504020 START DATE (CARE PROFESSIONAL ADMITTED CARE EPISODE)=&lt;StartDateAssCareProf&gt;
M5040201 - Record rejected - START DATE (CARE PROFESSIONAL ADMITTED CARE EPISODE) is after the REPORTING PERIOD END DATE. M504908 HOSPITAL PROVIDER SPELL NUMBER=&lt;HospProvSpellNum&gt; M504020 START DATE (CARE PROFESSIONAL ADMITTED CARE EPISODE)=&lt;StartDateAssCareProf&gt;
M5040202 - Record rejected - START DATE (CARE PROFESSIONAL ADMITTED CARE EPISODE) is before the START DATE (HOSPITAL PROVIDER SPELL). M504908 HOSPITAL PROVIDER SPELL NUMBER=&lt;HospProvSpellNum&gt; M504020 START DATE (CARE PROFESSIONAL ADMITTED CARE EPISODE)=&lt;StartDateAssCareProf&gt; M501010 START DATE (HOSPITAL PROVIDER SPELL)=&lt;StartDateHospProvSpell&gt;
M5040203 - Record rejected - START DATE (CARE PROFESSIONAL ADMITTED CARE EPISODE) is after the DISCHARGE DATE (HOSPITAL PROVIDER SPELL). M504908 HOSPITAL PROVIDER SPELL NUMBER=&lt;HospProvSpellNum&gt; M504020 START DATE (CARE PROFESSIONAL ADMITTED CARE EPISODE)=&lt;StartDateAssCareProf&gt; M501060 DISCHARGE DATE (HOSPITAL PROVIDER SPELL)=&lt;DischDateHospProvSpell&gt;</v>
      </c>
    </row>
    <row r="302" spans="1:12" ht="165">
      <c r="A302" s="239" t="s">
        <v>2322</v>
      </c>
      <c r="B302" s="239" t="s">
        <v>1577</v>
      </c>
      <c r="C302" s="239" t="s">
        <v>1581</v>
      </c>
      <c r="D302" s="239" t="s">
        <v>1582</v>
      </c>
      <c r="E302" s="239" t="s">
        <v>1583</v>
      </c>
      <c r="F302" s="239" t="s">
        <v>1841</v>
      </c>
      <c r="H302" s="238"/>
      <c r="I302"/>
      <c r="J302"/>
      <c r="K302" t="s">
        <v>155</v>
      </c>
      <c r="L302" s="238" t="str">
        <f>LookUpConcat(A302,'Master Warning List'!$A$1:$A$841,'Master Warning List'!$E$1:$E$841,"
")</f>
        <v>MSDDEF2 - Record rejected - M504030 END DATE (CARE PROFESSIONAL ADMITTED CARE EPISODE) has an incorrect data format. M504908 HOSPITAL PROVIDER SPELL NUMBER=&lt;HospProvSpellNum&gt; M504030 END DATE (CARE PROFESSIONAL ADMITTED CARE EPISODE)=&lt;EndDateAssCareProf&gt;
M5040301 - Record rejected - END DATE (CARE PROFESSIONAL ADMITTED CARE EPISODE) is not within the reporting period. M504908 HOSPITAL PROVIDER SPELL NUMBER=&lt;HospProvSpellNum&gt; M504030 END DATE (CARE PROFESSIONAL ADMITTED CARE EPISODE)=&lt;EndDateAssCareProf&gt;
M5040302 - Record rejected - END DATE (CARE PROFESSIONAL ADMITTED CARE EPISODE) is before the START DATE (CARE PROFESSIONAL ADMITTED CARE EPISODE). M504908 HOSPITAL PROVIDER SPELL NUMBER=&lt;HospProvSpellNum&gt; M504030 END DATE (CARE PROFESSIONAL ADMITTED CARE EPISODE)=&lt;EndDateAssCareProf&gt; M504020 START DATE (CARE PROFESSIONAL ADMITTED CARE EPISODE)=&lt;StartDateAssCareProf&gt;
M5040303 - Warning - END DATE (CARE PROFESSIONAL ADMITTED CARE EPISODE) is after the DISCHARGE DATE (HOSPITAL PROVIDER SPELL). M504908 HOSPITAL PROVIDER SPELL NUMBER=&lt;HospProvSpellNum&gt; M504030 END DATE (CARE PROFESSIONAL ADMITTED CARE EPISODE)=&lt;EndDateAssCareProf&gt; M501060 DISCHARGE DATE (HOSPITAL PROVIDER SPELL)=&lt;DischDateHospProvSpell&gt;</v>
      </c>
    </row>
    <row r="303" spans="1:12" ht="60">
      <c r="A303" s="239" t="s">
        <v>2323</v>
      </c>
      <c r="B303" s="239" t="s">
        <v>1577</v>
      </c>
      <c r="C303" s="239" t="s">
        <v>1587</v>
      </c>
      <c r="D303" s="239" t="s">
        <v>1588</v>
      </c>
      <c r="E303" s="239" t="s">
        <v>1664</v>
      </c>
      <c r="F303" s="239" t="s">
        <v>238</v>
      </c>
      <c r="H303" s="238"/>
      <c r="I303"/>
      <c r="J303"/>
      <c r="K303" t="s">
        <v>155</v>
      </c>
      <c r="L303" s="238" t="str">
        <f>LookUpConcat(A303,'Master Warning List'!$A$1:$A$841,'Master Warning List'!$E$1:$E$841,"
")</f>
        <v>MSDDEF2 - Record rejected - M504040 TREATMENT FUNCTION CODE (MATERNITY) has an incorrect data format. M504908 HOSPITAL PROVIDER SPELL NUMBER=&lt;HospProvSpellNum&gt; M504040 TREATMENT FUNCTION CODE (MATERNITY)=&lt;TreatFuncCodeMat&gt;
MSDDEF3 - Warning - M504040 TREATMENT FUNCTION CODE (MATERNITY) contains an invalid TREATMENT FUNCTION CODE (MATERNITY). M504908 HOSPITAL PROVIDER SPELL NUMBER=&lt;HospProvSpellNum&gt; M504040 TREATMENT FUNCTION CODE (MATERNITY)=&lt;TreatFuncCodeMat&gt;</v>
      </c>
    </row>
    <row r="304" spans="1:12">
      <c r="A304" s="239" t="s">
        <v>3671</v>
      </c>
      <c r="B304" s="239" t="s">
        <v>922</v>
      </c>
      <c r="C304" s="239" t="s">
        <v>21</v>
      </c>
      <c r="D304" s="239" t="s">
        <v>21</v>
      </c>
      <c r="E304" s="239" t="s">
        <v>3672</v>
      </c>
      <c r="H304" s="238"/>
      <c r="I304"/>
      <c r="J304"/>
      <c r="K304"/>
      <c r="L304" s="238" t="str">
        <f>LookUpConcat(A304,'Master Warning List'!$A$1:$A$841,'Master Warning List'!$E$1:$E$841,"
")</f>
        <v>MSD6011 - Group rejected - There are currently no assessment tools in scope for MSD601 Anonymous Self-Assessment.</v>
      </c>
    </row>
    <row r="305" spans="1:12" ht="45">
      <c r="A305" s="239" t="s">
        <v>2324</v>
      </c>
      <c r="B305" s="239" t="s">
        <v>922</v>
      </c>
      <c r="C305" s="239" t="s">
        <v>513</v>
      </c>
      <c r="D305" s="239" t="s">
        <v>514</v>
      </c>
      <c r="E305" s="239" t="s">
        <v>923</v>
      </c>
      <c r="F305" s="239" t="s">
        <v>1841</v>
      </c>
      <c r="G305"/>
      <c r="H305"/>
      <c r="I305"/>
      <c r="J305"/>
      <c r="K305" t="s">
        <v>31</v>
      </c>
      <c r="L305" s="238" t="str">
        <f>LookUpConcat(A305,'Master Warning List'!$A$1:$A$841,'Master Warning List'!$E$1:$E$841,"
")</f>
        <v>MSDDEF1 - Record rejected - M601010 ASSESSMENT TOOL COMPLETION DATE is blank.
MSDDEF2 - Record rejected - M601010 ASSESSMENT TOOL COMPLETION DATE has an incorrect data format. M601010 ASSESSMENT TOOL COMPLETION DATE=&lt;CompDate&gt;</v>
      </c>
    </row>
    <row r="306" spans="1:12" ht="75">
      <c r="A306" s="239" t="s">
        <v>2325</v>
      </c>
      <c r="B306" s="239" t="s">
        <v>922</v>
      </c>
      <c r="C306" s="239" t="s">
        <v>506</v>
      </c>
      <c r="D306" s="239" t="s">
        <v>1340</v>
      </c>
      <c r="E306" s="239" t="s">
        <v>503</v>
      </c>
      <c r="F306" s="239" t="s">
        <v>504</v>
      </c>
      <c r="G306"/>
      <c r="H306"/>
      <c r="I306"/>
      <c r="J306"/>
      <c r="K306" t="s">
        <v>31</v>
      </c>
      <c r="L306" s="238" t="str">
        <f>LookUpConcat(A306,'Master Warning List'!$A$1:$A$841,'Master Warning List'!$E$1:$E$841,"
")</f>
        <v>MSDDEF1 - Record rejected - M601020 CODED ASSESSMENT TOOL TYPE (SNOMED CT) is blank.
MSDDEF2 - Record rejected - M601020 CODED ASSESSMENT TOOL TYPE (SNOMED CT) has an incorrect data format. M601020 CODED ASSESSMENT TOOL TYPE (SNOMED CT)=&lt;ToolTypeSNOMED&gt; 
M6010201 - Record rejected - CODED ASSESSMENT TOOL TYPE (SNOMED CT) is not in MSDS Assessment Tools reference table. M601020 CODED ASSESSMENT TOOL TYPE (SNOMED CT)=&lt;ToolTypeSNOMED&gt;</v>
      </c>
    </row>
    <row r="307" spans="1:12" ht="75">
      <c r="A307" s="239" t="s">
        <v>2326</v>
      </c>
      <c r="B307" s="239" t="s">
        <v>922</v>
      </c>
      <c r="C307" s="239" t="s">
        <v>510</v>
      </c>
      <c r="D307" s="239" t="s">
        <v>511</v>
      </c>
      <c r="E307" s="239" t="s">
        <v>507</v>
      </c>
      <c r="F307" s="239" t="s">
        <v>508</v>
      </c>
      <c r="H307" s="238"/>
      <c r="I307"/>
      <c r="J307"/>
      <c r="K307" t="s">
        <v>31</v>
      </c>
      <c r="L307" s="238" t="str">
        <f>LookUpConcat(A307,'Master Warning List'!$A$1:$A$841,'Master Warning List'!$E$1:$E$841,"
")</f>
        <v>MSDDEF1 - Record rejected - M601030 PERSON SCORE is blank.
MSDDEF2 - Record rejected - M601030 PERSON SCORE has an incorrect data format. M601030 PERSON SCORE=&lt;Score&gt;
M6010301 - Warning - PERSON SCORE is not within the expected range for the CODED ASSESSMENT TOOL TYPE (SNOMED CT) submitted. M601030 PERSON SCORE=&lt;Score&gt;</v>
      </c>
    </row>
    <row r="308" spans="1:12" ht="45">
      <c r="A308" s="239" t="s">
        <v>2327</v>
      </c>
      <c r="B308" s="239" t="s">
        <v>922</v>
      </c>
      <c r="C308" s="239" t="s">
        <v>722</v>
      </c>
      <c r="D308" s="239" t="s">
        <v>593</v>
      </c>
      <c r="E308" s="239" t="s">
        <v>924</v>
      </c>
      <c r="F308" s="239" t="s">
        <v>238</v>
      </c>
      <c r="H308" s="240"/>
      <c r="J308" s="238"/>
      <c r="K308" t="s">
        <v>155</v>
      </c>
      <c r="L308" s="238" t="str">
        <f>LookUpConcat(A308,'Master Warning List'!$A$1:$A$841,'Master Warning List'!$E$1:$E$841,"
")</f>
        <v>MSDDEF2 - Record rejected - M601040 ACTIVITY LOCATION TYPE CODE has an incorrect data format. M601040 ACTIVITY LOCATION TYPE CODE=&lt;LocCode&gt;
MSDDEF3 - Warning - M601040 ACTIVITY LOCATION TYPE CODE contains an invalid ACTIVITY LOCATION TYPE CODE. M601040 ACTIVITY LOCATION TYPE CODE=&lt;LocCode&gt;</v>
      </c>
    </row>
    <row r="309" spans="1:12" ht="75">
      <c r="A309" s="239" t="s">
        <v>2328</v>
      </c>
      <c r="B309" s="239" t="s">
        <v>922</v>
      </c>
      <c r="C309" s="239" t="s">
        <v>980</v>
      </c>
      <c r="D309" s="239" t="s">
        <v>981</v>
      </c>
      <c r="E309" s="239" t="s">
        <v>982</v>
      </c>
      <c r="F309" s="239" t="s">
        <v>973</v>
      </c>
      <c r="H309" s="240"/>
      <c r="J309" s="238"/>
      <c r="K309" t="s">
        <v>155</v>
      </c>
      <c r="L309" s="238" t="str">
        <f>LookUpConcat(A309,'Master Warning List'!$A$1:$A$841,'Master Warning List'!$E$1:$E$841,"
")</f>
        <v>MSDDEF2 - Record rejected - M601050 ORGANISATION IDENTIFIER (CODE OF COMMISSIONER) has an incorrect data format. M601050 ORGANISATION IDENTIFIER (CODE OF COMMISSIONER)=&lt;OrgIDComm&gt;
MSDDEF4 - Warning - M601050 ORGANISATION IDENTIFIER (CODE OF COMMISSIONER) is blank.
M6010501 - Warning - ORGANISATION IDENTIFIER (CODE OF COMMISSIONER) is not in national organisation tables as a live organisation at any point during the reporting period. M601050 ORGANISATION IDENTIFIER (CODE OF COMMISSIONER)=&lt;OrgIDComm&gt;</v>
      </c>
    </row>
    <row r="310" spans="1:12">
      <c r="A310" s="239" t="s">
        <v>4754</v>
      </c>
      <c r="B310" s="239" t="s">
        <v>931</v>
      </c>
      <c r="C310" s="239" t="s">
        <v>21</v>
      </c>
      <c r="D310" s="239" t="s">
        <v>21</v>
      </c>
      <c r="E310" s="239" t="s">
        <v>4755</v>
      </c>
      <c r="H310" s="240"/>
      <c r="J310" s="238"/>
      <c r="K310"/>
      <c r="L310" s="238" t="s">
        <v>21</v>
      </c>
    </row>
    <row r="311" spans="1:12" ht="75">
      <c r="A311" s="239" t="s">
        <v>2329</v>
      </c>
      <c r="B311" s="239" t="s">
        <v>931</v>
      </c>
      <c r="C311" s="239" t="s">
        <v>1448</v>
      </c>
      <c r="D311" s="239" t="s">
        <v>1449</v>
      </c>
      <c r="E311" s="240" t="s">
        <v>1450</v>
      </c>
      <c r="F311" s="239" t="s">
        <v>1841</v>
      </c>
      <c r="H311" s="240"/>
      <c r="J311" s="238"/>
      <c r="K311" t="s">
        <v>31</v>
      </c>
      <c r="L311" s="238" t="str">
        <f>LookUpConcat(A311,'Master Warning List'!$A$1:$A$841,'Master Warning List'!$E$1:$E$841,"
")</f>
        <v>MSDDEF1 - Record rejected - M602010 CLINICAL INTERVENTION DATE is blank.
MSDDEF2 - Record rejected - M602010 CLINICAL INTERVENTION DATE has an incorrect data format. M602010 CLINICAL INTERVENTION DATE=&lt;ClinInterDate&gt;
M6020101 - Record rejected - CLINICAL INTERVENTION DATE is not within the reporting period. M602010 CLINICAL INTERVENTION DATE=&lt;ClinInterDate&gt;</v>
      </c>
    </row>
    <row r="312" spans="1:12" ht="75">
      <c r="A312" s="239" t="s">
        <v>2330</v>
      </c>
      <c r="B312" s="239" t="s">
        <v>931</v>
      </c>
      <c r="C312" s="239" t="s">
        <v>543</v>
      </c>
      <c r="D312" s="239" t="s">
        <v>544</v>
      </c>
      <c r="E312" s="239" t="s">
        <v>1715</v>
      </c>
      <c r="F312" s="239" t="s">
        <v>82</v>
      </c>
      <c r="H312" s="240"/>
      <c r="J312" s="238"/>
      <c r="K312" t="s">
        <v>155</v>
      </c>
      <c r="L312" s="238" t="str">
        <f>LookUpConcat(A312,'Master Warning List'!$A$1:$A$841,'Master Warning List'!$E$1:$E$841,"
")</f>
        <v>MSDDEF2 - Record rejected - M602020 FINDING SCHEME IN USE has an incorrect data format. M602020 FINDING SCHEME IN USE=&lt;FindingScheme&gt;
MSDDEF3 - Warning - M602020 FINDING SCHEME IN USE contains an invalid FINDING SCHEME IN USE. M602020 FINDING SCHEME IN USE=&lt;FindingScheme&gt;
M6020201 - Record rejected - CODED FINDING (CODED CLINICAL ENTRY) is populated, but FINDING SCHEME IN USE does not contain a valid value. M602020 FINDING SCHEME IN USE=&lt;FindingScheme&gt; M602030 CODED FINDING (CODED CLINICAL ENTRY)=&lt;FindingCode&gt;</v>
      </c>
    </row>
    <row r="313" spans="1:12" ht="135">
      <c r="A313" s="239" t="s">
        <v>2331</v>
      </c>
      <c r="B313" s="239" t="s">
        <v>931</v>
      </c>
      <c r="C313" s="239" t="s">
        <v>546</v>
      </c>
      <c r="D313" s="239" t="s">
        <v>547</v>
      </c>
      <c r="E313" s="239" t="s">
        <v>548</v>
      </c>
      <c r="F313" s="239" t="s">
        <v>325</v>
      </c>
      <c r="H313" s="240"/>
      <c r="J313" s="238"/>
      <c r="K313" t="s">
        <v>155</v>
      </c>
      <c r="L313" s="238" t="str">
        <f>LookUpConcat(A313,'Master Warning List'!$A$1:$A$841,'Master Warning List'!$E$1:$E$841,"
")</f>
        <v>MSDDEF2 - Record rejected - M602030 CODED FINDING (CODED CLINICAL ENTRY) has an incorrect data format. M602030 CODED FINDING (CODED CLINICAL ENTRY)=&lt;FindingCode&gt;
M6020301 - Warning - FINDING SCHEME IN USE is populated and CODED FINDING (CODED CLINICAL ENTRY) is blank. M602020 FINDING SCHEME IN USE=&lt;FindingScheme&gt;
M6020302 - Record rejected - CODED FINDING (CODED CLINICAL ENTRY) format does not match expected format for the specific FINDING SCHEME IN USE (see Technical Glossary). M602030 CODED FINDING (CODED CLINICAL ENTRY)=&lt;FindingCode&gt; M602020 FINDING SCHEME IN USE=&lt;FindingScheme&gt;
M6020303 - Record rejected - FINDING SCHEME IN USE contains the value '04 - SNOMED CT' and CODED FINDING (CODED CLINICAL ENTRY) fails standard SNOMED CT checks (Check Digit and Partition Identifier). M602030 CODED FINDING (CODED CLINICAL ENTRY)=&lt;FindingCode&gt;</v>
      </c>
    </row>
    <row r="314" spans="1:12" ht="75">
      <c r="A314" s="239" t="s">
        <v>2332</v>
      </c>
      <c r="B314" s="239" t="s">
        <v>931</v>
      </c>
      <c r="C314" s="239" t="s">
        <v>980</v>
      </c>
      <c r="D314" s="239" t="s">
        <v>981</v>
      </c>
      <c r="E314" s="239" t="s">
        <v>982</v>
      </c>
      <c r="F314" s="239" t="s">
        <v>973</v>
      </c>
      <c r="H314" s="240"/>
      <c r="J314" s="238"/>
      <c r="K314" t="s">
        <v>155</v>
      </c>
      <c r="L314" s="238" t="str">
        <f>LookUpConcat(A314,'Master Warning List'!$A$1:$A$841,'Master Warning List'!$E$1:$E$841,"
")</f>
        <v>MSDDEF2 - Record rejected - M602040 ORGANISATION IDENTIFIER (CODE OF COMMISSIONER) has an incorrect data format. M602040 ORGANISATION IDENTIFIER (CODE OF COMMISSIONER)=&lt;OrgIDComm&gt;
MSDDEF4 - Warning - M602040 ORGANISATION IDENTIFIER (CODE OF COMMISSIONER) is blank.
M6020401 - Warning - ORGANISATION IDENTIFIER (CODE OF COMMISSIONER) is not in national organisation tables as a live organisation at any point during the reporting period. M602040 ORGANISATION IDENTIFIER (CODE OF COMMISSIONER)=&lt;OrgIDComm&gt;</v>
      </c>
    </row>
    <row r="315" spans="1:12">
      <c r="A315" s="239" t="s">
        <v>3337</v>
      </c>
      <c r="B315" s="239" t="s">
        <v>932</v>
      </c>
      <c r="C315" s="239" t="s">
        <v>21</v>
      </c>
      <c r="D315" s="239" t="s">
        <v>21</v>
      </c>
      <c r="E315" s="239" t="s">
        <v>3339</v>
      </c>
      <c r="H315" s="240"/>
      <c r="J315" s="238"/>
      <c r="K315"/>
      <c r="L315" s="238" t="str">
        <f>LookUpConcat(A315,'Master Warning List'!$A$1:$A$841,'Master Warning List'!$E$1:$E$841,"
")</f>
        <v>MSD9011 - Group rejected - More than one MSD901 groups transmitted for this CARE PROFESSIONAL LOCAL IDENTIFIER. M901909 CARE PROFESSIONAL LOCAL IDENTIFIER=&lt;CareProfLID&gt;</v>
      </c>
    </row>
    <row r="316" spans="1:12" ht="45">
      <c r="A316" s="239" t="s">
        <v>2333</v>
      </c>
      <c r="B316" s="239" t="s">
        <v>932</v>
      </c>
      <c r="C316" s="239" t="s">
        <v>517</v>
      </c>
      <c r="D316" s="239" t="s">
        <v>1339</v>
      </c>
      <c r="E316" s="239" t="s">
        <v>515</v>
      </c>
      <c r="F316" s="239" t="s">
        <v>217</v>
      </c>
      <c r="H316" s="240"/>
      <c r="J316" s="238"/>
      <c r="K316" t="s">
        <v>31</v>
      </c>
      <c r="L316" s="238" t="str">
        <f>LookUpConcat(A316,'Master Warning List'!$A$1:$A$841,'Master Warning List'!$E$1:$E$841,"
")</f>
        <v xml:space="preserve">MSDDEF1 - Record rejected - M901909 CARE PROFESSIONAL LOCAL IDENTIFIER is blank.   
MSDDEF2 - Record rejected - M901909 CARE PROFESSIONAL LOCAL IDENTIFIER has an incorrect data format. M901909 CARE PROFESSIONAL LOCAL IDENTIFIER=&lt;CareProfLID&gt; </v>
      </c>
    </row>
    <row r="317" spans="1:12" ht="60">
      <c r="A317" s="239" t="s">
        <v>2334</v>
      </c>
      <c r="B317" s="239" t="s">
        <v>932</v>
      </c>
      <c r="C317" s="239" t="s">
        <v>933</v>
      </c>
      <c r="D317" s="239" t="s">
        <v>953</v>
      </c>
      <c r="E317" s="239" t="s">
        <v>934</v>
      </c>
      <c r="F317" s="239" t="s">
        <v>82</v>
      </c>
      <c r="H317" s="240"/>
      <c r="J317" s="238"/>
      <c r="K317" t="s">
        <v>155</v>
      </c>
      <c r="L317" s="238" t="str">
        <f>LookUpConcat(A317,'Master Warning List'!$A$1:$A$841,'Master Warning List'!$E$1:$E$841,"
")</f>
        <v xml:space="preserve">MSDDEF2 - Record rejected - M901010 PROFESSIONAL REGISTRATION BODY CODE has an incorrect data format. M901909 CARE PROFESSIONAL LOCAL IDENTIFIER=&lt;CareProfLID&gt; M901010 PROFESSIONAL REGISTRATION BODY CODE=&lt;ProfRegCode&gt; 
MSDDEF3 - Warning - M901010 PROFESSIONAL REGISTRATION BODY CODE contains an invalid PROFESSIONAL REGISTRATION BODY CODE. M901909 CARE PROFESSIONAL LOCAL IDENTIFIER=&lt;CareProfLID&gt; M901010 PROFESSIONAL REGISTRATION BODY CODE=&lt;ProfRegCode&gt; </v>
      </c>
    </row>
    <row r="318" spans="1:12">
      <c r="A318" s="239" t="s">
        <v>2335</v>
      </c>
      <c r="B318" s="239" t="s">
        <v>932</v>
      </c>
      <c r="C318" s="239" t="s">
        <v>944</v>
      </c>
      <c r="D318" s="239" t="s">
        <v>954</v>
      </c>
      <c r="E318" s="239" t="s">
        <v>945</v>
      </c>
      <c r="F318" s="239" t="s">
        <v>946</v>
      </c>
      <c r="H318" s="240"/>
      <c r="J318" s="238"/>
      <c r="K318" t="s">
        <v>155</v>
      </c>
      <c r="L318" s="238" t="str">
        <f>LookUpConcat(A318,'Master Warning List'!$A$1:$A$841,'Master Warning List'!$E$1:$E$841,"
")</f>
        <v xml:space="preserve">MSDDEF2 - Record rejected - M901020 PROFESSIONAL REGISTRATION ENTRY IDENTIFIER has an incorrect data format. M901909 CARE PROFESSIONAL LOCAL IDENTIFIER=&lt;CareProfLID&gt; M901020 PROFESSIONAL REGISTRATION ENTRY IDENTIFIER=&lt;ProfRegID&gt; </v>
      </c>
    </row>
    <row r="319" spans="1:12" ht="60">
      <c r="A319" s="239" t="s">
        <v>2336</v>
      </c>
      <c r="B319" s="239" t="s">
        <v>932</v>
      </c>
      <c r="C319" s="239" t="s">
        <v>958</v>
      </c>
      <c r="D319" s="239" t="s">
        <v>955</v>
      </c>
      <c r="E319" s="239" t="s">
        <v>1153</v>
      </c>
      <c r="F319" s="239" t="s">
        <v>82</v>
      </c>
      <c r="H319" s="240"/>
      <c r="J319" s="238"/>
      <c r="K319" t="s">
        <v>155</v>
      </c>
      <c r="L319" s="238" t="str">
        <f>LookUpConcat(A319,'Master Warning List'!$A$1:$A$841,'Master Warning List'!$E$1:$E$841,"
")</f>
        <v xml:space="preserve">MSDDEF2 - Record rejected - M901030 CARE PROFESSIONAL STAFF GROUP (MATERNITY) has an incorrect data format. M901909 CARE PROFESSIONAL LOCAL IDENTIFIER=&lt;CareProfLID&gt; M901030 CARE PROFESSIONAL STAFF GROUP (MATERNITY)=&lt;StaffGroup&gt; 
MSDDEF3 - Warning - M901030 CARE PROFESSIONAL STAFF GROUP (MATERNITY) contains an invalid CARE PROFESSIONAL STAFF GROUP (MATERNITY). M901909 CARE PROFESSIONAL LOCAL IDENTIFIER=&lt;CareProfLID&gt; M901030 CARE PROFESSIONAL STAFF GROUP (MATERNITY)=&lt;StaffGroup&gt; </v>
      </c>
    </row>
    <row r="320" spans="1:12">
      <c r="A320" s="239" t="s">
        <v>2337</v>
      </c>
      <c r="B320" s="239" t="s">
        <v>932</v>
      </c>
      <c r="C320" s="239" t="s">
        <v>949</v>
      </c>
      <c r="D320" s="239" t="s">
        <v>956</v>
      </c>
      <c r="E320" s="239" t="s">
        <v>950</v>
      </c>
      <c r="F320" s="239" t="s">
        <v>238</v>
      </c>
      <c r="H320" s="240"/>
      <c r="J320" s="238"/>
      <c r="K320" t="s">
        <v>155</v>
      </c>
      <c r="L320" s="238" t="str">
        <f>LookUpConcat(A320,'Master Warning List'!$A$1:$A$841,'Master Warning List'!$E$1:$E$841,"
")</f>
        <v xml:space="preserve">MSDDEF2 - Record rejected - M901040 OCCUPATION CODE has an incorrect data format. M901909 CARE PROFESSIONAL LOCAL IDENTIFIER=&lt;CareProfLID&gt; M901040 OCCUPATION CODE=&lt;OccupationCode&gt; </v>
      </c>
    </row>
    <row r="321" spans="1:12">
      <c r="A321" s="239" t="s">
        <v>2338</v>
      </c>
      <c r="B321" s="239" t="s">
        <v>932</v>
      </c>
      <c r="C321" s="239" t="s">
        <v>951</v>
      </c>
      <c r="D321" s="239" t="s">
        <v>957</v>
      </c>
      <c r="E321" s="239" t="s">
        <v>952</v>
      </c>
      <c r="F321" s="239" t="s">
        <v>303</v>
      </c>
      <c r="H321" s="240"/>
      <c r="J321" s="238"/>
      <c r="K321" t="s">
        <v>155</v>
      </c>
      <c r="L321" s="238" t="str">
        <f>LookUpConcat(A321,'Master Warning List'!$A$1:$A$841,'Master Warning List'!$E$1:$E$841,"
")</f>
        <v xml:space="preserve">MSDDEF2 - Record rejected - M901050 CARE PROFESSIONAL (JOB ROLE CODE) has an incorrect data format. M901909 CARE PROFESSIONAL LOCAL IDENTIFIER=&lt;CareProfLID&gt; M901050 CARE PROFESSIONAL (JOB ROLE CODE)=&lt;JobRoleCode&gt; </v>
      </c>
    </row>
  </sheetData>
  <autoFilter ref="A1:K321" xr:uid="{92A0B5EB-B1E5-43C4-A8DD-BEA40FAF4CE0}"/>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47E0-6938-40C1-8E2D-DCCC4B932C5F}">
  <sheetPr codeName="Sheet41">
    <tabColor rgb="FF005EB8"/>
    <pageSetUpPr fitToPage="1"/>
  </sheetPr>
  <dimension ref="A1:J29"/>
  <sheetViews>
    <sheetView showGridLines="0" zoomScaleNormal="100" workbookViewId="0">
      <pane ySplit="5" topLeftCell="A6" activePane="bottomLeft" state="frozen"/>
      <selection pane="bottomLeft" activeCell="A6" sqref="A6"/>
    </sheetView>
  </sheetViews>
  <sheetFormatPr defaultRowHeight="12.75"/>
  <cols>
    <col min="1" max="1" width="11.21875" style="3" customWidth="1"/>
    <col min="2" max="2" width="54.109375" style="3" customWidth="1"/>
    <col min="3" max="3" width="60" style="3" customWidth="1"/>
    <col min="4" max="4" width="46" style="3" customWidth="1"/>
    <col min="5" max="5" width="45.6640625" style="58" customWidth="1"/>
    <col min="6" max="6" width="10" style="3" customWidth="1"/>
    <col min="7" max="7" width="4.88671875" style="3" customWidth="1"/>
    <col min="8" max="8" width="10.109375" style="3" customWidth="1"/>
    <col min="9" max="256" width="8.88671875" style="3"/>
    <col min="257" max="257" width="11.21875" style="3" customWidth="1"/>
    <col min="258" max="258" width="54.109375" style="3" customWidth="1"/>
    <col min="259" max="259" width="60" style="3" customWidth="1"/>
    <col min="260" max="260" width="22.109375" style="3" bestFit="1" customWidth="1"/>
    <col min="261" max="261" width="45.6640625" style="3" customWidth="1"/>
    <col min="262" max="262" width="10" style="3" customWidth="1"/>
    <col min="263" max="263" width="4.88671875" style="3" customWidth="1"/>
    <col min="264" max="264" width="10.109375" style="3" customWidth="1"/>
    <col min="265" max="512" width="8.88671875" style="3"/>
    <col min="513" max="513" width="11.21875" style="3" customWidth="1"/>
    <col min="514" max="514" width="54.109375" style="3" customWidth="1"/>
    <col min="515" max="515" width="60" style="3" customWidth="1"/>
    <col min="516" max="516" width="22.109375" style="3" bestFit="1" customWidth="1"/>
    <col min="517" max="517" width="45.6640625" style="3" customWidth="1"/>
    <col min="518" max="518" width="10" style="3" customWidth="1"/>
    <col min="519" max="519" width="4.88671875" style="3" customWidth="1"/>
    <col min="520" max="520" width="10.109375" style="3" customWidth="1"/>
    <col min="521" max="768" width="8.88671875" style="3"/>
    <col min="769" max="769" width="11.21875" style="3" customWidth="1"/>
    <col min="770" max="770" width="54.109375" style="3" customWidth="1"/>
    <col min="771" max="771" width="60" style="3" customWidth="1"/>
    <col min="772" max="772" width="22.109375" style="3" bestFit="1" customWidth="1"/>
    <col min="773" max="773" width="45.6640625" style="3" customWidth="1"/>
    <col min="774" max="774" width="10" style="3" customWidth="1"/>
    <col min="775" max="775" width="4.88671875" style="3" customWidth="1"/>
    <col min="776" max="776" width="10.109375" style="3" customWidth="1"/>
    <col min="777" max="1024" width="8.88671875" style="3"/>
    <col min="1025" max="1025" width="11.21875" style="3" customWidth="1"/>
    <col min="1026" max="1026" width="54.109375" style="3" customWidth="1"/>
    <col min="1027" max="1027" width="60" style="3" customWidth="1"/>
    <col min="1028" max="1028" width="22.109375" style="3" bestFit="1" customWidth="1"/>
    <col min="1029" max="1029" width="45.6640625" style="3" customWidth="1"/>
    <col min="1030" max="1030" width="10" style="3" customWidth="1"/>
    <col min="1031" max="1031" width="4.88671875" style="3" customWidth="1"/>
    <col min="1032" max="1032" width="10.109375" style="3" customWidth="1"/>
    <col min="1033" max="1280" width="8.88671875" style="3"/>
    <col min="1281" max="1281" width="11.21875" style="3" customWidth="1"/>
    <col min="1282" max="1282" width="54.109375" style="3" customWidth="1"/>
    <col min="1283" max="1283" width="60" style="3" customWidth="1"/>
    <col min="1284" max="1284" width="22.109375" style="3" bestFit="1" customWidth="1"/>
    <col min="1285" max="1285" width="45.6640625" style="3" customWidth="1"/>
    <col min="1286" max="1286" width="10" style="3" customWidth="1"/>
    <col min="1287" max="1287" width="4.88671875" style="3" customWidth="1"/>
    <col min="1288" max="1288" width="10.109375" style="3" customWidth="1"/>
    <col min="1289" max="1536" width="8.88671875" style="3"/>
    <col min="1537" max="1537" width="11.21875" style="3" customWidth="1"/>
    <col min="1538" max="1538" width="54.109375" style="3" customWidth="1"/>
    <col min="1539" max="1539" width="60" style="3" customWidth="1"/>
    <col min="1540" max="1540" width="22.109375" style="3" bestFit="1" customWidth="1"/>
    <col min="1541" max="1541" width="45.6640625" style="3" customWidth="1"/>
    <col min="1542" max="1542" width="10" style="3" customWidth="1"/>
    <col min="1543" max="1543" width="4.88671875" style="3" customWidth="1"/>
    <col min="1544" max="1544" width="10.109375" style="3" customWidth="1"/>
    <col min="1545" max="1792" width="8.88671875" style="3"/>
    <col min="1793" max="1793" width="11.21875" style="3" customWidth="1"/>
    <col min="1794" max="1794" width="54.109375" style="3" customWidth="1"/>
    <col min="1795" max="1795" width="60" style="3" customWidth="1"/>
    <col min="1796" max="1796" width="22.109375" style="3" bestFit="1" customWidth="1"/>
    <col min="1797" max="1797" width="45.6640625" style="3" customWidth="1"/>
    <col min="1798" max="1798" width="10" style="3" customWidth="1"/>
    <col min="1799" max="1799" width="4.88671875" style="3" customWidth="1"/>
    <col min="1800" max="1800" width="10.109375" style="3" customWidth="1"/>
    <col min="1801" max="2048" width="8.88671875" style="3"/>
    <col min="2049" max="2049" width="11.21875" style="3" customWidth="1"/>
    <col min="2050" max="2050" width="54.109375" style="3" customWidth="1"/>
    <col min="2051" max="2051" width="60" style="3" customWidth="1"/>
    <col min="2052" max="2052" width="22.109375" style="3" bestFit="1" customWidth="1"/>
    <col min="2053" max="2053" width="45.6640625" style="3" customWidth="1"/>
    <col min="2054" max="2054" width="10" style="3" customWidth="1"/>
    <col min="2055" max="2055" width="4.88671875" style="3" customWidth="1"/>
    <col min="2056" max="2056" width="10.109375" style="3" customWidth="1"/>
    <col min="2057" max="2304" width="8.88671875" style="3"/>
    <col min="2305" max="2305" width="11.21875" style="3" customWidth="1"/>
    <col min="2306" max="2306" width="54.109375" style="3" customWidth="1"/>
    <col min="2307" max="2307" width="60" style="3" customWidth="1"/>
    <col min="2308" max="2308" width="22.109375" style="3" bestFit="1" customWidth="1"/>
    <col min="2309" max="2309" width="45.6640625" style="3" customWidth="1"/>
    <col min="2310" max="2310" width="10" style="3" customWidth="1"/>
    <col min="2311" max="2311" width="4.88671875" style="3" customWidth="1"/>
    <col min="2312" max="2312" width="10.109375" style="3" customWidth="1"/>
    <col min="2313" max="2560" width="8.88671875" style="3"/>
    <col min="2561" max="2561" width="11.21875" style="3" customWidth="1"/>
    <col min="2562" max="2562" width="54.109375" style="3" customWidth="1"/>
    <col min="2563" max="2563" width="60" style="3" customWidth="1"/>
    <col min="2564" max="2564" width="22.109375" style="3" bestFit="1" customWidth="1"/>
    <col min="2565" max="2565" width="45.6640625" style="3" customWidth="1"/>
    <col min="2566" max="2566" width="10" style="3" customWidth="1"/>
    <col min="2567" max="2567" width="4.88671875" style="3" customWidth="1"/>
    <col min="2568" max="2568" width="10.109375" style="3" customWidth="1"/>
    <col min="2569" max="2816" width="8.88671875" style="3"/>
    <col min="2817" max="2817" width="11.21875" style="3" customWidth="1"/>
    <col min="2818" max="2818" width="54.109375" style="3" customWidth="1"/>
    <col min="2819" max="2819" width="60" style="3" customWidth="1"/>
    <col min="2820" max="2820" width="22.109375" style="3" bestFit="1" customWidth="1"/>
    <col min="2821" max="2821" width="45.6640625" style="3" customWidth="1"/>
    <col min="2822" max="2822" width="10" style="3" customWidth="1"/>
    <col min="2823" max="2823" width="4.88671875" style="3" customWidth="1"/>
    <col min="2824" max="2824" width="10.109375" style="3" customWidth="1"/>
    <col min="2825" max="3072" width="8.88671875" style="3"/>
    <col min="3073" max="3073" width="11.21875" style="3" customWidth="1"/>
    <col min="3074" max="3074" width="54.109375" style="3" customWidth="1"/>
    <col min="3075" max="3075" width="60" style="3" customWidth="1"/>
    <col min="3076" max="3076" width="22.109375" style="3" bestFit="1" customWidth="1"/>
    <col min="3077" max="3077" width="45.6640625" style="3" customWidth="1"/>
    <col min="3078" max="3078" width="10" style="3" customWidth="1"/>
    <col min="3079" max="3079" width="4.88671875" style="3" customWidth="1"/>
    <col min="3080" max="3080" width="10.109375" style="3" customWidth="1"/>
    <col min="3081" max="3328" width="8.88671875" style="3"/>
    <col min="3329" max="3329" width="11.21875" style="3" customWidth="1"/>
    <col min="3330" max="3330" width="54.109375" style="3" customWidth="1"/>
    <col min="3331" max="3331" width="60" style="3" customWidth="1"/>
    <col min="3332" max="3332" width="22.109375" style="3" bestFit="1" customWidth="1"/>
    <col min="3333" max="3333" width="45.6640625" style="3" customWidth="1"/>
    <col min="3334" max="3334" width="10" style="3" customWidth="1"/>
    <col min="3335" max="3335" width="4.88671875" style="3" customWidth="1"/>
    <col min="3336" max="3336" width="10.109375" style="3" customWidth="1"/>
    <col min="3337" max="3584" width="8.88671875" style="3"/>
    <col min="3585" max="3585" width="11.21875" style="3" customWidth="1"/>
    <col min="3586" max="3586" width="54.109375" style="3" customWidth="1"/>
    <col min="3587" max="3587" width="60" style="3" customWidth="1"/>
    <col min="3588" max="3588" width="22.109375" style="3" bestFit="1" customWidth="1"/>
    <col min="3589" max="3589" width="45.6640625" style="3" customWidth="1"/>
    <col min="3590" max="3590" width="10" style="3" customWidth="1"/>
    <col min="3591" max="3591" width="4.88671875" style="3" customWidth="1"/>
    <col min="3592" max="3592" width="10.109375" style="3" customWidth="1"/>
    <col min="3593" max="3840" width="8.88671875" style="3"/>
    <col min="3841" max="3841" width="11.21875" style="3" customWidth="1"/>
    <col min="3842" max="3842" width="54.109375" style="3" customWidth="1"/>
    <col min="3843" max="3843" width="60" style="3" customWidth="1"/>
    <col min="3844" max="3844" width="22.109375" style="3" bestFit="1" customWidth="1"/>
    <col min="3845" max="3845" width="45.6640625" style="3" customWidth="1"/>
    <col min="3846" max="3846" width="10" style="3" customWidth="1"/>
    <col min="3847" max="3847" width="4.88671875" style="3" customWidth="1"/>
    <col min="3848" max="3848" width="10.109375" style="3" customWidth="1"/>
    <col min="3849" max="4096" width="8.88671875" style="3"/>
    <col min="4097" max="4097" width="11.21875" style="3" customWidth="1"/>
    <col min="4098" max="4098" width="54.109375" style="3" customWidth="1"/>
    <col min="4099" max="4099" width="60" style="3" customWidth="1"/>
    <col min="4100" max="4100" width="22.109375" style="3" bestFit="1" customWidth="1"/>
    <col min="4101" max="4101" width="45.6640625" style="3" customWidth="1"/>
    <col min="4102" max="4102" width="10" style="3" customWidth="1"/>
    <col min="4103" max="4103" width="4.88671875" style="3" customWidth="1"/>
    <col min="4104" max="4104" width="10.109375" style="3" customWidth="1"/>
    <col min="4105" max="4352" width="8.88671875" style="3"/>
    <col min="4353" max="4353" width="11.21875" style="3" customWidth="1"/>
    <col min="4354" max="4354" width="54.109375" style="3" customWidth="1"/>
    <col min="4355" max="4355" width="60" style="3" customWidth="1"/>
    <col min="4356" max="4356" width="22.109375" style="3" bestFit="1" customWidth="1"/>
    <col min="4357" max="4357" width="45.6640625" style="3" customWidth="1"/>
    <col min="4358" max="4358" width="10" style="3" customWidth="1"/>
    <col min="4359" max="4359" width="4.88671875" style="3" customWidth="1"/>
    <col min="4360" max="4360" width="10.109375" style="3" customWidth="1"/>
    <col min="4361" max="4608" width="8.88671875" style="3"/>
    <col min="4609" max="4609" width="11.21875" style="3" customWidth="1"/>
    <col min="4610" max="4610" width="54.109375" style="3" customWidth="1"/>
    <col min="4611" max="4611" width="60" style="3" customWidth="1"/>
    <col min="4612" max="4612" width="22.109375" style="3" bestFit="1" customWidth="1"/>
    <col min="4613" max="4613" width="45.6640625" style="3" customWidth="1"/>
    <col min="4614" max="4614" width="10" style="3" customWidth="1"/>
    <col min="4615" max="4615" width="4.88671875" style="3" customWidth="1"/>
    <col min="4616" max="4616" width="10.109375" style="3" customWidth="1"/>
    <col min="4617" max="4864" width="8.88671875" style="3"/>
    <col min="4865" max="4865" width="11.21875" style="3" customWidth="1"/>
    <col min="4866" max="4866" width="54.109375" style="3" customWidth="1"/>
    <col min="4867" max="4867" width="60" style="3" customWidth="1"/>
    <col min="4868" max="4868" width="22.109375" style="3" bestFit="1" customWidth="1"/>
    <col min="4869" max="4869" width="45.6640625" style="3" customWidth="1"/>
    <col min="4870" max="4870" width="10" style="3" customWidth="1"/>
    <col min="4871" max="4871" width="4.88671875" style="3" customWidth="1"/>
    <col min="4872" max="4872" width="10.109375" style="3" customWidth="1"/>
    <col min="4873" max="5120" width="8.88671875" style="3"/>
    <col min="5121" max="5121" width="11.21875" style="3" customWidth="1"/>
    <col min="5122" max="5122" width="54.109375" style="3" customWidth="1"/>
    <col min="5123" max="5123" width="60" style="3" customWidth="1"/>
    <col min="5124" max="5124" width="22.109375" style="3" bestFit="1" customWidth="1"/>
    <col min="5125" max="5125" width="45.6640625" style="3" customWidth="1"/>
    <col min="5126" max="5126" width="10" style="3" customWidth="1"/>
    <col min="5127" max="5127" width="4.88671875" style="3" customWidth="1"/>
    <col min="5128" max="5128" width="10.109375" style="3" customWidth="1"/>
    <col min="5129" max="5376" width="8.88671875" style="3"/>
    <col min="5377" max="5377" width="11.21875" style="3" customWidth="1"/>
    <col min="5378" max="5378" width="54.109375" style="3" customWidth="1"/>
    <col min="5379" max="5379" width="60" style="3" customWidth="1"/>
    <col min="5380" max="5380" width="22.109375" style="3" bestFit="1" customWidth="1"/>
    <col min="5381" max="5381" width="45.6640625" style="3" customWidth="1"/>
    <col min="5382" max="5382" width="10" style="3" customWidth="1"/>
    <col min="5383" max="5383" width="4.88671875" style="3" customWidth="1"/>
    <col min="5384" max="5384" width="10.109375" style="3" customWidth="1"/>
    <col min="5385" max="5632" width="8.88671875" style="3"/>
    <col min="5633" max="5633" width="11.21875" style="3" customWidth="1"/>
    <col min="5634" max="5634" width="54.109375" style="3" customWidth="1"/>
    <col min="5635" max="5635" width="60" style="3" customWidth="1"/>
    <col min="5636" max="5636" width="22.109375" style="3" bestFit="1" customWidth="1"/>
    <col min="5637" max="5637" width="45.6640625" style="3" customWidth="1"/>
    <col min="5638" max="5638" width="10" style="3" customWidth="1"/>
    <col min="5639" max="5639" width="4.88671875" style="3" customWidth="1"/>
    <col min="5640" max="5640" width="10.109375" style="3" customWidth="1"/>
    <col min="5641" max="5888" width="8.88671875" style="3"/>
    <col min="5889" max="5889" width="11.21875" style="3" customWidth="1"/>
    <col min="5890" max="5890" width="54.109375" style="3" customWidth="1"/>
    <col min="5891" max="5891" width="60" style="3" customWidth="1"/>
    <col min="5892" max="5892" width="22.109375" style="3" bestFit="1" customWidth="1"/>
    <col min="5893" max="5893" width="45.6640625" style="3" customWidth="1"/>
    <col min="5894" max="5894" width="10" style="3" customWidth="1"/>
    <col min="5895" max="5895" width="4.88671875" style="3" customWidth="1"/>
    <col min="5896" max="5896" width="10.109375" style="3" customWidth="1"/>
    <col min="5897" max="6144" width="8.88671875" style="3"/>
    <col min="6145" max="6145" width="11.21875" style="3" customWidth="1"/>
    <col min="6146" max="6146" width="54.109375" style="3" customWidth="1"/>
    <col min="6147" max="6147" width="60" style="3" customWidth="1"/>
    <col min="6148" max="6148" width="22.109375" style="3" bestFit="1" customWidth="1"/>
    <col min="6149" max="6149" width="45.6640625" style="3" customWidth="1"/>
    <col min="6150" max="6150" width="10" style="3" customWidth="1"/>
    <col min="6151" max="6151" width="4.88671875" style="3" customWidth="1"/>
    <col min="6152" max="6152" width="10.109375" style="3" customWidth="1"/>
    <col min="6153" max="6400" width="8.88671875" style="3"/>
    <col min="6401" max="6401" width="11.21875" style="3" customWidth="1"/>
    <col min="6402" max="6402" width="54.109375" style="3" customWidth="1"/>
    <col min="6403" max="6403" width="60" style="3" customWidth="1"/>
    <col min="6404" max="6404" width="22.109375" style="3" bestFit="1" customWidth="1"/>
    <col min="6405" max="6405" width="45.6640625" style="3" customWidth="1"/>
    <col min="6406" max="6406" width="10" style="3" customWidth="1"/>
    <col min="6407" max="6407" width="4.88671875" style="3" customWidth="1"/>
    <col min="6408" max="6408" width="10.109375" style="3" customWidth="1"/>
    <col min="6409" max="6656" width="8.88671875" style="3"/>
    <col min="6657" max="6657" width="11.21875" style="3" customWidth="1"/>
    <col min="6658" max="6658" width="54.109375" style="3" customWidth="1"/>
    <col min="6659" max="6659" width="60" style="3" customWidth="1"/>
    <col min="6660" max="6660" width="22.109375" style="3" bestFit="1" customWidth="1"/>
    <col min="6661" max="6661" width="45.6640625" style="3" customWidth="1"/>
    <col min="6662" max="6662" width="10" style="3" customWidth="1"/>
    <col min="6663" max="6663" width="4.88671875" style="3" customWidth="1"/>
    <col min="6664" max="6664" width="10.109375" style="3" customWidth="1"/>
    <col min="6665" max="6912" width="8.88671875" style="3"/>
    <col min="6913" max="6913" width="11.21875" style="3" customWidth="1"/>
    <col min="6914" max="6914" width="54.109375" style="3" customWidth="1"/>
    <col min="6915" max="6915" width="60" style="3" customWidth="1"/>
    <col min="6916" max="6916" width="22.109375" style="3" bestFit="1" customWidth="1"/>
    <col min="6917" max="6917" width="45.6640625" style="3" customWidth="1"/>
    <col min="6918" max="6918" width="10" style="3" customWidth="1"/>
    <col min="6919" max="6919" width="4.88671875" style="3" customWidth="1"/>
    <col min="6920" max="6920" width="10.109375" style="3" customWidth="1"/>
    <col min="6921" max="7168" width="8.88671875" style="3"/>
    <col min="7169" max="7169" width="11.21875" style="3" customWidth="1"/>
    <col min="7170" max="7170" width="54.109375" style="3" customWidth="1"/>
    <col min="7171" max="7171" width="60" style="3" customWidth="1"/>
    <col min="7172" max="7172" width="22.109375" style="3" bestFit="1" customWidth="1"/>
    <col min="7173" max="7173" width="45.6640625" style="3" customWidth="1"/>
    <col min="7174" max="7174" width="10" style="3" customWidth="1"/>
    <col min="7175" max="7175" width="4.88671875" style="3" customWidth="1"/>
    <col min="7176" max="7176" width="10.109375" style="3" customWidth="1"/>
    <col min="7177" max="7424" width="8.88671875" style="3"/>
    <col min="7425" max="7425" width="11.21875" style="3" customWidth="1"/>
    <col min="7426" max="7426" width="54.109375" style="3" customWidth="1"/>
    <col min="7427" max="7427" width="60" style="3" customWidth="1"/>
    <col min="7428" max="7428" width="22.109375" style="3" bestFit="1" customWidth="1"/>
    <col min="7429" max="7429" width="45.6640625" style="3" customWidth="1"/>
    <col min="7430" max="7430" width="10" style="3" customWidth="1"/>
    <col min="7431" max="7431" width="4.88671875" style="3" customWidth="1"/>
    <col min="7432" max="7432" width="10.109375" style="3" customWidth="1"/>
    <col min="7433" max="7680" width="8.88671875" style="3"/>
    <col min="7681" max="7681" width="11.21875" style="3" customWidth="1"/>
    <col min="7682" max="7682" width="54.109375" style="3" customWidth="1"/>
    <col min="7683" max="7683" width="60" style="3" customWidth="1"/>
    <col min="7684" max="7684" width="22.109375" style="3" bestFit="1" customWidth="1"/>
    <col min="7685" max="7685" width="45.6640625" style="3" customWidth="1"/>
    <col min="7686" max="7686" width="10" style="3" customWidth="1"/>
    <col min="7687" max="7687" width="4.88671875" style="3" customWidth="1"/>
    <col min="7688" max="7688" width="10.109375" style="3" customWidth="1"/>
    <col min="7689" max="7936" width="8.88671875" style="3"/>
    <col min="7937" max="7937" width="11.21875" style="3" customWidth="1"/>
    <col min="7938" max="7938" width="54.109375" style="3" customWidth="1"/>
    <col min="7939" max="7939" width="60" style="3" customWidth="1"/>
    <col min="7940" max="7940" width="22.109375" style="3" bestFit="1" customWidth="1"/>
    <col min="7941" max="7941" width="45.6640625" style="3" customWidth="1"/>
    <col min="7942" max="7942" width="10" style="3" customWidth="1"/>
    <col min="7943" max="7943" width="4.88671875" style="3" customWidth="1"/>
    <col min="7944" max="7944" width="10.109375" style="3" customWidth="1"/>
    <col min="7945" max="8192" width="8.88671875" style="3"/>
    <col min="8193" max="8193" width="11.21875" style="3" customWidth="1"/>
    <col min="8194" max="8194" width="54.109375" style="3" customWidth="1"/>
    <col min="8195" max="8195" width="60" style="3" customWidth="1"/>
    <col min="8196" max="8196" width="22.109375" style="3" bestFit="1" customWidth="1"/>
    <col min="8197" max="8197" width="45.6640625" style="3" customWidth="1"/>
    <col min="8198" max="8198" width="10" style="3" customWidth="1"/>
    <col min="8199" max="8199" width="4.88671875" style="3" customWidth="1"/>
    <col min="8200" max="8200" width="10.109375" style="3" customWidth="1"/>
    <col min="8201" max="8448" width="8.88671875" style="3"/>
    <col min="8449" max="8449" width="11.21875" style="3" customWidth="1"/>
    <col min="8450" max="8450" width="54.109375" style="3" customWidth="1"/>
    <col min="8451" max="8451" width="60" style="3" customWidth="1"/>
    <col min="8452" max="8452" width="22.109375" style="3" bestFit="1" customWidth="1"/>
    <col min="8453" max="8453" width="45.6640625" style="3" customWidth="1"/>
    <col min="8454" max="8454" width="10" style="3" customWidth="1"/>
    <col min="8455" max="8455" width="4.88671875" style="3" customWidth="1"/>
    <col min="8456" max="8456" width="10.109375" style="3" customWidth="1"/>
    <col min="8457" max="8704" width="8.88671875" style="3"/>
    <col min="8705" max="8705" width="11.21875" style="3" customWidth="1"/>
    <col min="8706" max="8706" width="54.109375" style="3" customWidth="1"/>
    <col min="8707" max="8707" width="60" style="3" customWidth="1"/>
    <col min="8708" max="8708" width="22.109375" style="3" bestFit="1" customWidth="1"/>
    <col min="8709" max="8709" width="45.6640625" style="3" customWidth="1"/>
    <col min="8710" max="8710" width="10" style="3" customWidth="1"/>
    <col min="8711" max="8711" width="4.88671875" style="3" customWidth="1"/>
    <col min="8712" max="8712" width="10.109375" style="3" customWidth="1"/>
    <col min="8713" max="8960" width="8.88671875" style="3"/>
    <col min="8961" max="8961" width="11.21875" style="3" customWidth="1"/>
    <col min="8962" max="8962" width="54.109375" style="3" customWidth="1"/>
    <col min="8963" max="8963" width="60" style="3" customWidth="1"/>
    <col min="8964" max="8964" width="22.109375" style="3" bestFit="1" customWidth="1"/>
    <col min="8965" max="8965" width="45.6640625" style="3" customWidth="1"/>
    <col min="8966" max="8966" width="10" style="3" customWidth="1"/>
    <col min="8967" max="8967" width="4.88671875" style="3" customWidth="1"/>
    <col min="8968" max="8968" width="10.109375" style="3" customWidth="1"/>
    <col min="8969" max="9216" width="8.88671875" style="3"/>
    <col min="9217" max="9217" width="11.21875" style="3" customWidth="1"/>
    <col min="9218" max="9218" width="54.109375" style="3" customWidth="1"/>
    <col min="9219" max="9219" width="60" style="3" customWidth="1"/>
    <col min="9220" max="9220" width="22.109375" style="3" bestFit="1" customWidth="1"/>
    <col min="9221" max="9221" width="45.6640625" style="3" customWidth="1"/>
    <col min="9222" max="9222" width="10" style="3" customWidth="1"/>
    <col min="9223" max="9223" width="4.88671875" style="3" customWidth="1"/>
    <col min="9224" max="9224" width="10.109375" style="3" customWidth="1"/>
    <col min="9225" max="9472" width="8.88671875" style="3"/>
    <col min="9473" max="9473" width="11.21875" style="3" customWidth="1"/>
    <col min="9474" max="9474" width="54.109375" style="3" customWidth="1"/>
    <col min="9475" max="9475" width="60" style="3" customWidth="1"/>
    <col min="9476" max="9476" width="22.109375" style="3" bestFit="1" customWidth="1"/>
    <col min="9477" max="9477" width="45.6640625" style="3" customWidth="1"/>
    <col min="9478" max="9478" width="10" style="3" customWidth="1"/>
    <col min="9479" max="9479" width="4.88671875" style="3" customWidth="1"/>
    <col min="9480" max="9480" width="10.109375" style="3" customWidth="1"/>
    <col min="9481" max="9728" width="8.88671875" style="3"/>
    <col min="9729" max="9729" width="11.21875" style="3" customWidth="1"/>
    <col min="9730" max="9730" width="54.109375" style="3" customWidth="1"/>
    <col min="9731" max="9731" width="60" style="3" customWidth="1"/>
    <col min="9732" max="9732" width="22.109375" style="3" bestFit="1" customWidth="1"/>
    <col min="9733" max="9733" width="45.6640625" style="3" customWidth="1"/>
    <col min="9734" max="9734" width="10" style="3" customWidth="1"/>
    <col min="9735" max="9735" width="4.88671875" style="3" customWidth="1"/>
    <col min="9736" max="9736" width="10.109375" style="3" customWidth="1"/>
    <col min="9737" max="9984" width="8.88671875" style="3"/>
    <col min="9985" max="9985" width="11.21875" style="3" customWidth="1"/>
    <col min="9986" max="9986" width="54.109375" style="3" customWidth="1"/>
    <col min="9987" max="9987" width="60" style="3" customWidth="1"/>
    <col min="9988" max="9988" width="22.109375" style="3" bestFit="1" customWidth="1"/>
    <col min="9989" max="9989" width="45.6640625" style="3" customWidth="1"/>
    <col min="9990" max="9990" width="10" style="3" customWidth="1"/>
    <col min="9991" max="9991" width="4.88671875" style="3" customWidth="1"/>
    <col min="9992" max="9992" width="10.109375" style="3" customWidth="1"/>
    <col min="9993" max="10240" width="8.88671875" style="3"/>
    <col min="10241" max="10241" width="11.21875" style="3" customWidth="1"/>
    <col min="10242" max="10242" width="54.109375" style="3" customWidth="1"/>
    <col min="10243" max="10243" width="60" style="3" customWidth="1"/>
    <col min="10244" max="10244" width="22.109375" style="3" bestFit="1" customWidth="1"/>
    <col min="10245" max="10245" width="45.6640625" style="3" customWidth="1"/>
    <col min="10246" max="10246" width="10" style="3" customWidth="1"/>
    <col min="10247" max="10247" width="4.88671875" style="3" customWidth="1"/>
    <col min="10248" max="10248" width="10.109375" style="3" customWidth="1"/>
    <col min="10249" max="10496" width="8.88671875" style="3"/>
    <col min="10497" max="10497" width="11.21875" style="3" customWidth="1"/>
    <col min="10498" max="10498" width="54.109375" style="3" customWidth="1"/>
    <col min="10499" max="10499" width="60" style="3" customWidth="1"/>
    <col min="10500" max="10500" width="22.109375" style="3" bestFit="1" customWidth="1"/>
    <col min="10501" max="10501" width="45.6640625" style="3" customWidth="1"/>
    <col min="10502" max="10502" width="10" style="3" customWidth="1"/>
    <col min="10503" max="10503" width="4.88671875" style="3" customWidth="1"/>
    <col min="10504" max="10504" width="10.109375" style="3" customWidth="1"/>
    <col min="10505" max="10752" width="8.88671875" style="3"/>
    <col min="10753" max="10753" width="11.21875" style="3" customWidth="1"/>
    <col min="10754" max="10754" width="54.109375" style="3" customWidth="1"/>
    <col min="10755" max="10755" width="60" style="3" customWidth="1"/>
    <col min="10756" max="10756" width="22.109375" style="3" bestFit="1" customWidth="1"/>
    <col min="10757" max="10757" width="45.6640625" style="3" customWidth="1"/>
    <col min="10758" max="10758" width="10" style="3" customWidth="1"/>
    <col min="10759" max="10759" width="4.88671875" style="3" customWidth="1"/>
    <col min="10760" max="10760" width="10.109375" style="3" customWidth="1"/>
    <col min="10761" max="11008" width="8.88671875" style="3"/>
    <col min="11009" max="11009" width="11.21875" style="3" customWidth="1"/>
    <col min="11010" max="11010" width="54.109375" style="3" customWidth="1"/>
    <col min="11011" max="11011" width="60" style="3" customWidth="1"/>
    <col min="11012" max="11012" width="22.109375" style="3" bestFit="1" customWidth="1"/>
    <col min="11013" max="11013" width="45.6640625" style="3" customWidth="1"/>
    <col min="11014" max="11014" width="10" style="3" customWidth="1"/>
    <col min="11015" max="11015" width="4.88671875" style="3" customWidth="1"/>
    <col min="11016" max="11016" width="10.109375" style="3" customWidth="1"/>
    <col min="11017" max="11264" width="8.88671875" style="3"/>
    <col min="11265" max="11265" width="11.21875" style="3" customWidth="1"/>
    <col min="11266" max="11266" width="54.109375" style="3" customWidth="1"/>
    <col min="11267" max="11267" width="60" style="3" customWidth="1"/>
    <col min="11268" max="11268" width="22.109375" style="3" bestFit="1" customWidth="1"/>
    <col min="11269" max="11269" width="45.6640625" style="3" customWidth="1"/>
    <col min="11270" max="11270" width="10" style="3" customWidth="1"/>
    <col min="11271" max="11271" width="4.88671875" style="3" customWidth="1"/>
    <col min="11272" max="11272" width="10.109375" style="3" customWidth="1"/>
    <col min="11273" max="11520" width="8.88671875" style="3"/>
    <col min="11521" max="11521" width="11.21875" style="3" customWidth="1"/>
    <col min="11522" max="11522" width="54.109375" style="3" customWidth="1"/>
    <col min="11523" max="11523" width="60" style="3" customWidth="1"/>
    <col min="11524" max="11524" width="22.109375" style="3" bestFit="1" customWidth="1"/>
    <col min="11525" max="11525" width="45.6640625" style="3" customWidth="1"/>
    <col min="11526" max="11526" width="10" style="3" customWidth="1"/>
    <col min="11527" max="11527" width="4.88671875" style="3" customWidth="1"/>
    <col min="11528" max="11528" width="10.109375" style="3" customWidth="1"/>
    <col min="11529" max="11776" width="8.88671875" style="3"/>
    <col min="11777" max="11777" width="11.21875" style="3" customWidth="1"/>
    <col min="11778" max="11778" width="54.109375" style="3" customWidth="1"/>
    <col min="11779" max="11779" width="60" style="3" customWidth="1"/>
    <col min="11780" max="11780" width="22.109375" style="3" bestFit="1" customWidth="1"/>
    <col min="11781" max="11781" width="45.6640625" style="3" customWidth="1"/>
    <col min="11782" max="11782" width="10" style="3" customWidth="1"/>
    <col min="11783" max="11783" width="4.88671875" style="3" customWidth="1"/>
    <col min="11784" max="11784" width="10.109375" style="3" customWidth="1"/>
    <col min="11785" max="12032" width="8.88671875" style="3"/>
    <col min="12033" max="12033" width="11.21875" style="3" customWidth="1"/>
    <col min="12034" max="12034" width="54.109375" style="3" customWidth="1"/>
    <col min="12035" max="12035" width="60" style="3" customWidth="1"/>
    <col min="12036" max="12036" width="22.109375" style="3" bestFit="1" customWidth="1"/>
    <col min="12037" max="12037" width="45.6640625" style="3" customWidth="1"/>
    <col min="12038" max="12038" width="10" style="3" customWidth="1"/>
    <col min="12039" max="12039" width="4.88671875" style="3" customWidth="1"/>
    <col min="12040" max="12040" width="10.109375" style="3" customWidth="1"/>
    <col min="12041" max="12288" width="8.88671875" style="3"/>
    <col min="12289" max="12289" width="11.21875" style="3" customWidth="1"/>
    <col min="12290" max="12290" width="54.109375" style="3" customWidth="1"/>
    <col min="12291" max="12291" width="60" style="3" customWidth="1"/>
    <col min="12292" max="12292" width="22.109375" style="3" bestFit="1" customWidth="1"/>
    <col min="12293" max="12293" width="45.6640625" style="3" customWidth="1"/>
    <col min="12294" max="12294" width="10" style="3" customWidth="1"/>
    <col min="12295" max="12295" width="4.88671875" style="3" customWidth="1"/>
    <col min="12296" max="12296" width="10.109375" style="3" customWidth="1"/>
    <col min="12297" max="12544" width="8.88671875" style="3"/>
    <col min="12545" max="12545" width="11.21875" style="3" customWidth="1"/>
    <col min="12546" max="12546" width="54.109375" style="3" customWidth="1"/>
    <col min="12547" max="12547" width="60" style="3" customWidth="1"/>
    <col min="12548" max="12548" width="22.109375" style="3" bestFit="1" customWidth="1"/>
    <col min="12549" max="12549" width="45.6640625" style="3" customWidth="1"/>
    <col min="12550" max="12550" width="10" style="3" customWidth="1"/>
    <col min="12551" max="12551" width="4.88671875" style="3" customWidth="1"/>
    <col min="12552" max="12552" width="10.109375" style="3" customWidth="1"/>
    <col min="12553" max="12800" width="8.88671875" style="3"/>
    <col min="12801" max="12801" width="11.21875" style="3" customWidth="1"/>
    <col min="12802" max="12802" width="54.109375" style="3" customWidth="1"/>
    <col min="12803" max="12803" width="60" style="3" customWidth="1"/>
    <col min="12804" max="12804" width="22.109375" style="3" bestFit="1" customWidth="1"/>
    <col min="12805" max="12805" width="45.6640625" style="3" customWidth="1"/>
    <col min="12806" max="12806" width="10" style="3" customWidth="1"/>
    <col min="12807" max="12807" width="4.88671875" style="3" customWidth="1"/>
    <col min="12808" max="12808" width="10.109375" style="3" customWidth="1"/>
    <col min="12809" max="13056" width="8.88671875" style="3"/>
    <col min="13057" max="13057" width="11.21875" style="3" customWidth="1"/>
    <col min="13058" max="13058" width="54.109375" style="3" customWidth="1"/>
    <col min="13059" max="13059" width="60" style="3" customWidth="1"/>
    <col min="13060" max="13060" width="22.109375" style="3" bestFit="1" customWidth="1"/>
    <col min="13061" max="13061" width="45.6640625" style="3" customWidth="1"/>
    <col min="13062" max="13062" width="10" style="3" customWidth="1"/>
    <col min="13063" max="13063" width="4.88671875" style="3" customWidth="1"/>
    <col min="13064" max="13064" width="10.109375" style="3" customWidth="1"/>
    <col min="13065" max="13312" width="8.88671875" style="3"/>
    <col min="13313" max="13313" width="11.21875" style="3" customWidth="1"/>
    <col min="13314" max="13314" width="54.109375" style="3" customWidth="1"/>
    <col min="13315" max="13315" width="60" style="3" customWidth="1"/>
    <col min="13316" max="13316" width="22.109375" style="3" bestFit="1" customWidth="1"/>
    <col min="13317" max="13317" width="45.6640625" style="3" customWidth="1"/>
    <col min="13318" max="13318" width="10" style="3" customWidth="1"/>
    <col min="13319" max="13319" width="4.88671875" style="3" customWidth="1"/>
    <col min="13320" max="13320" width="10.109375" style="3" customWidth="1"/>
    <col min="13321" max="13568" width="8.88671875" style="3"/>
    <col min="13569" max="13569" width="11.21875" style="3" customWidth="1"/>
    <col min="13570" max="13570" width="54.109375" style="3" customWidth="1"/>
    <col min="13571" max="13571" width="60" style="3" customWidth="1"/>
    <col min="13572" max="13572" width="22.109375" style="3" bestFit="1" customWidth="1"/>
    <col min="13573" max="13573" width="45.6640625" style="3" customWidth="1"/>
    <col min="13574" max="13574" width="10" style="3" customWidth="1"/>
    <col min="13575" max="13575" width="4.88671875" style="3" customWidth="1"/>
    <col min="13576" max="13576" width="10.109375" style="3" customWidth="1"/>
    <col min="13577" max="13824" width="8.88671875" style="3"/>
    <col min="13825" max="13825" width="11.21875" style="3" customWidth="1"/>
    <col min="13826" max="13826" width="54.109375" style="3" customWidth="1"/>
    <col min="13827" max="13827" width="60" style="3" customWidth="1"/>
    <col min="13828" max="13828" width="22.109375" style="3" bestFit="1" customWidth="1"/>
    <col min="13829" max="13829" width="45.6640625" style="3" customWidth="1"/>
    <col min="13830" max="13830" width="10" style="3" customWidth="1"/>
    <col min="13831" max="13831" width="4.88671875" style="3" customWidth="1"/>
    <col min="13832" max="13832" width="10.109375" style="3" customWidth="1"/>
    <col min="13833" max="14080" width="8.88671875" style="3"/>
    <col min="14081" max="14081" width="11.21875" style="3" customWidth="1"/>
    <col min="14082" max="14082" width="54.109375" style="3" customWidth="1"/>
    <col min="14083" max="14083" width="60" style="3" customWidth="1"/>
    <col min="14084" max="14084" width="22.109375" style="3" bestFit="1" customWidth="1"/>
    <col min="14085" max="14085" width="45.6640625" style="3" customWidth="1"/>
    <col min="14086" max="14086" width="10" style="3" customWidth="1"/>
    <col min="14087" max="14087" width="4.88671875" style="3" customWidth="1"/>
    <col min="14088" max="14088" width="10.109375" style="3" customWidth="1"/>
    <col min="14089" max="14336" width="8.88671875" style="3"/>
    <col min="14337" max="14337" width="11.21875" style="3" customWidth="1"/>
    <col min="14338" max="14338" width="54.109375" style="3" customWidth="1"/>
    <col min="14339" max="14339" width="60" style="3" customWidth="1"/>
    <col min="14340" max="14340" width="22.109375" style="3" bestFit="1" customWidth="1"/>
    <col min="14341" max="14341" width="45.6640625" style="3" customWidth="1"/>
    <col min="14342" max="14342" width="10" style="3" customWidth="1"/>
    <col min="14343" max="14343" width="4.88671875" style="3" customWidth="1"/>
    <col min="14344" max="14344" width="10.109375" style="3" customWidth="1"/>
    <col min="14345" max="14592" width="8.88671875" style="3"/>
    <col min="14593" max="14593" width="11.21875" style="3" customWidth="1"/>
    <col min="14594" max="14594" width="54.109375" style="3" customWidth="1"/>
    <col min="14595" max="14595" width="60" style="3" customWidth="1"/>
    <col min="14596" max="14596" width="22.109375" style="3" bestFit="1" customWidth="1"/>
    <col min="14597" max="14597" width="45.6640625" style="3" customWidth="1"/>
    <col min="14598" max="14598" width="10" style="3" customWidth="1"/>
    <col min="14599" max="14599" width="4.88671875" style="3" customWidth="1"/>
    <col min="14600" max="14600" width="10.109375" style="3" customWidth="1"/>
    <col min="14601" max="14848" width="8.88671875" style="3"/>
    <col min="14849" max="14849" width="11.21875" style="3" customWidth="1"/>
    <col min="14850" max="14850" width="54.109375" style="3" customWidth="1"/>
    <col min="14851" max="14851" width="60" style="3" customWidth="1"/>
    <col min="14852" max="14852" width="22.109375" style="3" bestFit="1" customWidth="1"/>
    <col min="14853" max="14853" width="45.6640625" style="3" customWidth="1"/>
    <col min="14854" max="14854" width="10" style="3" customWidth="1"/>
    <col min="14855" max="14855" width="4.88671875" style="3" customWidth="1"/>
    <col min="14856" max="14856" width="10.109375" style="3" customWidth="1"/>
    <col min="14857" max="15104" width="8.88671875" style="3"/>
    <col min="15105" max="15105" width="11.21875" style="3" customWidth="1"/>
    <col min="15106" max="15106" width="54.109375" style="3" customWidth="1"/>
    <col min="15107" max="15107" width="60" style="3" customWidth="1"/>
    <col min="15108" max="15108" width="22.109375" style="3" bestFit="1" customWidth="1"/>
    <col min="15109" max="15109" width="45.6640625" style="3" customWidth="1"/>
    <col min="15110" max="15110" width="10" style="3" customWidth="1"/>
    <col min="15111" max="15111" width="4.88671875" style="3" customWidth="1"/>
    <col min="15112" max="15112" width="10.109375" style="3" customWidth="1"/>
    <col min="15113" max="15360" width="8.88671875" style="3"/>
    <col min="15361" max="15361" width="11.21875" style="3" customWidth="1"/>
    <col min="15362" max="15362" width="54.109375" style="3" customWidth="1"/>
    <col min="15363" max="15363" width="60" style="3" customWidth="1"/>
    <col min="15364" max="15364" width="22.109375" style="3" bestFit="1" customWidth="1"/>
    <col min="15365" max="15365" width="45.6640625" style="3" customWidth="1"/>
    <col min="15366" max="15366" width="10" style="3" customWidth="1"/>
    <col min="15367" max="15367" width="4.88671875" style="3" customWidth="1"/>
    <col min="15368" max="15368" width="10.109375" style="3" customWidth="1"/>
    <col min="15369" max="15616" width="8.88671875" style="3"/>
    <col min="15617" max="15617" width="11.21875" style="3" customWidth="1"/>
    <col min="15618" max="15618" width="54.109375" style="3" customWidth="1"/>
    <col min="15619" max="15619" width="60" style="3" customWidth="1"/>
    <col min="15620" max="15620" width="22.109375" style="3" bestFit="1" customWidth="1"/>
    <col min="15621" max="15621" width="45.6640625" style="3" customWidth="1"/>
    <col min="15622" max="15622" width="10" style="3" customWidth="1"/>
    <col min="15623" max="15623" width="4.88671875" style="3" customWidth="1"/>
    <col min="15624" max="15624" width="10.109375" style="3" customWidth="1"/>
    <col min="15625" max="15872" width="8.88671875" style="3"/>
    <col min="15873" max="15873" width="11.21875" style="3" customWidth="1"/>
    <col min="15874" max="15874" width="54.109375" style="3" customWidth="1"/>
    <col min="15875" max="15875" width="60" style="3" customWidth="1"/>
    <col min="15876" max="15876" width="22.109375" style="3" bestFit="1" customWidth="1"/>
    <col min="15877" max="15877" width="45.6640625" style="3" customWidth="1"/>
    <col min="15878" max="15878" width="10" style="3" customWidth="1"/>
    <col min="15879" max="15879" width="4.88671875" style="3" customWidth="1"/>
    <col min="15880" max="15880" width="10.109375" style="3" customWidth="1"/>
    <col min="15881" max="16128" width="8.88671875" style="3"/>
    <col min="16129" max="16129" width="11.21875" style="3" customWidth="1"/>
    <col min="16130" max="16130" width="54.109375" style="3" customWidth="1"/>
    <col min="16131" max="16131" width="60" style="3" customWidth="1"/>
    <col min="16132" max="16132" width="22.109375" style="3" bestFit="1" customWidth="1"/>
    <col min="16133" max="16133" width="45.6640625" style="3" customWidth="1"/>
    <col min="16134" max="16134" width="10" style="3" customWidth="1"/>
    <col min="16135" max="16135" width="4.88671875" style="3" customWidth="1"/>
    <col min="16136" max="16136" width="10.109375" style="3" customWidth="1"/>
    <col min="16137" max="16384" width="8.88671875" style="3"/>
  </cols>
  <sheetData>
    <row r="1" spans="1:10" ht="45.75" customHeight="1">
      <c r="A1" s="725" t="s">
        <v>37</v>
      </c>
      <c r="B1" s="725"/>
      <c r="C1" s="725"/>
      <c r="D1" s="725"/>
      <c r="E1" s="725"/>
      <c r="F1" s="50"/>
      <c r="G1" s="50"/>
      <c r="H1" s="51"/>
      <c r="I1" s="51"/>
      <c r="J1" s="51"/>
    </row>
    <row r="2" spans="1:10" s="54" customFormat="1" ht="43.5" customHeight="1">
      <c r="A2" s="725" t="s">
        <v>1</v>
      </c>
      <c r="B2" s="725"/>
      <c r="C2" s="725"/>
      <c r="D2" s="725"/>
      <c r="E2" s="725"/>
      <c r="F2" s="29"/>
      <c r="G2" s="29"/>
    </row>
    <row r="3" spans="1:10" s="54" customFormat="1" ht="30.75" customHeight="1">
      <c r="A3" s="42" t="s">
        <v>159</v>
      </c>
      <c r="B3" s="52"/>
      <c r="C3" s="52"/>
      <c r="D3" s="52"/>
      <c r="E3" s="53"/>
      <c r="F3" s="29"/>
      <c r="G3" s="29"/>
    </row>
    <row r="4" spans="1:10" s="55" customFormat="1" ht="18" customHeight="1">
      <c r="B4" s="56"/>
      <c r="C4" s="56"/>
      <c r="D4" s="56"/>
      <c r="E4" s="57"/>
      <c r="F4" s="50"/>
      <c r="G4" s="50"/>
    </row>
    <row r="5" spans="1:10" ht="125.45" customHeight="1">
      <c r="A5" s="58"/>
      <c r="B5" s="58"/>
      <c r="C5" s="58"/>
      <c r="D5" s="58"/>
      <c r="E5" s="59"/>
      <c r="F5" s="59"/>
      <c r="G5" s="59"/>
    </row>
    <row r="6" spans="1:10" s="62" customFormat="1" ht="34.5" customHeight="1">
      <c r="A6" s="60" t="s">
        <v>160</v>
      </c>
      <c r="B6" s="60" t="s">
        <v>161</v>
      </c>
      <c r="C6" s="60" t="s">
        <v>162</v>
      </c>
      <c r="D6" s="60" t="s">
        <v>163</v>
      </c>
      <c r="E6" s="61" t="s">
        <v>43</v>
      </c>
    </row>
    <row r="7" spans="1:10" s="193" customFormat="1" ht="242.25">
      <c r="A7" s="63" t="s">
        <v>2526</v>
      </c>
      <c r="B7" s="63" t="s">
        <v>4144</v>
      </c>
      <c r="C7" s="63" t="s">
        <v>6060</v>
      </c>
      <c r="D7" s="63" t="s">
        <v>164</v>
      </c>
      <c r="E7" s="64" t="s">
        <v>6056</v>
      </c>
    </row>
    <row r="8" spans="1:10" s="193" customFormat="1" ht="28.5">
      <c r="A8" s="63" t="s">
        <v>1057</v>
      </c>
      <c r="B8" s="63" t="s">
        <v>2530</v>
      </c>
      <c r="C8" s="63" t="s">
        <v>4140</v>
      </c>
      <c r="D8" s="63"/>
      <c r="E8" s="64"/>
    </row>
    <row r="9" spans="1:10" s="193" customFormat="1" ht="42.75">
      <c r="A9" s="63" t="s">
        <v>1058</v>
      </c>
      <c r="B9" s="63" t="s">
        <v>2529</v>
      </c>
      <c r="C9" s="63" t="s">
        <v>4141</v>
      </c>
      <c r="D9" s="63"/>
      <c r="E9" s="64"/>
    </row>
    <row r="10" spans="1:10" s="193" customFormat="1" ht="28.5">
      <c r="A10" s="63" t="s">
        <v>2527</v>
      </c>
      <c r="B10" s="63" t="s">
        <v>2528</v>
      </c>
      <c r="C10" s="63" t="s">
        <v>4142</v>
      </c>
      <c r="D10" s="63"/>
      <c r="E10" s="64"/>
    </row>
    <row r="11" spans="1:10" s="193" customFormat="1" ht="28.5">
      <c r="A11" s="63" t="s">
        <v>1059</v>
      </c>
      <c r="B11" s="63" t="s">
        <v>2494</v>
      </c>
      <c r="C11" s="63" t="s">
        <v>4143</v>
      </c>
      <c r="D11" s="63"/>
      <c r="E11" s="64"/>
    </row>
    <row r="12" spans="1:10" s="193" customFormat="1" ht="128.25">
      <c r="A12" s="63" t="s">
        <v>5178</v>
      </c>
      <c r="B12" s="63" t="s">
        <v>5185</v>
      </c>
      <c r="C12" s="63" t="s">
        <v>6063</v>
      </c>
      <c r="D12" s="63" t="s">
        <v>5187</v>
      </c>
      <c r="E12" s="64" t="s">
        <v>6252</v>
      </c>
    </row>
    <row r="13" spans="1:10" s="193" customFormat="1" ht="128.25">
      <c r="A13" s="63" t="s">
        <v>5179</v>
      </c>
      <c r="B13" s="63" t="s">
        <v>5186</v>
      </c>
      <c r="C13" s="63" t="s">
        <v>6063</v>
      </c>
      <c r="D13" s="63" t="s">
        <v>5188</v>
      </c>
      <c r="E13" s="64" t="s">
        <v>6253</v>
      </c>
    </row>
    <row r="14" spans="1:10" s="193" customFormat="1" ht="75.75" customHeight="1">
      <c r="A14" s="63" t="s">
        <v>1061</v>
      </c>
      <c r="B14" s="63" t="s">
        <v>165</v>
      </c>
      <c r="C14" s="63" t="s">
        <v>6067</v>
      </c>
      <c r="D14" s="63" t="s">
        <v>2490</v>
      </c>
      <c r="E14" s="64" t="s">
        <v>6066</v>
      </c>
    </row>
    <row r="15" spans="1:10" s="193" customFormat="1" ht="99.75">
      <c r="A15" s="63" t="s">
        <v>5191</v>
      </c>
      <c r="B15" s="63" t="s">
        <v>5193</v>
      </c>
      <c r="C15" s="63" t="s">
        <v>5195</v>
      </c>
      <c r="D15" s="63" t="s">
        <v>5197</v>
      </c>
      <c r="E15" s="64" t="s">
        <v>5189</v>
      </c>
    </row>
    <row r="16" spans="1:10" s="193" customFormat="1" ht="85.5">
      <c r="A16" s="63" t="s">
        <v>5192</v>
      </c>
      <c r="B16" s="63" t="s">
        <v>5194</v>
      </c>
      <c r="C16" s="63" t="s">
        <v>5196</v>
      </c>
      <c r="D16" s="63" t="s">
        <v>5198</v>
      </c>
      <c r="E16" s="64" t="s">
        <v>5190</v>
      </c>
    </row>
    <row r="17" spans="1:5" s="193" customFormat="1" ht="71.25">
      <c r="A17" s="63" t="s">
        <v>5201</v>
      </c>
      <c r="B17" s="63" t="s">
        <v>5204</v>
      </c>
      <c r="C17" s="63" t="s">
        <v>5208</v>
      </c>
      <c r="D17" s="63" t="s">
        <v>5187</v>
      </c>
      <c r="E17" s="64" t="s">
        <v>5189</v>
      </c>
    </row>
    <row r="18" spans="1:5" s="193" customFormat="1" ht="71.25">
      <c r="A18" s="63" t="s">
        <v>5202</v>
      </c>
      <c r="B18" s="63" t="s">
        <v>5205</v>
      </c>
      <c r="C18" s="63" t="s">
        <v>5209</v>
      </c>
      <c r="D18" s="63" t="s">
        <v>5188</v>
      </c>
      <c r="E18" s="64" t="s">
        <v>5200</v>
      </c>
    </row>
    <row r="19" spans="1:5" s="193" customFormat="1" ht="85.5">
      <c r="A19" s="63" t="s">
        <v>5203</v>
      </c>
      <c r="B19" s="63" t="s">
        <v>5206</v>
      </c>
      <c r="C19" s="63" t="s">
        <v>5210</v>
      </c>
      <c r="D19" s="63" t="s">
        <v>5207</v>
      </c>
      <c r="E19" s="64" t="s">
        <v>2491</v>
      </c>
    </row>
    <row r="20" spans="1:5" s="193" customFormat="1" ht="71.25">
      <c r="A20" s="63" t="s">
        <v>5216</v>
      </c>
      <c r="B20" s="63" t="s">
        <v>5214</v>
      </c>
      <c r="C20" s="63" t="s">
        <v>5219</v>
      </c>
      <c r="D20" s="63" t="s">
        <v>5187</v>
      </c>
      <c r="E20" s="64" t="s">
        <v>5221</v>
      </c>
    </row>
    <row r="21" spans="1:5" s="193" customFormat="1" ht="71.25">
      <c r="A21" s="63" t="s">
        <v>5217</v>
      </c>
      <c r="B21" s="63" t="s">
        <v>5215</v>
      </c>
      <c r="C21" s="63" t="s">
        <v>5222</v>
      </c>
      <c r="D21" s="63" t="s">
        <v>5188</v>
      </c>
      <c r="E21" s="64" t="s">
        <v>5190</v>
      </c>
    </row>
    <row r="22" spans="1:5" s="193" customFormat="1" ht="90" customHeight="1">
      <c r="A22" s="63" t="s">
        <v>5218</v>
      </c>
      <c r="B22" s="63" t="s">
        <v>5227</v>
      </c>
      <c r="C22" s="63" t="s">
        <v>5223</v>
      </c>
      <c r="D22" s="63" t="s">
        <v>5207</v>
      </c>
      <c r="E22" s="64" t="s">
        <v>5220</v>
      </c>
    </row>
    <row r="23" spans="1:5" s="193" customFormat="1" ht="57">
      <c r="A23" s="63" t="s">
        <v>1066</v>
      </c>
      <c r="B23" s="63" t="s">
        <v>2493</v>
      </c>
      <c r="C23" s="63" t="s">
        <v>2492</v>
      </c>
      <c r="D23" s="63" t="s">
        <v>2510</v>
      </c>
      <c r="E23" s="64"/>
    </row>
    <row r="24" spans="1:5" s="193" customFormat="1" ht="48" customHeight="1">
      <c r="A24" s="63" t="s">
        <v>1067</v>
      </c>
      <c r="B24" s="63" t="s">
        <v>166</v>
      </c>
      <c r="C24" s="63" t="s">
        <v>167</v>
      </c>
      <c r="D24" s="63"/>
      <c r="E24" s="64"/>
    </row>
    <row r="25" spans="1:5" s="193" customFormat="1" ht="80.25" customHeight="1">
      <c r="A25" s="63" t="s">
        <v>5616</v>
      </c>
      <c r="B25" s="63" t="s">
        <v>5618</v>
      </c>
      <c r="C25" s="63" t="s">
        <v>5617</v>
      </c>
      <c r="D25" s="63"/>
      <c r="E25" s="64"/>
    </row>
    <row r="26" spans="1:5" s="193" customFormat="1" ht="93.75" customHeight="1">
      <c r="A26" s="63" t="s">
        <v>1070</v>
      </c>
      <c r="B26" s="63" t="s">
        <v>168</v>
      </c>
      <c r="C26" s="63" t="s">
        <v>169</v>
      </c>
      <c r="D26" s="63"/>
      <c r="E26" s="64"/>
    </row>
    <row r="27" spans="1:5" s="193" customFormat="1" ht="14.25">
      <c r="E27" s="65"/>
    </row>
    <row r="28" spans="1:5" s="193" customFormat="1" ht="14.25">
      <c r="E28" s="65"/>
    </row>
    <row r="29" spans="1:5" s="193" customFormat="1" ht="14.25">
      <c r="E29" s="65"/>
    </row>
  </sheetData>
  <mergeCells count="2">
    <mergeCell ref="A1:E1"/>
    <mergeCell ref="A2:E2"/>
  </mergeCells>
  <pageMargins left="0.19685039370078741" right="0.19685039370078741" top="0.19685039370078741" bottom="0.19685039370078741" header="0.51181102362204722" footer="0.51181102362204722"/>
  <pageSetup paperSize="9" scale="44" fitToHeight="0" orientation="portrait" r:id="rId1"/>
  <headerFooter alignWithMargins="0">
    <oddFooter>&amp;L&amp;"Arial,Bold"&amp;9Version No:&amp;"Arial,Regular" 0.2 | &amp;"Arial,Bold" Date: &amp;"Arial,Regular"16/07/2010 | &amp;"Arial,Bold"Author:&amp;"Arial,Regular" Paul Croft&amp;R&amp;8Copyright ©2010 The NHS Information Centre</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460E7-AE77-4D8A-BD54-839CE61C32E8}">
  <sheetPr codeName="Sheet5">
    <tabColor rgb="FF005EB8"/>
    <pageSetUpPr fitToPage="1"/>
  </sheetPr>
  <dimension ref="A1:M23"/>
  <sheetViews>
    <sheetView showGridLines="0" zoomScaleNormal="100" workbookViewId="0">
      <selection sqref="A1:H1"/>
    </sheetView>
  </sheetViews>
  <sheetFormatPr defaultRowHeight="12.75"/>
  <cols>
    <col min="1" max="1" width="21.21875" style="3" customWidth="1"/>
    <col min="2" max="2" width="21.109375" style="58" customWidth="1"/>
    <col min="3" max="3" width="13.109375" style="3" bestFit="1" customWidth="1"/>
    <col min="4" max="4" width="13.88671875" style="3" customWidth="1"/>
    <col min="5" max="10" width="8.88671875" style="3"/>
    <col min="11" max="11" width="61.109375" style="3" customWidth="1"/>
    <col min="12" max="12" width="16.21875" style="3" customWidth="1"/>
    <col min="13" max="244" width="8.88671875" style="3"/>
    <col min="245" max="245" width="11.21875" style="3" customWidth="1"/>
    <col min="246" max="246" width="54.109375" style="3" customWidth="1"/>
    <col min="247" max="247" width="60" style="3" customWidth="1"/>
    <col min="248" max="248" width="22.109375" style="3" bestFit="1" customWidth="1"/>
    <col min="249" max="249" width="45.6640625" style="3" customWidth="1"/>
    <col min="250" max="250" width="10" style="3" customWidth="1"/>
    <col min="251" max="251" width="4.88671875" style="3" customWidth="1"/>
    <col min="252" max="252" width="10.109375" style="3" customWidth="1"/>
    <col min="253" max="500" width="8.88671875" style="3"/>
    <col min="501" max="501" width="11.21875" style="3" customWidth="1"/>
    <col min="502" max="502" width="54.109375" style="3" customWidth="1"/>
    <col min="503" max="503" width="60" style="3" customWidth="1"/>
    <col min="504" max="504" width="22.109375" style="3" bestFit="1" customWidth="1"/>
    <col min="505" max="505" width="45.6640625" style="3" customWidth="1"/>
    <col min="506" max="506" width="10" style="3" customWidth="1"/>
    <col min="507" max="507" width="4.88671875" style="3" customWidth="1"/>
    <col min="508" max="508" width="10.109375" style="3" customWidth="1"/>
    <col min="509" max="756" width="8.88671875" style="3"/>
    <col min="757" max="757" width="11.21875" style="3" customWidth="1"/>
    <col min="758" max="758" width="54.109375" style="3" customWidth="1"/>
    <col min="759" max="759" width="60" style="3" customWidth="1"/>
    <col min="760" max="760" width="22.109375" style="3" bestFit="1" customWidth="1"/>
    <col min="761" max="761" width="45.6640625" style="3" customWidth="1"/>
    <col min="762" max="762" width="10" style="3" customWidth="1"/>
    <col min="763" max="763" width="4.88671875" style="3" customWidth="1"/>
    <col min="764" max="764" width="10.109375" style="3" customWidth="1"/>
    <col min="765" max="1012" width="8.88671875" style="3"/>
    <col min="1013" max="1013" width="11.21875" style="3" customWidth="1"/>
    <col min="1014" max="1014" width="54.109375" style="3" customWidth="1"/>
    <col min="1015" max="1015" width="60" style="3" customWidth="1"/>
    <col min="1016" max="1016" width="22.109375" style="3" bestFit="1" customWidth="1"/>
    <col min="1017" max="1017" width="45.6640625" style="3" customWidth="1"/>
    <col min="1018" max="1018" width="10" style="3" customWidth="1"/>
    <col min="1019" max="1019" width="4.88671875" style="3" customWidth="1"/>
    <col min="1020" max="1020" width="10.109375" style="3" customWidth="1"/>
    <col min="1021" max="1268" width="8.88671875" style="3"/>
    <col min="1269" max="1269" width="11.21875" style="3" customWidth="1"/>
    <col min="1270" max="1270" width="54.109375" style="3" customWidth="1"/>
    <col min="1271" max="1271" width="60" style="3" customWidth="1"/>
    <col min="1272" max="1272" width="22.109375" style="3" bestFit="1" customWidth="1"/>
    <col min="1273" max="1273" width="45.6640625" style="3" customWidth="1"/>
    <col min="1274" max="1274" width="10" style="3" customWidth="1"/>
    <col min="1275" max="1275" width="4.88671875" style="3" customWidth="1"/>
    <col min="1276" max="1276" width="10.109375" style="3" customWidth="1"/>
    <col min="1277" max="1524" width="8.88671875" style="3"/>
    <col min="1525" max="1525" width="11.21875" style="3" customWidth="1"/>
    <col min="1526" max="1526" width="54.109375" style="3" customWidth="1"/>
    <col min="1527" max="1527" width="60" style="3" customWidth="1"/>
    <col min="1528" max="1528" width="22.109375" style="3" bestFit="1" customWidth="1"/>
    <col min="1529" max="1529" width="45.6640625" style="3" customWidth="1"/>
    <col min="1530" max="1530" width="10" style="3" customWidth="1"/>
    <col min="1531" max="1531" width="4.88671875" style="3" customWidth="1"/>
    <col min="1532" max="1532" width="10.109375" style="3" customWidth="1"/>
    <col min="1533" max="1780" width="8.88671875" style="3"/>
    <col min="1781" max="1781" width="11.21875" style="3" customWidth="1"/>
    <col min="1782" max="1782" width="54.109375" style="3" customWidth="1"/>
    <col min="1783" max="1783" width="60" style="3" customWidth="1"/>
    <col min="1784" max="1784" width="22.109375" style="3" bestFit="1" customWidth="1"/>
    <col min="1785" max="1785" width="45.6640625" style="3" customWidth="1"/>
    <col min="1786" max="1786" width="10" style="3" customWidth="1"/>
    <col min="1787" max="1787" width="4.88671875" style="3" customWidth="1"/>
    <col min="1788" max="1788" width="10.109375" style="3" customWidth="1"/>
    <col min="1789" max="2036" width="8.88671875" style="3"/>
    <col min="2037" max="2037" width="11.21875" style="3" customWidth="1"/>
    <col min="2038" max="2038" width="54.109375" style="3" customWidth="1"/>
    <col min="2039" max="2039" width="60" style="3" customWidth="1"/>
    <col min="2040" max="2040" width="22.109375" style="3" bestFit="1" customWidth="1"/>
    <col min="2041" max="2041" width="45.6640625" style="3" customWidth="1"/>
    <col min="2042" max="2042" width="10" style="3" customWidth="1"/>
    <col min="2043" max="2043" width="4.88671875" style="3" customWidth="1"/>
    <col min="2044" max="2044" width="10.109375" style="3" customWidth="1"/>
    <col min="2045" max="2292" width="8.88671875" style="3"/>
    <col min="2293" max="2293" width="11.21875" style="3" customWidth="1"/>
    <col min="2294" max="2294" width="54.109375" style="3" customWidth="1"/>
    <col min="2295" max="2295" width="60" style="3" customWidth="1"/>
    <col min="2296" max="2296" width="22.109375" style="3" bestFit="1" customWidth="1"/>
    <col min="2297" max="2297" width="45.6640625" style="3" customWidth="1"/>
    <col min="2298" max="2298" width="10" style="3" customWidth="1"/>
    <col min="2299" max="2299" width="4.88671875" style="3" customWidth="1"/>
    <col min="2300" max="2300" width="10.109375" style="3" customWidth="1"/>
    <col min="2301" max="2548" width="8.88671875" style="3"/>
    <col min="2549" max="2549" width="11.21875" style="3" customWidth="1"/>
    <col min="2550" max="2550" width="54.109375" style="3" customWidth="1"/>
    <col min="2551" max="2551" width="60" style="3" customWidth="1"/>
    <col min="2552" max="2552" width="22.109375" style="3" bestFit="1" customWidth="1"/>
    <col min="2553" max="2553" width="45.6640625" style="3" customWidth="1"/>
    <col min="2554" max="2554" width="10" style="3" customWidth="1"/>
    <col min="2555" max="2555" width="4.88671875" style="3" customWidth="1"/>
    <col min="2556" max="2556" width="10.109375" style="3" customWidth="1"/>
    <col min="2557" max="2804" width="8.88671875" style="3"/>
    <col min="2805" max="2805" width="11.21875" style="3" customWidth="1"/>
    <col min="2806" max="2806" width="54.109375" style="3" customWidth="1"/>
    <col min="2807" max="2807" width="60" style="3" customWidth="1"/>
    <col min="2808" max="2808" width="22.109375" style="3" bestFit="1" customWidth="1"/>
    <col min="2809" max="2809" width="45.6640625" style="3" customWidth="1"/>
    <col min="2810" max="2810" width="10" style="3" customWidth="1"/>
    <col min="2811" max="2811" width="4.88671875" style="3" customWidth="1"/>
    <col min="2812" max="2812" width="10.109375" style="3" customWidth="1"/>
    <col min="2813" max="3060" width="8.88671875" style="3"/>
    <col min="3061" max="3061" width="11.21875" style="3" customWidth="1"/>
    <col min="3062" max="3062" width="54.109375" style="3" customWidth="1"/>
    <col min="3063" max="3063" width="60" style="3" customWidth="1"/>
    <col min="3064" max="3064" width="22.109375" style="3" bestFit="1" customWidth="1"/>
    <col min="3065" max="3065" width="45.6640625" style="3" customWidth="1"/>
    <col min="3066" max="3066" width="10" style="3" customWidth="1"/>
    <col min="3067" max="3067" width="4.88671875" style="3" customWidth="1"/>
    <col min="3068" max="3068" width="10.109375" style="3" customWidth="1"/>
    <col min="3069" max="3316" width="8.88671875" style="3"/>
    <col min="3317" max="3317" width="11.21875" style="3" customWidth="1"/>
    <col min="3318" max="3318" width="54.109375" style="3" customWidth="1"/>
    <col min="3319" max="3319" width="60" style="3" customWidth="1"/>
    <col min="3320" max="3320" width="22.109375" style="3" bestFit="1" customWidth="1"/>
    <col min="3321" max="3321" width="45.6640625" style="3" customWidth="1"/>
    <col min="3322" max="3322" width="10" style="3" customWidth="1"/>
    <col min="3323" max="3323" width="4.88671875" style="3" customWidth="1"/>
    <col min="3324" max="3324" width="10.109375" style="3" customWidth="1"/>
    <col min="3325" max="3572" width="8.88671875" style="3"/>
    <col min="3573" max="3573" width="11.21875" style="3" customWidth="1"/>
    <col min="3574" max="3574" width="54.109375" style="3" customWidth="1"/>
    <col min="3575" max="3575" width="60" style="3" customWidth="1"/>
    <col min="3576" max="3576" width="22.109375" style="3" bestFit="1" customWidth="1"/>
    <col min="3577" max="3577" width="45.6640625" style="3" customWidth="1"/>
    <col min="3578" max="3578" width="10" style="3" customWidth="1"/>
    <col min="3579" max="3579" width="4.88671875" style="3" customWidth="1"/>
    <col min="3580" max="3580" width="10.109375" style="3" customWidth="1"/>
    <col min="3581" max="3828" width="8.88671875" style="3"/>
    <col min="3829" max="3829" width="11.21875" style="3" customWidth="1"/>
    <col min="3830" max="3830" width="54.109375" style="3" customWidth="1"/>
    <col min="3831" max="3831" width="60" style="3" customWidth="1"/>
    <col min="3832" max="3832" width="22.109375" style="3" bestFit="1" customWidth="1"/>
    <col min="3833" max="3833" width="45.6640625" style="3" customWidth="1"/>
    <col min="3834" max="3834" width="10" style="3" customWidth="1"/>
    <col min="3835" max="3835" width="4.88671875" style="3" customWidth="1"/>
    <col min="3836" max="3836" width="10.109375" style="3" customWidth="1"/>
    <col min="3837" max="4084" width="8.88671875" style="3"/>
    <col min="4085" max="4085" width="11.21875" style="3" customWidth="1"/>
    <col min="4086" max="4086" width="54.109375" style="3" customWidth="1"/>
    <col min="4087" max="4087" width="60" style="3" customWidth="1"/>
    <col min="4088" max="4088" width="22.109375" style="3" bestFit="1" customWidth="1"/>
    <col min="4089" max="4089" width="45.6640625" style="3" customWidth="1"/>
    <col min="4090" max="4090" width="10" style="3" customWidth="1"/>
    <col min="4091" max="4091" width="4.88671875" style="3" customWidth="1"/>
    <col min="4092" max="4092" width="10.109375" style="3" customWidth="1"/>
    <col min="4093" max="4340" width="8.88671875" style="3"/>
    <col min="4341" max="4341" width="11.21875" style="3" customWidth="1"/>
    <col min="4342" max="4342" width="54.109375" style="3" customWidth="1"/>
    <col min="4343" max="4343" width="60" style="3" customWidth="1"/>
    <col min="4344" max="4344" width="22.109375" style="3" bestFit="1" customWidth="1"/>
    <col min="4345" max="4345" width="45.6640625" style="3" customWidth="1"/>
    <col min="4346" max="4346" width="10" style="3" customWidth="1"/>
    <col min="4347" max="4347" width="4.88671875" style="3" customWidth="1"/>
    <col min="4348" max="4348" width="10.109375" style="3" customWidth="1"/>
    <col min="4349" max="4596" width="8.88671875" style="3"/>
    <col min="4597" max="4597" width="11.21875" style="3" customWidth="1"/>
    <col min="4598" max="4598" width="54.109375" style="3" customWidth="1"/>
    <col min="4599" max="4599" width="60" style="3" customWidth="1"/>
    <col min="4600" max="4600" width="22.109375" style="3" bestFit="1" customWidth="1"/>
    <col min="4601" max="4601" width="45.6640625" style="3" customWidth="1"/>
    <col min="4602" max="4602" width="10" style="3" customWidth="1"/>
    <col min="4603" max="4603" width="4.88671875" style="3" customWidth="1"/>
    <col min="4604" max="4604" width="10.109375" style="3" customWidth="1"/>
    <col min="4605" max="4852" width="8.88671875" style="3"/>
    <col min="4853" max="4853" width="11.21875" style="3" customWidth="1"/>
    <col min="4854" max="4854" width="54.109375" style="3" customWidth="1"/>
    <col min="4855" max="4855" width="60" style="3" customWidth="1"/>
    <col min="4856" max="4856" width="22.109375" style="3" bestFit="1" customWidth="1"/>
    <col min="4857" max="4857" width="45.6640625" style="3" customWidth="1"/>
    <col min="4858" max="4858" width="10" style="3" customWidth="1"/>
    <col min="4859" max="4859" width="4.88671875" style="3" customWidth="1"/>
    <col min="4860" max="4860" width="10.109375" style="3" customWidth="1"/>
    <col min="4861" max="5108" width="8.88671875" style="3"/>
    <col min="5109" max="5109" width="11.21875" style="3" customWidth="1"/>
    <col min="5110" max="5110" width="54.109375" style="3" customWidth="1"/>
    <col min="5111" max="5111" width="60" style="3" customWidth="1"/>
    <col min="5112" max="5112" width="22.109375" style="3" bestFit="1" customWidth="1"/>
    <col min="5113" max="5113" width="45.6640625" style="3" customWidth="1"/>
    <col min="5114" max="5114" width="10" style="3" customWidth="1"/>
    <col min="5115" max="5115" width="4.88671875" style="3" customWidth="1"/>
    <col min="5116" max="5116" width="10.109375" style="3" customWidth="1"/>
    <col min="5117" max="5364" width="8.88671875" style="3"/>
    <col min="5365" max="5365" width="11.21875" style="3" customWidth="1"/>
    <col min="5366" max="5366" width="54.109375" style="3" customWidth="1"/>
    <col min="5367" max="5367" width="60" style="3" customWidth="1"/>
    <col min="5368" max="5368" width="22.109375" style="3" bestFit="1" customWidth="1"/>
    <col min="5369" max="5369" width="45.6640625" style="3" customWidth="1"/>
    <col min="5370" max="5370" width="10" style="3" customWidth="1"/>
    <col min="5371" max="5371" width="4.88671875" style="3" customWidth="1"/>
    <col min="5372" max="5372" width="10.109375" style="3" customWidth="1"/>
    <col min="5373" max="5620" width="8.88671875" style="3"/>
    <col min="5621" max="5621" width="11.21875" style="3" customWidth="1"/>
    <col min="5622" max="5622" width="54.109375" style="3" customWidth="1"/>
    <col min="5623" max="5623" width="60" style="3" customWidth="1"/>
    <col min="5624" max="5624" width="22.109375" style="3" bestFit="1" customWidth="1"/>
    <col min="5625" max="5625" width="45.6640625" style="3" customWidth="1"/>
    <col min="5626" max="5626" width="10" style="3" customWidth="1"/>
    <col min="5627" max="5627" width="4.88671875" style="3" customWidth="1"/>
    <col min="5628" max="5628" width="10.109375" style="3" customWidth="1"/>
    <col min="5629" max="5876" width="8.88671875" style="3"/>
    <col min="5877" max="5877" width="11.21875" style="3" customWidth="1"/>
    <col min="5878" max="5878" width="54.109375" style="3" customWidth="1"/>
    <col min="5879" max="5879" width="60" style="3" customWidth="1"/>
    <col min="5880" max="5880" width="22.109375" style="3" bestFit="1" customWidth="1"/>
    <col min="5881" max="5881" width="45.6640625" style="3" customWidth="1"/>
    <col min="5882" max="5882" width="10" style="3" customWidth="1"/>
    <col min="5883" max="5883" width="4.88671875" style="3" customWidth="1"/>
    <col min="5884" max="5884" width="10.109375" style="3" customWidth="1"/>
    <col min="5885" max="6132" width="8.88671875" style="3"/>
    <col min="6133" max="6133" width="11.21875" style="3" customWidth="1"/>
    <col min="6134" max="6134" width="54.109375" style="3" customWidth="1"/>
    <col min="6135" max="6135" width="60" style="3" customWidth="1"/>
    <col min="6136" max="6136" width="22.109375" style="3" bestFit="1" customWidth="1"/>
    <col min="6137" max="6137" width="45.6640625" style="3" customWidth="1"/>
    <col min="6138" max="6138" width="10" style="3" customWidth="1"/>
    <col min="6139" max="6139" width="4.88671875" style="3" customWidth="1"/>
    <col min="6140" max="6140" width="10.109375" style="3" customWidth="1"/>
    <col min="6141" max="6388" width="8.88671875" style="3"/>
    <col min="6389" max="6389" width="11.21875" style="3" customWidth="1"/>
    <col min="6390" max="6390" width="54.109375" style="3" customWidth="1"/>
    <col min="6391" max="6391" width="60" style="3" customWidth="1"/>
    <col min="6392" max="6392" width="22.109375" style="3" bestFit="1" customWidth="1"/>
    <col min="6393" max="6393" width="45.6640625" style="3" customWidth="1"/>
    <col min="6394" max="6394" width="10" style="3" customWidth="1"/>
    <col min="6395" max="6395" width="4.88671875" style="3" customWidth="1"/>
    <col min="6396" max="6396" width="10.109375" style="3" customWidth="1"/>
    <col min="6397" max="6644" width="8.88671875" style="3"/>
    <col min="6645" max="6645" width="11.21875" style="3" customWidth="1"/>
    <col min="6646" max="6646" width="54.109375" style="3" customWidth="1"/>
    <col min="6647" max="6647" width="60" style="3" customWidth="1"/>
    <col min="6648" max="6648" width="22.109375" style="3" bestFit="1" customWidth="1"/>
    <col min="6649" max="6649" width="45.6640625" style="3" customWidth="1"/>
    <col min="6650" max="6650" width="10" style="3" customWidth="1"/>
    <col min="6651" max="6651" width="4.88671875" style="3" customWidth="1"/>
    <col min="6652" max="6652" width="10.109375" style="3" customWidth="1"/>
    <col min="6653" max="6900" width="8.88671875" style="3"/>
    <col min="6901" max="6901" width="11.21875" style="3" customWidth="1"/>
    <col min="6902" max="6902" width="54.109375" style="3" customWidth="1"/>
    <col min="6903" max="6903" width="60" style="3" customWidth="1"/>
    <col min="6904" max="6904" width="22.109375" style="3" bestFit="1" customWidth="1"/>
    <col min="6905" max="6905" width="45.6640625" style="3" customWidth="1"/>
    <col min="6906" max="6906" width="10" style="3" customWidth="1"/>
    <col min="6907" max="6907" width="4.88671875" style="3" customWidth="1"/>
    <col min="6908" max="6908" width="10.109375" style="3" customWidth="1"/>
    <col min="6909" max="7156" width="8.88671875" style="3"/>
    <col min="7157" max="7157" width="11.21875" style="3" customWidth="1"/>
    <col min="7158" max="7158" width="54.109375" style="3" customWidth="1"/>
    <col min="7159" max="7159" width="60" style="3" customWidth="1"/>
    <col min="7160" max="7160" width="22.109375" style="3" bestFit="1" customWidth="1"/>
    <col min="7161" max="7161" width="45.6640625" style="3" customWidth="1"/>
    <col min="7162" max="7162" width="10" style="3" customWidth="1"/>
    <col min="7163" max="7163" width="4.88671875" style="3" customWidth="1"/>
    <col min="7164" max="7164" width="10.109375" style="3" customWidth="1"/>
    <col min="7165" max="7412" width="8.88671875" style="3"/>
    <col min="7413" max="7413" width="11.21875" style="3" customWidth="1"/>
    <col min="7414" max="7414" width="54.109375" style="3" customWidth="1"/>
    <col min="7415" max="7415" width="60" style="3" customWidth="1"/>
    <col min="7416" max="7416" width="22.109375" style="3" bestFit="1" customWidth="1"/>
    <col min="7417" max="7417" width="45.6640625" style="3" customWidth="1"/>
    <col min="7418" max="7418" width="10" style="3" customWidth="1"/>
    <col min="7419" max="7419" width="4.88671875" style="3" customWidth="1"/>
    <col min="7420" max="7420" width="10.109375" style="3" customWidth="1"/>
    <col min="7421" max="7668" width="8.88671875" style="3"/>
    <col min="7669" max="7669" width="11.21875" style="3" customWidth="1"/>
    <col min="7670" max="7670" width="54.109375" style="3" customWidth="1"/>
    <col min="7671" max="7671" width="60" style="3" customWidth="1"/>
    <col min="7672" max="7672" width="22.109375" style="3" bestFit="1" customWidth="1"/>
    <col min="7673" max="7673" width="45.6640625" style="3" customWidth="1"/>
    <col min="7674" max="7674" width="10" style="3" customWidth="1"/>
    <col min="7675" max="7675" width="4.88671875" style="3" customWidth="1"/>
    <col min="7676" max="7676" width="10.109375" style="3" customWidth="1"/>
    <col min="7677" max="7924" width="8.88671875" style="3"/>
    <col min="7925" max="7925" width="11.21875" style="3" customWidth="1"/>
    <col min="7926" max="7926" width="54.109375" style="3" customWidth="1"/>
    <col min="7927" max="7927" width="60" style="3" customWidth="1"/>
    <col min="7928" max="7928" width="22.109375" style="3" bestFit="1" customWidth="1"/>
    <col min="7929" max="7929" width="45.6640625" style="3" customWidth="1"/>
    <col min="7930" max="7930" width="10" style="3" customWidth="1"/>
    <col min="7931" max="7931" width="4.88671875" style="3" customWidth="1"/>
    <col min="7932" max="7932" width="10.109375" style="3" customWidth="1"/>
    <col min="7933" max="8180" width="8.88671875" style="3"/>
    <col min="8181" max="8181" width="11.21875" style="3" customWidth="1"/>
    <col min="8182" max="8182" width="54.109375" style="3" customWidth="1"/>
    <col min="8183" max="8183" width="60" style="3" customWidth="1"/>
    <col min="8184" max="8184" width="22.109375" style="3" bestFit="1" customWidth="1"/>
    <col min="8185" max="8185" width="45.6640625" style="3" customWidth="1"/>
    <col min="8186" max="8186" width="10" style="3" customWidth="1"/>
    <col min="8187" max="8187" width="4.88671875" style="3" customWidth="1"/>
    <col min="8188" max="8188" width="10.109375" style="3" customWidth="1"/>
    <col min="8189" max="8436" width="8.88671875" style="3"/>
    <col min="8437" max="8437" width="11.21875" style="3" customWidth="1"/>
    <col min="8438" max="8438" width="54.109375" style="3" customWidth="1"/>
    <col min="8439" max="8439" width="60" style="3" customWidth="1"/>
    <col min="8440" max="8440" width="22.109375" style="3" bestFit="1" customWidth="1"/>
    <col min="8441" max="8441" width="45.6640625" style="3" customWidth="1"/>
    <col min="8442" max="8442" width="10" style="3" customWidth="1"/>
    <col min="8443" max="8443" width="4.88671875" style="3" customWidth="1"/>
    <col min="8444" max="8444" width="10.109375" style="3" customWidth="1"/>
    <col min="8445" max="8692" width="8.88671875" style="3"/>
    <col min="8693" max="8693" width="11.21875" style="3" customWidth="1"/>
    <col min="8694" max="8694" width="54.109375" style="3" customWidth="1"/>
    <col min="8695" max="8695" width="60" style="3" customWidth="1"/>
    <col min="8696" max="8696" width="22.109375" style="3" bestFit="1" customWidth="1"/>
    <col min="8697" max="8697" width="45.6640625" style="3" customWidth="1"/>
    <col min="8698" max="8698" width="10" style="3" customWidth="1"/>
    <col min="8699" max="8699" width="4.88671875" style="3" customWidth="1"/>
    <col min="8700" max="8700" width="10.109375" style="3" customWidth="1"/>
    <col min="8701" max="8948" width="8.88671875" style="3"/>
    <col min="8949" max="8949" width="11.21875" style="3" customWidth="1"/>
    <col min="8950" max="8950" width="54.109375" style="3" customWidth="1"/>
    <col min="8951" max="8951" width="60" style="3" customWidth="1"/>
    <col min="8952" max="8952" width="22.109375" style="3" bestFit="1" customWidth="1"/>
    <col min="8953" max="8953" width="45.6640625" style="3" customWidth="1"/>
    <col min="8954" max="8954" width="10" style="3" customWidth="1"/>
    <col min="8955" max="8955" width="4.88671875" style="3" customWidth="1"/>
    <col min="8956" max="8956" width="10.109375" style="3" customWidth="1"/>
    <col min="8957" max="9204" width="8.88671875" style="3"/>
    <col min="9205" max="9205" width="11.21875" style="3" customWidth="1"/>
    <col min="9206" max="9206" width="54.109375" style="3" customWidth="1"/>
    <col min="9207" max="9207" width="60" style="3" customWidth="1"/>
    <col min="9208" max="9208" width="22.109375" style="3" bestFit="1" customWidth="1"/>
    <col min="9209" max="9209" width="45.6640625" style="3" customWidth="1"/>
    <col min="9210" max="9210" width="10" style="3" customWidth="1"/>
    <col min="9211" max="9211" width="4.88671875" style="3" customWidth="1"/>
    <col min="9212" max="9212" width="10.109375" style="3" customWidth="1"/>
    <col min="9213" max="9460" width="8.88671875" style="3"/>
    <col min="9461" max="9461" width="11.21875" style="3" customWidth="1"/>
    <col min="9462" max="9462" width="54.109375" style="3" customWidth="1"/>
    <col min="9463" max="9463" width="60" style="3" customWidth="1"/>
    <col min="9464" max="9464" width="22.109375" style="3" bestFit="1" customWidth="1"/>
    <col min="9465" max="9465" width="45.6640625" style="3" customWidth="1"/>
    <col min="9466" max="9466" width="10" style="3" customWidth="1"/>
    <col min="9467" max="9467" width="4.88671875" style="3" customWidth="1"/>
    <col min="9468" max="9468" width="10.109375" style="3" customWidth="1"/>
    <col min="9469" max="9716" width="8.88671875" style="3"/>
    <col min="9717" max="9717" width="11.21875" style="3" customWidth="1"/>
    <col min="9718" max="9718" width="54.109375" style="3" customWidth="1"/>
    <col min="9719" max="9719" width="60" style="3" customWidth="1"/>
    <col min="9720" max="9720" width="22.109375" style="3" bestFit="1" customWidth="1"/>
    <col min="9721" max="9721" width="45.6640625" style="3" customWidth="1"/>
    <col min="9722" max="9722" width="10" style="3" customWidth="1"/>
    <col min="9723" max="9723" width="4.88671875" style="3" customWidth="1"/>
    <col min="9724" max="9724" width="10.109375" style="3" customWidth="1"/>
    <col min="9725" max="9972" width="8.88671875" style="3"/>
    <col min="9973" max="9973" width="11.21875" style="3" customWidth="1"/>
    <col min="9974" max="9974" width="54.109375" style="3" customWidth="1"/>
    <col min="9975" max="9975" width="60" style="3" customWidth="1"/>
    <col min="9976" max="9976" width="22.109375" style="3" bestFit="1" customWidth="1"/>
    <col min="9977" max="9977" width="45.6640625" style="3" customWidth="1"/>
    <col min="9978" max="9978" width="10" style="3" customWidth="1"/>
    <col min="9979" max="9979" width="4.88671875" style="3" customWidth="1"/>
    <col min="9980" max="9980" width="10.109375" style="3" customWidth="1"/>
    <col min="9981" max="10228" width="8.88671875" style="3"/>
    <col min="10229" max="10229" width="11.21875" style="3" customWidth="1"/>
    <col min="10230" max="10230" width="54.109375" style="3" customWidth="1"/>
    <col min="10231" max="10231" width="60" style="3" customWidth="1"/>
    <col min="10232" max="10232" width="22.109375" style="3" bestFit="1" customWidth="1"/>
    <col min="10233" max="10233" width="45.6640625" style="3" customWidth="1"/>
    <col min="10234" max="10234" width="10" style="3" customWidth="1"/>
    <col min="10235" max="10235" width="4.88671875" style="3" customWidth="1"/>
    <col min="10236" max="10236" width="10.109375" style="3" customWidth="1"/>
    <col min="10237" max="10484" width="8.88671875" style="3"/>
    <col min="10485" max="10485" width="11.21875" style="3" customWidth="1"/>
    <col min="10486" max="10486" width="54.109375" style="3" customWidth="1"/>
    <col min="10487" max="10487" width="60" style="3" customWidth="1"/>
    <col min="10488" max="10488" width="22.109375" style="3" bestFit="1" customWidth="1"/>
    <col min="10489" max="10489" width="45.6640625" style="3" customWidth="1"/>
    <col min="10490" max="10490" width="10" style="3" customWidth="1"/>
    <col min="10491" max="10491" width="4.88671875" style="3" customWidth="1"/>
    <col min="10492" max="10492" width="10.109375" style="3" customWidth="1"/>
    <col min="10493" max="10740" width="8.88671875" style="3"/>
    <col min="10741" max="10741" width="11.21875" style="3" customWidth="1"/>
    <col min="10742" max="10742" width="54.109375" style="3" customWidth="1"/>
    <col min="10743" max="10743" width="60" style="3" customWidth="1"/>
    <col min="10744" max="10744" width="22.109375" style="3" bestFit="1" customWidth="1"/>
    <col min="10745" max="10745" width="45.6640625" style="3" customWidth="1"/>
    <col min="10746" max="10746" width="10" style="3" customWidth="1"/>
    <col min="10747" max="10747" width="4.88671875" style="3" customWidth="1"/>
    <col min="10748" max="10748" width="10.109375" style="3" customWidth="1"/>
    <col min="10749" max="10996" width="8.88671875" style="3"/>
    <col min="10997" max="10997" width="11.21875" style="3" customWidth="1"/>
    <col min="10998" max="10998" width="54.109375" style="3" customWidth="1"/>
    <col min="10999" max="10999" width="60" style="3" customWidth="1"/>
    <col min="11000" max="11000" width="22.109375" style="3" bestFit="1" customWidth="1"/>
    <col min="11001" max="11001" width="45.6640625" style="3" customWidth="1"/>
    <col min="11002" max="11002" width="10" style="3" customWidth="1"/>
    <col min="11003" max="11003" width="4.88671875" style="3" customWidth="1"/>
    <col min="11004" max="11004" width="10.109375" style="3" customWidth="1"/>
    <col min="11005" max="11252" width="8.88671875" style="3"/>
    <col min="11253" max="11253" width="11.21875" style="3" customWidth="1"/>
    <col min="11254" max="11254" width="54.109375" style="3" customWidth="1"/>
    <col min="11255" max="11255" width="60" style="3" customWidth="1"/>
    <col min="11256" max="11256" width="22.109375" style="3" bestFit="1" customWidth="1"/>
    <col min="11257" max="11257" width="45.6640625" style="3" customWidth="1"/>
    <col min="11258" max="11258" width="10" style="3" customWidth="1"/>
    <col min="11259" max="11259" width="4.88671875" style="3" customWidth="1"/>
    <col min="11260" max="11260" width="10.109375" style="3" customWidth="1"/>
    <col min="11261" max="11508" width="8.88671875" style="3"/>
    <col min="11509" max="11509" width="11.21875" style="3" customWidth="1"/>
    <col min="11510" max="11510" width="54.109375" style="3" customWidth="1"/>
    <col min="11511" max="11511" width="60" style="3" customWidth="1"/>
    <col min="11512" max="11512" width="22.109375" style="3" bestFit="1" customWidth="1"/>
    <col min="11513" max="11513" width="45.6640625" style="3" customWidth="1"/>
    <col min="11514" max="11514" width="10" style="3" customWidth="1"/>
    <col min="11515" max="11515" width="4.88671875" style="3" customWidth="1"/>
    <col min="11516" max="11516" width="10.109375" style="3" customWidth="1"/>
    <col min="11517" max="11764" width="8.88671875" style="3"/>
    <col min="11765" max="11765" width="11.21875" style="3" customWidth="1"/>
    <col min="11766" max="11766" width="54.109375" style="3" customWidth="1"/>
    <col min="11767" max="11767" width="60" style="3" customWidth="1"/>
    <col min="11768" max="11768" width="22.109375" style="3" bestFit="1" customWidth="1"/>
    <col min="11769" max="11769" width="45.6640625" style="3" customWidth="1"/>
    <col min="11770" max="11770" width="10" style="3" customWidth="1"/>
    <col min="11771" max="11771" width="4.88671875" style="3" customWidth="1"/>
    <col min="11772" max="11772" width="10.109375" style="3" customWidth="1"/>
    <col min="11773" max="12020" width="8.88671875" style="3"/>
    <col min="12021" max="12021" width="11.21875" style="3" customWidth="1"/>
    <col min="12022" max="12022" width="54.109375" style="3" customWidth="1"/>
    <col min="12023" max="12023" width="60" style="3" customWidth="1"/>
    <col min="12024" max="12024" width="22.109375" style="3" bestFit="1" customWidth="1"/>
    <col min="12025" max="12025" width="45.6640625" style="3" customWidth="1"/>
    <col min="12026" max="12026" width="10" style="3" customWidth="1"/>
    <col min="12027" max="12027" width="4.88671875" style="3" customWidth="1"/>
    <col min="12028" max="12028" width="10.109375" style="3" customWidth="1"/>
    <col min="12029" max="12276" width="8.88671875" style="3"/>
    <col min="12277" max="12277" width="11.21875" style="3" customWidth="1"/>
    <col min="12278" max="12278" width="54.109375" style="3" customWidth="1"/>
    <col min="12279" max="12279" width="60" style="3" customWidth="1"/>
    <col min="12280" max="12280" width="22.109375" style="3" bestFit="1" customWidth="1"/>
    <col min="12281" max="12281" width="45.6640625" style="3" customWidth="1"/>
    <col min="12282" max="12282" width="10" style="3" customWidth="1"/>
    <col min="12283" max="12283" width="4.88671875" style="3" customWidth="1"/>
    <col min="12284" max="12284" width="10.109375" style="3" customWidth="1"/>
    <col min="12285" max="12532" width="8.88671875" style="3"/>
    <col min="12533" max="12533" width="11.21875" style="3" customWidth="1"/>
    <col min="12534" max="12534" width="54.109375" style="3" customWidth="1"/>
    <col min="12535" max="12535" width="60" style="3" customWidth="1"/>
    <col min="12536" max="12536" width="22.109375" style="3" bestFit="1" customWidth="1"/>
    <col min="12537" max="12537" width="45.6640625" style="3" customWidth="1"/>
    <col min="12538" max="12538" width="10" style="3" customWidth="1"/>
    <col min="12539" max="12539" width="4.88671875" style="3" customWidth="1"/>
    <col min="12540" max="12540" width="10.109375" style="3" customWidth="1"/>
    <col min="12541" max="12788" width="8.88671875" style="3"/>
    <col min="12789" max="12789" width="11.21875" style="3" customWidth="1"/>
    <col min="12790" max="12790" width="54.109375" style="3" customWidth="1"/>
    <col min="12791" max="12791" width="60" style="3" customWidth="1"/>
    <col min="12792" max="12792" width="22.109375" style="3" bestFit="1" customWidth="1"/>
    <col min="12793" max="12793" width="45.6640625" style="3" customWidth="1"/>
    <col min="12794" max="12794" width="10" style="3" customWidth="1"/>
    <col min="12795" max="12795" width="4.88671875" style="3" customWidth="1"/>
    <col min="12796" max="12796" width="10.109375" style="3" customWidth="1"/>
    <col min="12797" max="13044" width="8.88671875" style="3"/>
    <col min="13045" max="13045" width="11.21875" style="3" customWidth="1"/>
    <col min="13046" max="13046" width="54.109375" style="3" customWidth="1"/>
    <col min="13047" max="13047" width="60" style="3" customWidth="1"/>
    <col min="13048" max="13048" width="22.109375" style="3" bestFit="1" customWidth="1"/>
    <col min="13049" max="13049" width="45.6640625" style="3" customWidth="1"/>
    <col min="13050" max="13050" width="10" style="3" customWidth="1"/>
    <col min="13051" max="13051" width="4.88671875" style="3" customWidth="1"/>
    <col min="13052" max="13052" width="10.109375" style="3" customWidth="1"/>
    <col min="13053" max="13300" width="8.88671875" style="3"/>
    <col min="13301" max="13301" width="11.21875" style="3" customWidth="1"/>
    <col min="13302" max="13302" width="54.109375" style="3" customWidth="1"/>
    <col min="13303" max="13303" width="60" style="3" customWidth="1"/>
    <col min="13304" max="13304" width="22.109375" style="3" bestFit="1" customWidth="1"/>
    <col min="13305" max="13305" width="45.6640625" style="3" customWidth="1"/>
    <col min="13306" max="13306" width="10" style="3" customWidth="1"/>
    <col min="13307" max="13307" width="4.88671875" style="3" customWidth="1"/>
    <col min="13308" max="13308" width="10.109375" style="3" customWidth="1"/>
    <col min="13309" max="13556" width="8.88671875" style="3"/>
    <col min="13557" max="13557" width="11.21875" style="3" customWidth="1"/>
    <col min="13558" max="13558" width="54.109375" style="3" customWidth="1"/>
    <col min="13559" max="13559" width="60" style="3" customWidth="1"/>
    <col min="13560" max="13560" width="22.109375" style="3" bestFit="1" customWidth="1"/>
    <col min="13561" max="13561" width="45.6640625" style="3" customWidth="1"/>
    <col min="13562" max="13562" width="10" style="3" customWidth="1"/>
    <col min="13563" max="13563" width="4.88671875" style="3" customWidth="1"/>
    <col min="13564" max="13564" width="10.109375" style="3" customWidth="1"/>
    <col min="13565" max="13812" width="8.88671875" style="3"/>
    <col min="13813" max="13813" width="11.21875" style="3" customWidth="1"/>
    <col min="13814" max="13814" width="54.109375" style="3" customWidth="1"/>
    <col min="13815" max="13815" width="60" style="3" customWidth="1"/>
    <col min="13816" max="13816" width="22.109375" style="3" bestFit="1" customWidth="1"/>
    <col min="13817" max="13817" width="45.6640625" style="3" customWidth="1"/>
    <col min="13818" max="13818" width="10" style="3" customWidth="1"/>
    <col min="13819" max="13819" width="4.88671875" style="3" customWidth="1"/>
    <col min="13820" max="13820" width="10.109375" style="3" customWidth="1"/>
    <col min="13821" max="14068" width="8.88671875" style="3"/>
    <col min="14069" max="14069" width="11.21875" style="3" customWidth="1"/>
    <col min="14070" max="14070" width="54.109375" style="3" customWidth="1"/>
    <col min="14071" max="14071" width="60" style="3" customWidth="1"/>
    <col min="14072" max="14072" width="22.109375" style="3" bestFit="1" customWidth="1"/>
    <col min="14073" max="14073" width="45.6640625" style="3" customWidth="1"/>
    <col min="14074" max="14074" width="10" style="3" customWidth="1"/>
    <col min="14075" max="14075" width="4.88671875" style="3" customWidth="1"/>
    <col min="14076" max="14076" width="10.109375" style="3" customWidth="1"/>
    <col min="14077" max="14324" width="8.88671875" style="3"/>
    <col min="14325" max="14325" width="11.21875" style="3" customWidth="1"/>
    <col min="14326" max="14326" width="54.109375" style="3" customWidth="1"/>
    <col min="14327" max="14327" width="60" style="3" customWidth="1"/>
    <col min="14328" max="14328" width="22.109375" style="3" bestFit="1" customWidth="1"/>
    <col min="14329" max="14329" width="45.6640625" style="3" customWidth="1"/>
    <col min="14330" max="14330" width="10" style="3" customWidth="1"/>
    <col min="14331" max="14331" width="4.88671875" style="3" customWidth="1"/>
    <col min="14332" max="14332" width="10.109375" style="3" customWidth="1"/>
    <col min="14333" max="14580" width="8.88671875" style="3"/>
    <col min="14581" max="14581" width="11.21875" style="3" customWidth="1"/>
    <col min="14582" max="14582" width="54.109375" style="3" customWidth="1"/>
    <col min="14583" max="14583" width="60" style="3" customWidth="1"/>
    <col min="14584" max="14584" width="22.109375" style="3" bestFit="1" customWidth="1"/>
    <col min="14585" max="14585" width="45.6640625" style="3" customWidth="1"/>
    <col min="14586" max="14586" width="10" style="3" customWidth="1"/>
    <col min="14587" max="14587" width="4.88671875" style="3" customWidth="1"/>
    <col min="14588" max="14588" width="10.109375" style="3" customWidth="1"/>
    <col min="14589" max="14836" width="8.88671875" style="3"/>
    <col min="14837" max="14837" width="11.21875" style="3" customWidth="1"/>
    <col min="14838" max="14838" width="54.109375" style="3" customWidth="1"/>
    <col min="14839" max="14839" width="60" style="3" customWidth="1"/>
    <col min="14840" max="14840" width="22.109375" style="3" bestFit="1" customWidth="1"/>
    <col min="14841" max="14841" width="45.6640625" style="3" customWidth="1"/>
    <col min="14842" max="14842" width="10" style="3" customWidth="1"/>
    <col min="14843" max="14843" width="4.88671875" style="3" customWidth="1"/>
    <col min="14844" max="14844" width="10.109375" style="3" customWidth="1"/>
    <col min="14845" max="15092" width="8.88671875" style="3"/>
    <col min="15093" max="15093" width="11.21875" style="3" customWidth="1"/>
    <col min="15094" max="15094" width="54.109375" style="3" customWidth="1"/>
    <col min="15095" max="15095" width="60" style="3" customWidth="1"/>
    <col min="15096" max="15096" width="22.109375" style="3" bestFit="1" customWidth="1"/>
    <col min="15097" max="15097" width="45.6640625" style="3" customWidth="1"/>
    <col min="15098" max="15098" width="10" style="3" customWidth="1"/>
    <col min="15099" max="15099" width="4.88671875" style="3" customWidth="1"/>
    <col min="15100" max="15100" width="10.109375" style="3" customWidth="1"/>
    <col min="15101" max="15348" width="8.88671875" style="3"/>
    <col min="15349" max="15349" width="11.21875" style="3" customWidth="1"/>
    <col min="15350" max="15350" width="54.109375" style="3" customWidth="1"/>
    <col min="15351" max="15351" width="60" style="3" customWidth="1"/>
    <col min="15352" max="15352" width="22.109375" style="3" bestFit="1" customWidth="1"/>
    <col min="15353" max="15353" width="45.6640625" style="3" customWidth="1"/>
    <col min="15354" max="15354" width="10" style="3" customWidth="1"/>
    <col min="15355" max="15355" width="4.88671875" style="3" customWidth="1"/>
    <col min="15356" max="15356" width="10.109375" style="3" customWidth="1"/>
    <col min="15357" max="15604" width="8.88671875" style="3"/>
    <col min="15605" max="15605" width="11.21875" style="3" customWidth="1"/>
    <col min="15606" max="15606" width="54.109375" style="3" customWidth="1"/>
    <col min="15607" max="15607" width="60" style="3" customWidth="1"/>
    <col min="15608" max="15608" width="22.109375" style="3" bestFit="1" customWidth="1"/>
    <col min="15609" max="15609" width="45.6640625" style="3" customWidth="1"/>
    <col min="15610" max="15610" width="10" style="3" customWidth="1"/>
    <col min="15611" max="15611" width="4.88671875" style="3" customWidth="1"/>
    <col min="15612" max="15612" width="10.109375" style="3" customWidth="1"/>
    <col min="15613" max="15860" width="8.88671875" style="3"/>
    <col min="15861" max="15861" width="11.21875" style="3" customWidth="1"/>
    <col min="15862" max="15862" width="54.109375" style="3" customWidth="1"/>
    <col min="15863" max="15863" width="60" style="3" customWidth="1"/>
    <col min="15864" max="15864" width="22.109375" style="3" bestFit="1" customWidth="1"/>
    <col min="15865" max="15865" width="45.6640625" style="3" customWidth="1"/>
    <col min="15866" max="15866" width="10" style="3" customWidth="1"/>
    <col min="15867" max="15867" width="4.88671875" style="3" customWidth="1"/>
    <col min="15868" max="15868" width="10.109375" style="3" customWidth="1"/>
    <col min="15869" max="16116" width="8.88671875" style="3"/>
    <col min="16117" max="16117" width="11.21875" style="3" customWidth="1"/>
    <col min="16118" max="16118" width="54.109375" style="3" customWidth="1"/>
    <col min="16119" max="16119" width="60" style="3" customWidth="1"/>
    <col min="16120" max="16120" width="22.109375" style="3" bestFit="1" customWidth="1"/>
    <col min="16121" max="16121" width="45.6640625" style="3" customWidth="1"/>
    <col min="16122" max="16122" width="10" style="3" customWidth="1"/>
    <col min="16123" max="16123" width="4.88671875" style="3" customWidth="1"/>
    <col min="16124" max="16124" width="10.109375" style="3" customWidth="1"/>
    <col min="16125" max="16384" width="8.88671875" style="3"/>
  </cols>
  <sheetData>
    <row r="1" spans="1:13" ht="45.75" customHeight="1">
      <c r="A1" s="725" t="s">
        <v>37</v>
      </c>
      <c r="B1" s="725"/>
      <c r="C1" s="725"/>
      <c r="D1" s="725"/>
      <c r="E1" s="725"/>
      <c r="F1" s="725"/>
      <c r="G1" s="725"/>
      <c r="H1" s="725"/>
    </row>
    <row r="2" spans="1:13" s="54" customFormat="1" ht="43.5" customHeight="1">
      <c r="A2" s="725" t="s">
        <v>1</v>
      </c>
      <c r="B2" s="725"/>
      <c r="C2" s="725"/>
      <c r="D2" s="725"/>
      <c r="E2" s="725"/>
    </row>
    <row r="3" spans="1:13" s="54" customFormat="1" ht="13.5" customHeight="1">
      <c r="A3" s="66"/>
      <c r="B3" s="66"/>
    </row>
    <row r="4" spans="1:13" ht="18">
      <c r="A4" s="736" t="s">
        <v>5058</v>
      </c>
      <c r="B4" s="736"/>
      <c r="C4" s="736"/>
      <c r="D4" s="736"/>
      <c r="E4" s="736"/>
    </row>
    <row r="5" spans="1:13" ht="13.5" thickBot="1"/>
    <row r="6" spans="1:13" ht="302.25" customHeight="1" thickBot="1">
      <c r="A6" s="730" t="s">
        <v>5797</v>
      </c>
      <c r="B6" s="731"/>
      <c r="C6" s="731"/>
      <c r="D6" s="731"/>
      <c r="E6" s="732"/>
      <c r="F6" s="733" t="s">
        <v>5014</v>
      </c>
      <c r="G6" s="734"/>
      <c r="H6" s="734"/>
      <c r="I6" s="734"/>
      <c r="J6" s="734"/>
      <c r="K6" s="734"/>
      <c r="L6" s="734"/>
      <c r="M6" s="735"/>
    </row>
    <row r="8" spans="1:13" s="311" customFormat="1" ht="30" customHeight="1">
      <c r="A8" s="726" t="s">
        <v>4867</v>
      </c>
      <c r="B8" s="727"/>
      <c r="C8" s="727"/>
      <c r="D8" s="728"/>
      <c r="E8" s="729" t="s">
        <v>4868</v>
      </c>
      <c r="F8" s="729"/>
      <c r="G8" s="313"/>
      <c r="H8" s="313"/>
      <c r="I8" s="313"/>
      <c r="J8" s="313"/>
      <c r="K8" s="313" t="s">
        <v>4869</v>
      </c>
      <c r="L8" s="313" t="s">
        <v>4870</v>
      </c>
      <c r="M8" s="313" t="s">
        <v>4871</v>
      </c>
    </row>
    <row r="9" spans="1:13" s="311" customFormat="1" ht="52.5" customHeight="1">
      <c r="A9" s="314" t="s">
        <v>4872</v>
      </c>
      <c r="B9" s="314" t="s">
        <v>4873</v>
      </c>
      <c r="C9" s="315" t="s">
        <v>4874</v>
      </c>
      <c r="D9" s="315" t="s">
        <v>4875</v>
      </c>
      <c r="E9" s="316" t="s">
        <v>4876</v>
      </c>
      <c r="F9" s="314" t="s">
        <v>4877</v>
      </c>
      <c r="G9" s="317" t="s">
        <v>4878</v>
      </c>
      <c r="H9" s="317" t="s">
        <v>4879</v>
      </c>
      <c r="I9" s="317" t="s">
        <v>4880</v>
      </c>
      <c r="J9" s="317" t="s">
        <v>4881</v>
      </c>
      <c r="K9" s="318"/>
      <c r="L9" s="318"/>
      <c r="M9" s="318"/>
    </row>
    <row r="10" spans="1:13" s="311" customFormat="1" ht="282.60000000000002" customHeight="1">
      <c r="A10" s="312" t="s">
        <v>5795</v>
      </c>
      <c r="B10" s="319" t="s">
        <v>5829</v>
      </c>
      <c r="C10" s="320">
        <v>145041000000108</v>
      </c>
      <c r="D10" s="320"/>
      <c r="E10" s="321" t="s">
        <v>5798</v>
      </c>
      <c r="F10" s="322"/>
      <c r="G10" s="323" t="s">
        <v>301</v>
      </c>
      <c r="H10" s="323"/>
      <c r="I10" s="323"/>
      <c r="J10" s="325"/>
      <c r="K10" s="342" t="s">
        <v>5828</v>
      </c>
      <c r="L10" s="326">
        <v>0</v>
      </c>
      <c r="M10" s="327">
        <v>43831</v>
      </c>
    </row>
    <row r="11" spans="1:13" ht="184.5" customHeight="1">
      <c r="A11" s="312" t="s">
        <v>5624</v>
      </c>
      <c r="B11" s="328" t="s">
        <v>5625</v>
      </c>
      <c r="C11" s="320">
        <v>450320001</v>
      </c>
      <c r="D11" s="320"/>
      <c r="E11" s="321" t="s">
        <v>5626</v>
      </c>
      <c r="F11" s="322"/>
      <c r="G11" s="323" t="s">
        <v>301</v>
      </c>
      <c r="H11" s="323"/>
      <c r="I11" s="324"/>
      <c r="J11" s="325"/>
      <c r="K11" s="329" t="s">
        <v>5627</v>
      </c>
      <c r="L11" s="326">
        <v>0</v>
      </c>
      <c r="M11" s="327">
        <v>43678</v>
      </c>
    </row>
    <row r="12" spans="1:13" ht="63.75">
      <c r="A12" s="312" t="s">
        <v>4887</v>
      </c>
      <c r="B12" s="328" t="s">
        <v>4888</v>
      </c>
      <c r="C12" s="320">
        <v>445455005</v>
      </c>
      <c r="D12" s="320"/>
      <c r="E12" s="321" t="s">
        <v>4889</v>
      </c>
      <c r="F12" s="322"/>
      <c r="G12" s="323" t="s">
        <v>301</v>
      </c>
      <c r="H12" s="323"/>
      <c r="I12" s="324"/>
      <c r="J12" s="325"/>
      <c r="K12" s="329" t="s">
        <v>4890</v>
      </c>
      <c r="L12" s="326">
        <v>0</v>
      </c>
      <c r="M12" s="327">
        <v>43556</v>
      </c>
    </row>
    <row r="13" spans="1:13" ht="216.75">
      <c r="A13" s="312" t="s">
        <v>4882</v>
      </c>
      <c r="B13" s="319" t="s">
        <v>4883</v>
      </c>
      <c r="C13" s="320" t="s">
        <v>4884</v>
      </c>
      <c r="D13" s="320">
        <v>506701000000100</v>
      </c>
      <c r="E13" s="321" t="s">
        <v>4885</v>
      </c>
      <c r="F13" s="322"/>
      <c r="G13" s="323" t="s">
        <v>301</v>
      </c>
      <c r="H13" s="323"/>
      <c r="I13" s="324"/>
      <c r="J13" s="325"/>
      <c r="K13" s="319" t="s">
        <v>4886</v>
      </c>
      <c r="L13" s="326">
        <v>0</v>
      </c>
      <c r="M13" s="327">
        <v>43556</v>
      </c>
    </row>
    <row r="14" spans="1:13" ht="25.5">
      <c r="A14" s="312" t="s">
        <v>5012</v>
      </c>
      <c r="B14" s="319" t="s">
        <v>5015</v>
      </c>
      <c r="C14" s="320">
        <v>803351000000106</v>
      </c>
      <c r="D14" s="320"/>
      <c r="E14" s="321" t="s">
        <v>5016</v>
      </c>
      <c r="F14" s="322"/>
      <c r="G14" s="323"/>
      <c r="H14" s="323"/>
      <c r="I14" s="323" t="s">
        <v>301</v>
      </c>
      <c r="J14" s="325"/>
      <c r="K14" s="319" t="s">
        <v>5013</v>
      </c>
      <c r="L14" s="326">
        <v>0</v>
      </c>
      <c r="M14" s="327">
        <v>43556</v>
      </c>
    </row>
    <row r="15" spans="1:13">
      <c r="B15" s="3"/>
    </row>
    <row r="23" spans="6:6">
      <c r="F23" s="8"/>
    </row>
  </sheetData>
  <mergeCells count="7">
    <mergeCell ref="A1:H1"/>
    <mergeCell ref="A2:E2"/>
    <mergeCell ref="A8:D8"/>
    <mergeCell ref="E8:F8"/>
    <mergeCell ref="A6:E6"/>
    <mergeCell ref="F6:M6"/>
    <mergeCell ref="A4:E4"/>
  </mergeCells>
  <pageMargins left="0.19685039370078741" right="0.19685039370078741" top="0.19685039370078741" bottom="0.19685039370078741" header="0.51181102362204722" footer="0.51181102362204722"/>
  <pageSetup paperSize="9" scale="44" fitToHeight="0" orientation="portrait" r:id="rId1"/>
  <headerFooter alignWithMargins="0">
    <oddFooter>&amp;L&amp;"Arial,Bold"&amp;9Version No:&amp;"Arial,Regular" 0.2 | &amp;"Arial,Bold" Date: &amp;"Arial,Regular"16/07/2010 | &amp;"Arial,Bold"Author:&amp;"Arial,Regular" Paul Croft&amp;R&amp;8Copyright ©2010 The NHS Information Centre</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A7081-8BE0-48AA-BD47-0252DC2458F4}">
  <sheetPr codeName="Sheet6">
    <tabColor rgb="FF005EB8"/>
    <pageSetUpPr fitToPage="1"/>
  </sheetPr>
  <dimension ref="A1:E31"/>
  <sheetViews>
    <sheetView showGridLines="0" zoomScaleNormal="100" workbookViewId="0">
      <pane ySplit="6" topLeftCell="A7" activePane="bottomLeft" state="frozen"/>
      <selection pane="bottomLeft" activeCell="A7" sqref="A7"/>
    </sheetView>
  </sheetViews>
  <sheetFormatPr defaultColWidth="7.21875" defaultRowHeight="12.75"/>
  <cols>
    <col min="1" max="1" width="21.44140625" style="78" customWidth="1"/>
    <col min="2" max="2" width="32.44140625" style="74" customWidth="1"/>
    <col min="3" max="3" width="104" style="74" customWidth="1"/>
    <col min="4" max="4" width="5" style="74" customWidth="1"/>
    <col min="5" max="16384" width="7.21875" style="74"/>
  </cols>
  <sheetData>
    <row r="1" spans="1:5" s="28" customFormat="1" ht="45" customHeight="1">
      <c r="A1" s="725" t="s">
        <v>37</v>
      </c>
      <c r="B1" s="725"/>
      <c r="C1" s="725"/>
    </row>
    <row r="2" spans="1:5" s="28" customFormat="1" ht="41.25" customHeight="1">
      <c r="A2" s="715" t="s">
        <v>1</v>
      </c>
      <c r="B2" s="737"/>
      <c r="C2" s="737"/>
      <c r="D2" s="66"/>
      <c r="E2" s="66"/>
    </row>
    <row r="3" spans="1:5" s="56" customFormat="1" ht="19.5"/>
    <row r="4" spans="1:5" s="33" customFormat="1" ht="31.5" customHeight="1">
      <c r="A4" s="738" t="s">
        <v>170</v>
      </c>
      <c r="B4" s="738"/>
      <c r="C4" s="738"/>
      <c r="D4" s="28"/>
    </row>
    <row r="5" spans="1:5" s="56" customFormat="1" ht="19.5"/>
    <row r="6" spans="1:5" s="68" customFormat="1" ht="60.75" customHeight="1">
      <c r="A6" s="236" t="s">
        <v>2024</v>
      </c>
      <c r="B6" s="67" t="s">
        <v>171</v>
      </c>
      <c r="C6" s="67" t="s">
        <v>42</v>
      </c>
    </row>
    <row r="7" spans="1:5" s="72" customFormat="1" ht="30" customHeight="1">
      <c r="A7" s="69" t="s">
        <v>172</v>
      </c>
      <c r="B7" s="70" t="s">
        <v>173</v>
      </c>
      <c r="C7" s="71" t="s">
        <v>174</v>
      </c>
    </row>
    <row r="8" spans="1:5" s="72" customFormat="1" ht="76.5">
      <c r="A8" s="69" t="s">
        <v>175</v>
      </c>
      <c r="B8" s="70" t="s">
        <v>176</v>
      </c>
      <c r="C8" s="71" t="s">
        <v>177</v>
      </c>
    </row>
    <row r="9" spans="1:5" s="72" customFormat="1" ht="17.25" customHeight="1">
      <c r="A9" s="69" t="s">
        <v>172</v>
      </c>
      <c r="B9" s="70" t="s">
        <v>178</v>
      </c>
      <c r="C9" s="71" t="s">
        <v>179</v>
      </c>
    </row>
    <row r="10" spans="1:5" s="72" customFormat="1" ht="187.5" customHeight="1">
      <c r="A10" s="69" t="s">
        <v>172</v>
      </c>
      <c r="B10" s="70" t="s">
        <v>6098</v>
      </c>
      <c r="C10" s="58" t="s">
        <v>6382</v>
      </c>
    </row>
    <row r="11" spans="1:5" s="72" customFormat="1" ht="45" customHeight="1">
      <c r="A11" s="69" t="s">
        <v>175</v>
      </c>
      <c r="B11" s="70" t="s">
        <v>180</v>
      </c>
      <c r="C11" s="58" t="s">
        <v>4133</v>
      </c>
    </row>
    <row r="12" spans="1:5" ht="18" customHeight="1">
      <c r="A12" s="69" t="s">
        <v>175</v>
      </c>
      <c r="B12" s="73" t="s">
        <v>2050</v>
      </c>
      <c r="C12" s="58" t="s">
        <v>5532</v>
      </c>
    </row>
    <row r="13" spans="1:5" ht="18" customHeight="1">
      <c r="A13" s="69" t="s">
        <v>172</v>
      </c>
      <c r="B13" s="73" t="s">
        <v>181</v>
      </c>
      <c r="C13" s="71" t="s">
        <v>182</v>
      </c>
    </row>
    <row r="14" spans="1:5" ht="18" customHeight="1">
      <c r="A14" s="69" t="s">
        <v>172</v>
      </c>
      <c r="B14" s="73" t="s">
        <v>15</v>
      </c>
      <c r="C14" s="71" t="s">
        <v>183</v>
      </c>
    </row>
    <row r="15" spans="1:5" ht="17.25" customHeight="1">
      <c r="A15" s="69" t="s">
        <v>172</v>
      </c>
      <c r="B15" s="73" t="s">
        <v>23</v>
      </c>
      <c r="C15" s="71" t="s">
        <v>184</v>
      </c>
    </row>
    <row r="16" spans="1:5" ht="30" customHeight="1">
      <c r="A16" s="69" t="s">
        <v>172</v>
      </c>
      <c r="B16" s="75" t="s">
        <v>24</v>
      </c>
      <c r="C16" s="71" t="s">
        <v>185</v>
      </c>
    </row>
    <row r="17" spans="1:4" ht="30.75" customHeight="1">
      <c r="A17" s="69" t="s">
        <v>172</v>
      </c>
      <c r="B17" s="75" t="s">
        <v>25</v>
      </c>
      <c r="C17" s="71" t="s">
        <v>186</v>
      </c>
    </row>
    <row r="18" spans="1:4" ht="25.5">
      <c r="A18" s="69" t="s">
        <v>172</v>
      </c>
      <c r="B18" s="75" t="s">
        <v>26</v>
      </c>
      <c r="C18" s="71" t="s">
        <v>187</v>
      </c>
    </row>
    <row r="19" spans="1:4" ht="96.75" customHeight="1">
      <c r="A19" s="69" t="s">
        <v>175</v>
      </c>
      <c r="B19" s="75" t="s">
        <v>188</v>
      </c>
      <c r="C19" s="58" t="s">
        <v>4136</v>
      </c>
    </row>
    <row r="20" spans="1:4" ht="63.75">
      <c r="A20" s="69" t="s">
        <v>175</v>
      </c>
      <c r="B20" s="75" t="s">
        <v>189</v>
      </c>
      <c r="C20" s="58" t="s">
        <v>4135</v>
      </c>
    </row>
    <row r="21" spans="1:4" ht="109.5" customHeight="1">
      <c r="A21" s="69" t="s">
        <v>175</v>
      </c>
      <c r="B21" s="75" t="s">
        <v>190</v>
      </c>
      <c r="C21" s="58" t="s">
        <v>4137</v>
      </c>
    </row>
    <row r="22" spans="1:4" ht="17.25" customHeight="1">
      <c r="A22" s="69" t="s">
        <v>175</v>
      </c>
      <c r="B22" s="75" t="s">
        <v>191</v>
      </c>
      <c r="C22" s="71" t="s">
        <v>192</v>
      </c>
    </row>
    <row r="23" spans="1:4" ht="43.5" customHeight="1">
      <c r="A23" s="69" t="s">
        <v>172</v>
      </c>
      <c r="B23" s="75" t="s">
        <v>193</v>
      </c>
      <c r="C23" s="71" t="s">
        <v>1072</v>
      </c>
    </row>
    <row r="24" spans="1:4" ht="42.75" customHeight="1">
      <c r="A24" s="69" t="s">
        <v>172</v>
      </c>
      <c r="B24" s="75" t="s">
        <v>27</v>
      </c>
      <c r="C24" s="71" t="s">
        <v>1073</v>
      </c>
    </row>
    <row r="25" spans="1:4" ht="192" customHeight="1">
      <c r="A25" s="69" t="s">
        <v>172</v>
      </c>
      <c r="B25" s="76" t="s">
        <v>6110</v>
      </c>
      <c r="C25" s="58" t="s">
        <v>6092</v>
      </c>
      <c r="D25" s="58"/>
    </row>
    <row r="26" spans="1:4" ht="42.75" customHeight="1">
      <c r="A26" s="69" t="s">
        <v>175</v>
      </c>
      <c r="B26" s="75" t="s">
        <v>194</v>
      </c>
      <c r="C26" s="59" t="s">
        <v>4134</v>
      </c>
    </row>
    <row r="27" spans="1:4" ht="33" customHeight="1">
      <c r="A27" s="69" t="s">
        <v>175</v>
      </c>
      <c r="B27" s="75" t="s">
        <v>195</v>
      </c>
      <c r="C27" s="77" t="s">
        <v>196</v>
      </c>
    </row>
    <row r="28" spans="1:4" ht="28.5" customHeight="1">
      <c r="A28" s="69" t="s">
        <v>175</v>
      </c>
      <c r="B28" s="75" t="s">
        <v>5520</v>
      </c>
      <c r="C28" s="58" t="s">
        <v>5524</v>
      </c>
    </row>
    <row r="29" spans="1:4" ht="28.5" customHeight="1">
      <c r="A29" s="69" t="s">
        <v>175</v>
      </c>
      <c r="B29" s="75" t="s">
        <v>5521</v>
      </c>
      <c r="C29" s="58" t="s">
        <v>5523</v>
      </c>
    </row>
    <row r="30" spans="1:4">
      <c r="A30" s="69" t="s">
        <v>175</v>
      </c>
      <c r="B30" s="75" t="s">
        <v>5957</v>
      </c>
      <c r="C30" s="58" t="s">
        <v>5522</v>
      </c>
    </row>
    <row r="31" spans="1:4" ht="25.5">
      <c r="A31" s="69" t="s">
        <v>175</v>
      </c>
      <c r="B31" s="75" t="s">
        <v>197</v>
      </c>
      <c r="C31" s="71" t="s">
        <v>198</v>
      </c>
    </row>
  </sheetData>
  <mergeCells count="3">
    <mergeCell ref="A1:C1"/>
    <mergeCell ref="A2:C2"/>
    <mergeCell ref="A4:C4"/>
  </mergeCell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4608-1819-47C0-A624-BFF59CC8268F}">
  <sheetPr codeName="Sheet7">
    <pageSetUpPr fitToPage="1"/>
  </sheetPr>
  <dimension ref="A1:T59"/>
  <sheetViews>
    <sheetView showGridLines="0" zoomScaleNormal="100" workbookViewId="0"/>
  </sheetViews>
  <sheetFormatPr defaultColWidth="8.88671875" defaultRowHeight="12.75"/>
  <cols>
    <col min="1" max="1" width="8" style="3" customWidth="1"/>
    <col min="2" max="2" width="15.77734375" style="3" customWidth="1"/>
    <col min="3" max="3" width="19.21875" style="3" customWidth="1"/>
    <col min="4" max="4" width="25.5546875" style="3" customWidth="1"/>
    <col min="5" max="5" width="10.5546875" style="3" customWidth="1"/>
    <col min="6" max="6" width="11.6640625" style="3" customWidth="1"/>
    <col min="7" max="7" width="8.88671875" style="3" customWidth="1"/>
    <col min="8" max="8" width="12.109375" style="3" customWidth="1"/>
    <col min="9" max="10" width="9.6640625" style="3" customWidth="1"/>
    <col min="11" max="11" width="26.44140625" style="3" customWidth="1"/>
    <col min="12" max="12" width="10.44140625" style="3" customWidth="1"/>
    <col min="13" max="13" width="9.109375" style="3" customWidth="1"/>
    <col min="14" max="14" width="12" style="3" customWidth="1"/>
    <col min="15" max="15" width="39.109375" style="100" customWidth="1"/>
    <col min="16" max="16" width="28.6640625" style="3" customWidth="1"/>
    <col min="17" max="18" width="7" style="3" bestFit="1" customWidth="1"/>
    <col min="19" max="19" width="7" style="3" customWidth="1"/>
    <col min="20" max="20" width="9.88671875" style="3"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80" t="s">
        <v>175</v>
      </c>
      <c r="P1" s="80" t="s">
        <v>175</v>
      </c>
      <c r="Q1" s="80" t="s">
        <v>175</v>
      </c>
      <c r="R1" s="80" t="s">
        <v>175</v>
      </c>
      <c r="S1" s="80" t="s">
        <v>175</v>
      </c>
      <c r="T1" s="80" t="s">
        <v>172</v>
      </c>
    </row>
    <row r="2" spans="1:20" s="39" customFormat="1" ht="12.75" customHeight="1">
      <c r="A2" s="81"/>
      <c r="B2" s="81"/>
      <c r="C2" s="81"/>
      <c r="D2" s="81"/>
      <c r="E2" s="81"/>
      <c r="F2" s="81"/>
      <c r="G2" s="81"/>
      <c r="H2" s="81"/>
      <c r="I2" s="81"/>
      <c r="J2" s="81"/>
      <c r="K2" s="81"/>
      <c r="L2" s="81"/>
      <c r="M2" s="81"/>
      <c r="N2" s="81"/>
      <c r="O2" s="279"/>
      <c r="P2" s="81"/>
      <c r="Q2" s="81"/>
      <c r="R2" s="81"/>
      <c r="S2" s="81"/>
      <c r="T2" s="81"/>
    </row>
    <row r="3" spans="1:20" ht="90.75" customHeight="1">
      <c r="A3" s="739" t="s">
        <v>199</v>
      </c>
      <c r="B3" s="740"/>
      <c r="C3" s="740"/>
      <c r="D3" s="740"/>
      <c r="E3" s="740"/>
      <c r="F3" s="740"/>
      <c r="G3" s="82"/>
      <c r="H3" s="741" t="s">
        <v>2377</v>
      </c>
      <c r="I3" s="742"/>
      <c r="J3" s="742"/>
      <c r="K3" s="743"/>
      <c r="L3" s="748" t="s">
        <v>2360</v>
      </c>
      <c r="M3" s="749"/>
      <c r="N3" s="487" t="s">
        <v>6102</v>
      </c>
      <c r="O3" s="280" t="s">
        <v>6347</v>
      </c>
      <c r="P3" s="84"/>
      <c r="Q3" s="84"/>
      <c r="R3" s="84"/>
      <c r="S3" s="84"/>
      <c r="T3" s="84"/>
    </row>
    <row r="4" spans="1:20" ht="55.5" customHeight="1">
      <c r="A4" s="85" t="s">
        <v>2050</v>
      </c>
      <c r="B4" s="85" t="s">
        <v>181</v>
      </c>
      <c r="C4" s="85" t="s">
        <v>15</v>
      </c>
      <c r="D4" s="85" t="s">
        <v>23</v>
      </c>
      <c r="E4" s="86" t="s">
        <v>24</v>
      </c>
      <c r="F4" s="86" t="s">
        <v>25</v>
      </c>
      <c r="G4" s="85" t="s">
        <v>26</v>
      </c>
      <c r="H4" s="744" t="s">
        <v>200</v>
      </c>
      <c r="I4" s="745"/>
      <c r="J4" s="745"/>
      <c r="K4" s="746"/>
      <c r="L4" s="87" t="s">
        <v>193</v>
      </c>
      <c r="M4" s="85" t="s">
        <v>27</v>
      </c>
      <c r="N4" s="88" t="s">
        <v>6095</v>
      </c>
      <c r="O4" s="85" t="s">
        <v>194</v>
      </c>
      <c r="P4" s="85" t="s">
        <v>201</v>
      </c>
      <c r="Q4" s="747" t="s">
        <v>202</v>
      </c>
      <c r="R4" s="747"/>
      <c r="S4" s="747"/>
      <c r="T4" s="89" t="s">
        <v>197</v>
      </c>
    </row>
    <row r="5" spans="1:20" ht="41.25" customHeight="1">
      <c r="A5" s="85"/>
      <c r="B5" s="85"/>
      <c r="C5" s="85"/>
      <c r="D5" s="85"/>
      <c r="E5" s="85"/>
      <c r="F5" s="85"/>
      <c r="G5" s="85"/>
      <c r="H5" s="86" t="s">
        <v>188</v>
      </c>
      <c r="I5" s="86" t="s">
        <v>189</v>
      </c>
      <c r="J5" s="86" t="s">
        <v>190</v>
      </c>
      <c r="K5" s="86" t="s">
        <v>191</v>
      </c>
      <c r="L5" s="86"/>
      <c r="M5" s="85"/>
      <c r="N5" s="88"/>
      <c r="O5" s="85"/>
      <c r="P5" s="85" t="s">
        <v>203</v>
      </c>
      <c r="Q5" s="89" t="s">
        <v>204</v>
      </c>
      <c r="R5" s="89" t="s">
        <v>205</v>
      </c>
      <c r="S5" s="89" t="s">
        <v>5862</v>
      </c>
      <c r="T5" s="90"/>
    </row>
    <row r="6" spans="1:20" s="39" customFormat="1" ht="103.35" customHeight="1">
      <c r="A6" s="91" t="s">
        <v>2051</v>
      </c>
      <c r="B6" s="91" t="s">
        <v>207</v>
      </c>
      <c r="C6" s="91" t="s">
        <v>3</v>
      </c>
      <c r="D6" s="37" t="s">
        <v>208</v>
      </c>
      <c r="E6" s="38" t="s">
        <v>6121</v>
      </c>
      <c r="F6" s="38"/>
      <c r="G6" s="37"/>
      <c r="H6" s="38" t="s">
        <v>210</v>
      </c>
      <c r="I6" s="38" t="s">
        <v>210</v>
      </c>
      <c r="J6" s="38" t="s">
        <v>210</v>
      </c>
      <c r="K6" s="37" t="s">
        <v>2511</v>
      </c>
      <c r="L6" s="35" t="s">
        <v>211</v>
      </c>
      <c r="M6" s="92" t="s">
        <v>212</v>
      </c>
      <c r="N6" s="93" t="s">
        <v>31</v>
      </c>
      <c r="O6" s="37" t="s">
        <v>5235</v>
      </c>
      <c r="P6" s="94"/>
      <c r="Q6" s="38" t="s">
        <v>213</v>
      </c>
      <c r="R6" s="95" t="s">
        <v>213</v>
      </c>
      <c r="S6" s="95" t="s">
        <v>213</v>
      </c>
      <c r="T6" s="95" t="s">
        <v>2473</v>
      </c>
    </row>
    <row r="7" spans="1:20" s="39" customFormat="1" ht="90">
      <c r="A7" s="91" t="s">
        <v>2052</v>
      </c>
      <c r="B7" s="91" t="s">
        <v>964</v>
      </c>
      <c r="C7" s="96" t="s">
        <v>965</v>
      </c>
      <c r="D7" s="92" t="s">
        <v>5881</v>
      </c>
      <c r="E7" s="38" t="s">
        <v>967</v>
      </c>
      <c r="F7" s="35"/>
      <c r="G7" s="35"/>
      <c r="H7" s="35" t="s">
        <v>210</v>
      </c>
      <c r="I7" s="35" t="s">
        <v>210</v>
      </c>
      <c r="J7" s="35" t="s">
        <v>210</v>
      </c>
      <c r="K7" s="92" t="s">
        <v>4798</v>
      </c>
      <c r="L7" s="35" t="s">
        <v>211</v>
      </c>
      <c r="M7" s="92" t="s">
        <v>212</v>
      </c>
      <c r="N7" s="97" t="s">
        <v>31</v>
      </c>
      <c r="O7" s="37" t="s">
        <v>5236</v>
      </c>
      <c r="P7" s="94"/>
      <c r="Q7" s="95" t="s">
        <v>213</v>
      </c>
      <c r="R7" s="95" t="s">
        <v>213</v>
      </c>
      <c r="S7" s="95" t="s">
        <v>213</v>
      </c>
      <c r="T7" s="95" t="s">
        <v>4307</v>
      </c>
    </row>
    <row r="8" spans="1:20" s="39" customFormat="1" ht="154.5" customHeight="1">
      <c r="A8" s="91" t="s">
        <v>2053</v>
      </c>
      <c r="B8" s="91" t="s">
        <v>968</v>
      </c>
      <c r="C8" s="91" t="s">
        <v>969</v>
      </c>
      <c r="D8" s="37" t="s">
        <v>5882</v>
      </c>
      <c r="E8" s="38" t="s">
        <v>967</v>
      </c>
      <c r="F8" s="38"/>
      <c r="G8" s="37"/>
      <c r="H8" s="38" t="s">
        <v>210</v>
      </c>
      <c r="I8" s="38" t="s">
        <v>210</v>
      </c>
      <c r="J8" s="38" t="s">
        <v>210</v>
      </c>
      <c r="K8" s="37" t="s">
        <v>2536</v>
      </c>
      <c r="L8" s="35" t="s">
        <v>211</v>
      </c>
      <c r="M8" s="92" t="s">
        <v>212</v>
      </c>
      <c r="N8" s="93" t="s">
        <v>31</v>
      </c>
      <c r="O8" s="37" t="s">
        <v>5237</v>
      </c>
      <c r="P8" s="94"/>
      <c r="Q8" s="95" t="s">
        <v>213</v>
      </c>
      <c r="R8" s="95" t="s">
        <v>213</v>
      </c>
      <c r="S8" s="95" t="s">
        <v>213</v>
      </c>
      <c r="T8" s="95" t="s">
        <v>4865</v>
      </c>
    </row>
    <row r="9" spans="1:20" s="39" customFormat="1" ht="126" customHeight="1">
      <c r="A9" s="91" t="s">
        <v>2054</v>
      </c>
      <c r="B9" s="91" t="s">
        <v>214</v>
      </c>
      <c r="C9" s="91" t="s">
        <v>215</v>
      </c>
      <c r="D9" s="37" t="s">
        <v>216</v>
      </c>
      <c r="E9" s="38" t="s">
        <v>217</v>
      </c>
      <c r="F9" s="38"/>
      <c r="G9" s="37"/>
      <c r="H9" s="38" t="s">
        <v>210</v>
      </c>
      <c r="I9" s="38" t="s">
        <v>210</v>
      </c>
      <c r="J9" s="38" t="s">
        <v>21</v>
      </c>
      <c r="K9" s="37" t="s">
        <v>2498</v>
      </c>
      <c r="L9" s="35" t="s">
        <v>211</v>
      </c>
      <c r="M9" s="92" t="s">
        <v>212</v>
      </c>
      <c r="N9" s="93" t="s">
        <v>31</v>
      </c>
      <c r="O9" s="37" t="s">
        <v>5238</v>
      </c>
      <c r="P9" s="94"/>
      <c r="Q9" s="95" t="s">
        <v>213</v>
      </c>
      <c r="R9" s="95" t="s">
        <v>213</v>
      </c>
      <c r="S9" s="95" t="s">
        <v>213</v>
      </c>
      <c r="T9" s="95" t="s">
        <v>2473</v>
      </c>
    </row>
    <row r="10" spans="1:20" s="39" customFormat="1" ht="112.5">
      <c r="A10" s="91" t="s">
        <v>2055</v>
      </c>
      <c r="B10" s="91" t="s">
        <v>218</v>
      </c>
      <c r="C10" s="98" t="s">
        <v>219</v>
      </c>
      <c r="D10" s="37" t="s">
        <v>5883</v>
      </c>
      <c r="E10" s="38" t="s">
        <v>1841</v>
      </c>
      <c r="F10" s="38"/>
      <c r="G10" s="37"/>
      <c r="H10" s="38" t="s">
        <v>210</v>
      </c>
      <c r="I10" s="38" t="s">
        <v>210</v>
      </c>
      <c r="J10" s="38" t="s">
        <v>210</v>
      </c>
      <c r="K10" s="37" t="s">
        <v>2499</v>
      </c>
      <c r="L10" s="35" t="s">
        <v>211</v>
      </c>
      <c r="M10" s="92" t="s">
        <v>212</v>
      </c>
      <c r="N10" s="93" t="s">
        <v>31</v>
      </c>
      <c r="O10" s="37" t="s">
        <v>5239</v>
      </c>
      <c r="P10" s="94"/>
      <c r="Q10" s="95" t="s">
        <v>213</v>
      </c>
      <c r="R10" s="95" t="s">
        <v>213</v>
      </c>
      <c r="S10" s="95" t="s">
        <v>213</v>
      </c>
      <c r="T10" s="95" t="s">
        <v>2473</v>
      </c>
    </row>
    <row r="11" spans="1:20" s="39" customFormat="1" ht="117.75" customHeight="1">
      <c r="A11" s="91" t="s">
        <v>2056</v>
      </c>
      <c r="B11" s="91" t="s">
        <v>221</v>
      </c>
      <c r="C11" s="98" t="s">
        <v>222</v>
      </c>
      <c r="D11" s="37" t="s">
        <v>5884</v>
      </c>
      <c r="E11" s="38" t="s">
        <v>1841</v>
      </c>
      <c r="F11" s="38"/>
      <c r="G11" s="37"/>
      <c r="H11" s="38" t="s">
        <v>210</v>
      </c>
      <c r="I11" s="38" t="s">
        <v>210</v>
      </c>
      <c r="J11" s="38" t="s">
        <v>210</v>
      </c>
      <c r="K11" s="37" t="s">
        <v>2500</v>
      </c>
      <c r="L11" s="35" t="s">
        <v>211</v>
      </c>
      <c r="M11" s="92" t="s">
        <v>212</v>
      </c>
      <c r="N11" s="93" t="s">
        <v>31</v>
      </c>
      <c r="O11" s="37" t="s">
        <v>5240</v>
      </c>
      <c r="P11" s="94"/>
      <c r="Q11" s="95" t="s">
        <v>213</v>
      </c>
      <c r="R11" s="95" t="s">
        <v>213</v>
      </c>
      <c r="S11" s="95" t="s">
        <v>213</v>
      </c>
      <c r="T11" s="95" t="s">
        <v>2473</v>
      </c>
    </row>
    <row r="12" spans="1:20" s="39" customFormat="1" ht="185.85" customHeight="1">
      <c r="A12" s="91" t="s">
        <v>2057</v>
      </c>
      <c r="B12" s="91" t="s">
        <v>1124</v>
      </c>
      <c r="C12" s="91" t="s">
        <v>224</v>
      </c>
      <c r="D12" s="37" t="s">
        <v>5885</v>
      </c>
      <c r="E12" s="38" t="s">
        <v>1841</v>
      </c>
      <c r="F12" s="38"/>
      <c r="G12" s="37"/>
      <c r="H12" s="38" t="s">
        <v>210</v>
      </c>
      <c r="I12" s="38" t="s">
        <v>210</v>
      </c>
      <c r="J12" s="38" t="s">
        <v>21</v>
      </c>
      <c r="K12" s="37" t="s">
        <v>2835</v>
      </c>
      <c r="L12" s="35" t="s">
        <v>211</v>
      </c>
      <c r="M12" s="92" t="s">
        <v>212</v>
      </c>
      <c r="N12" s="93" t="s">
        <v>31</v>
      </c>
      <c r="O12" s="37" t="s">
        <v>5241</v>
      </c>
      <c r="P12" s="94"/>
      <c r="Q12" s="95" t="s">
        <v>213</v>
      </c>
      <c r="R12" s="95" t="s">
        <v>213</v>
      </c>
      <c r="S12" s="95" t="s">
        <v>213</v>
      </c>
      <c r="T12" s="95" t="s">
        <v>2473</v>
      </c>
    </row>
    <row r="13" spans="1:20" s="39" customFormat="1" ht="59.1" customHeight="1">
      <c r="A13" s="91" t="s">
        <v>2058</v>
      </c>
      <c r="B13" s="91" t="s">
        <v>1125</v>
      </c>
      <c r="C13" s="91" t="s">
        <v>226</v>
      </c>
      <c r="D13" s="37" t="s">
        <v>5886</v>
      </c>
      <c r="E13" s="38" t="s">
        <v>1846</v>
      </c>
      <c r="F13" s="38"/>
      <c r="G13" s="37"/>
      <c r="H13" s="38" t="s">
        <v>210</v>
      </c>
      <c r="I13" s="38" t="s">
        <v>210</v>
      </c>
      <c r="J13" s="38" t="s">
        <v>21</v>
      </c>
      <c r="K13" s="37" t="s">
        <v>2502</v>
      </c>
      <c r="L13" s="35" t="s">
        <v>211</v>
      </c>
      <c r="M13" s="92" t="s">
        <v>212</v>
      </c>
      <c r="N13" s="93" t="s">
        <v>31</v>
      </c>
      <c r="O13" s="37" t="s">
        <v>5242</v>
      </c>
      <c r="P13" s="94"/>
      <c r="Q13" s="95" t="s">
        <v>213</v>
      </c>
      <c r="R13" s="95" t="s">
        <v>213</v>
      </c>
      <c r="S13" s="95" t="s">
        <v>213</v>
      </c>
      <c r="T13" s="95" t="s">
        <v>2473</v>
      </c>
    </row>
    <row r="14" spans="1:20" s="10" customFormat="1" ht="84.75" customHeight="1">
      <c r="A14" s="249" t="s">
        <v>2950</v>
      </c>
      <c r="B14" s="249" t="s">
        <v>2625</v>
      </c>
      <c r="C14" s="249" t="s">
        <v>2626</v>
      </c>
      <c r="D14" s="250" t="s">
        <v>2551</v>
      </c>
      <c r="E14" s="251" t="s">
        <v>6115</v>
      </c>
      <c r="F14" s="297"/>
      <c r="G14" s="298"/>
      <c r="H14" s="298"/>
      <c r="I14" s="298"/>
      <c r="J14" s="298"/>
      <c r="K14" s="298"/>
      <c r="L14" s="297"/>
      <c r="M14" s="250" t="s">
        <v>2552</v>
      </c>
      <c r="N14" s="253" t="s">
        <v>229</v>
      </c>
      <c r="O14" s="299"/>
      <c r="P14" s="250" t="s">
        <v>5869</v>
      </c>
      <c r="Q14" s="251" t="s">
        <v>230</v>
      </c>
      <c r="R14" s="251" t="s">
        <v>213</v>
      </c>
      <c r="S14" s="251" t="s">
        <v>213</v>
      </c>
      <c r="T14" s="251" t="s">
        <v>5846</v>
      </c>
    </row>
    <row r="15" spans="1:20" s="10" customFormat="1" ht="84.75" customHeight="1">
      <c r="A15" s="249" t="s">
        <v>2951</v>
      </c>
      <c r="B15" s="249" t="s">
        <v>964</v>
      </c>
      <c r="C15" s="249" t="s">
        <v>2553</v>
      </c>
      <c r="D15" s="250" t="s">
        <v>2631</v>
      </c>
      <c r="E15" s="251" t="s">
        <v>967</v>
      </c>
      <c r="F15" s="254"/>
      <c r="G15" s="300"/>
      <c r="H15" s="300"/>
      <c r="I15" s="300"/>
      <c r="J15" s="300"/>
      <c r="K15" s="300"/>
      <c r="L15" s="301"/>
      <c r="M15" s="250" t="s">
        <v>2555</v>
      </c>
      <c r="N15" s="251" t="s">
        <v>229</v>
      </c>
      <c r="O15" s="300"/>
      <c r="P15" s="250" t="s">
        <v>2834</v>
      </c>
      <c r="Q15" s="251" t="s">
        <v>230</v>
      </c>
      <c r="R15" s="251" t="s">
        <v>213</v>
      </c>
      <c r="S15" s="251" t="s">
        <v>213</v>
      </c>
      <c r="T15" s="251" t="s">
        <v>5060</v>
      </c>
    </row>
    <row r="16" spans="1:20" ht="78.75">
      <c r="A16" s="249" t="s">
        <v>2952</v>
      </c>
      <c r="B16" s="249" t="s">
        <v>4891</v>
      </c>
      <c r="C16" s="249" t="s">
        <v>4893</v>
      </c>
      <c r="D16" s="250" t="s">
        <v>4917</v>
      </c>
      <c r="E16" s="251" t="s">
        <v>2558</v>
      </c>
      <c r="F16" s="301"/>
      <c r="G16" s="300"/>
      <c r="H16" s="300"/>
      <c r="I16" s="300"/>
      <c r="J16" s="300"/>
      <c r="K16" s="300"/>
      <c r="L16" s="301"/>
      <c r="M16" s="250" t="s">
        <v>2565</v>
      </c>
      <c r="N16" s="251" t="s">
        <v>229</v>
      </c>
      <c r="O16" s="300"/>
      <c r="P16" s="250" t="s">
        <v>2566</v>
      </c>
      <c r="Q16" s="251" t="s">
        <v>230</v>
      </c>
      <c r="R16" s="251" t="s">
        <v>213</v>
      </c>
      <c r="S16" s="260" t="s">
        <v>213</v>
      </c>
      <c r="T16" s="251" t="s">
        <v>6267</v>
      </c>
    </row>
    <row r="17" spans="1:20" ht="22.5">
      <c r="A17" s="291" t="s">
        <v>4321</v>
      </c>
      <c r="B17" s="291" t="s">
        <v>4469</v>
      </c>
      <c r="C17" s="291" t="s">
        <v>4460</v>
      </c>
      <c r="D17" s="292" t="s">
        <v>4897</v>
      </c>
      <c r="E17" s="260" t="s">
        <v>1841</v>
      </c>
      <c r="F17" s="293"/>
      <c r="G17" s="294"/>
      <c r="H17" s="294"/>
      <c r="I17" s="294"/>
      <c r="J17" s="294"/>
      <c r="K17" s="294"/>
      <c r="L17" s="293"/>
      <c r="M17" s="292"/>
      <c r="N17" s="260" t="s">
        <v>229</v>
      </c>
      <c r="O17" s="294"/>
      <c r="P17" s="292" t="s">
        <v>4897</v>
      </c>
      <c r="Q17" s="295" t="s">
        <v>230</v>
      </c>
      <c r="R17" s="295" t="s">
        <v>213</v>
      </c>
      <c r="S17" s="295" t="s">
        <v>213</v>
      </c>
      <c r="T17" s="251" t="s">
        <v>5060</v>
      </c>
    </row>
    <row r="18" spans="1:20" ht="22.5">
      <c r="A18" s="291" t="s">
        <v>4322</v>
      </c>
      <c r="B18" s="291" t="s">
        <v>4456</v>
      </c>
      <c r="C18" s="291" t="s">
        <v>4457</v>
      </c>
      <c r="D18" s="292" t="s">
        <v>4898</v>
      </c>
      <c r="E18" s="260" t="s">
        <v>1846</v>
      </c>
      <c r="F18" s="293"/>
      <c r="G18" s="294"/>
      <c r="H18" s="294"/>
      <c r="I18" s="294"/>
      <c r="J18" s="294"/>
      <c r="K18" s="294"/>
      <c r="L18" s="293"/>
      <c r="M18" s="292"/>
      <c r="N18" s="260" t="s">
        <v>229</v>
      </c>
      <c r="O18" s="294"/>
      <c r="P18" s="292" t="s">
        <v>4898</v>
      </c>
      <c r="Q18" s="295" t="s">
        <v>230</v>
      </c>
      <c r="R18" s="295" t="s">
        <v>213</v>
      </c>
      <c r="S18" s="295" t="s">
        <v>213</v>
      </c>
      <c r="T18" s="251" t="s">
        <v>5060</v>
      </c>
    </row>
    <row r="19" spans="1:20" ht="22.5">
      <c r="A19" s="291" t="s">
        <v>4323</v>
      </c>
      <c r="B19" s="291" t="s">
        <v>4461</v>
      </c>
      <c r="C19" s="291" t="s">
        <v>4464</v>
      </c>
      <c r="D19" s="292" t="s">
        <v>5887</v>
      </c>
      <c r="E19" s="260" t="s">
        <v>1841</v>
      </c>
      <c r="F19" s="293"/>
      <c r="G19" s="294"/>
      <c r="H19" s="294"/>
      <c r="I19" s="294"/>
      <c r="J19" s="294"/>
      <c r="K19" s="294"/>
      <c r="L19" s="293"/>
      <c r="M19" s="292"/>
      <c r="N19" s="260" t="s">
        <v>229</v>
      </c>
      <c r="O19" s="294"/>
      <c r="P19" s="292" t="s">
        <v>5730</v>
      </c>
      <c r="Q19" s="295" t="s">
        <v>230</v>
      </c>
      <c r="R19" s="295" t="s">
        <v>213</v>
      </c>
      <c r="S19" s="295" t="s">
        <v>213</v>
      </c>
      <c r="T19" s="251" t="s">
        <v>5714</v>
      </c>
    </row>
    <row r="20" spans="1:20" ht="22.5">
      <c r="A20" s="291" t="s">
        <v>4325</v>
      </c>
      <c r="B20" s="291" t="s">
        <v>4462</v>
      </c>
      <c r="C20" s="291" t="s">
        <v>4463</v>
      </c>
      <c r="D20" s="292" t="s">
        <v>5888</v>
      </c>
      <c r="E20" s="260" t="s">
        <v>1846</v>
      </c>
      <c r="F20" s="293"/>
      <c r="G20" s="294"/>
      <c r="H20" s="294"/>
      <c r="I20" s="294"/>
      <c r="J20" s="294"/>
      <c r="K20" s="294"/>
      <c r="L20" s="293"/>
      <c r="M20" s="292"/>
      <c r="N20" s="260" t="s">
        <v>229</v>
      </c>
      <c r="O20" s="294"/>
      <c r="P20" s="292" t="s">
        <v>5731</v>
      </c>
      <c r="Q20" s="295" t="s">
        <v>230</v>
      </c>
      <c r="R20" s="295" t="s">
        <v>213</v>
      </c>
      <c r="S20" s="295" t="s">
        <v>213</v>
      </c>
      <c r="T20" s="251" t="s">
        <v>5714</v>
      </c>
    </row>
    <row r="21" spans="1:20" ht="22.5">
      <c r="A21" s="291" t="s">
        <v>4329</v>
      </c>
      <c r="B21" s="291" t="s">
        <v>4318</v>
      </c>
      <c r="C21" s="291" t="s">
        <v>4319</v>
      </c>
      <c r="D21" s="292" t="s">
        <v>4320</v>
      </c>
      <c r="E21" s="260" t="s">
        <v>2558</v>
      </c>
      <c r="F21" s="293"/>
      <c r="G21" s="294"/>
      <c r="H21" s="294"/>
      <c r="I21" s="294"/>
      <c r="J21" s="294"/>
      <c r="K21" s="294"/>
      <c r="L21" s="293"/>
      <c r="M21" s="292"/>
      <c r="N21" s="260" t="s">
        <v>229</v>
      </c>
      <c r="O21" s="294"/>
      <c r="P21" s="292" t="s">
        <v>4320</v>
      </c>
      <c r="Q21" s="295" t="s">
        <v>230</v>
      </c>
      <c r="R21" s="295" t="s">
        <v>213</v>
      </c>
      <c r="S21" s="295" t="s">
        <v>213</v>
      </c>
      <c r="T21" s="251" t="s">
        <v>5060</v>
      </c>
    </row>
    <row r="22" spans="1:20" ht="33.75">
      <c r="A22" s="291" t="s">
        <v>4333</v>
      </c>
      <c r="B22" s="291" t="s">
        <v>4326</v>
      </c>
      <c r="C22" s="291" t="s">
        <v>4327</v>
      </c>
      <c r="D22" s="292" t="s">
        <v>5610</v>
      </c>
      <c r="E22" s="260" t="s">
        <v>4324</v>
      </c>
      <c r="F22" s="293"/>
      <c r="G22" s="294"/>
      <c r="H22" s="294"/>
      <c r="I22" s="294"/>
      <c r="J22" s="294"/>
      <c r="K22" s="294"/>
      <c r="L22" s="293"/>
      <c r="M22" s="292"/>
      <c r="N22" s="260" t="s">
        <v>229</v>
      </c>
      <c r="O22" s="294"/>
      <c r="P22" s="292" t="s">
        <v>5747</v>
      </c>
      <c r="Q22" s="260" t="s">
        <v>230</v>
      </c>
      <c r="R22" s="260" t="s">
        <v>213</v>
      </c>
      <c r="S22" s="260" t="s">
        <v>213</v>
      </c>
      <c r="T22" s="251" t="s">
        <v>5714</v>
      </c>
    </row>
    <row r="23" spans="1:20" ht="33.75">
      <c r="A23" s="291" t="s">
        <v>4337</v>
      </c>
      <c r="B23" s="291" t="s">
        <v>4330</v>
      </c>
      <c r="C23" s="291" t="s">
        <v>4331</v>
      </c>
      <c r="D23" s="292" t="s">
        <v>5610</v>
      </c>
      <c r="E23" s="260" t="s">
        <v>4324</v>
      </c>
      <c r="F23" s="293"/>
      <c r="G23" s="294"/>
      <c r="H23" s="294"/>
      <c r="I23" s="294"/>
      <c r="J23" s="294"/>
      <c r="K23" s="294"/>
      <c r="L23" s="293"/>
      <c r="M23" s="292"/>
      <c r="N23" s="260" t="s">
        <v>229</v>
      </c>
      <c r="O23" s="294"/>
      <c r="P23" s="292" t="s">
        <v>5748</v>
      </c>
      <c r="Q23" s="260" t="s">
        <v>230</v>
      </c>
      <c r="R23" s="260" t="s">
        <v>213</v>
      </c>
      <c r="S23" s="260" t="s">
        <v>213</v>
      </c>
      <c r="T23" s="251" t="s">
        <v>5714</v>
      </c>
    </row>
    <row r="24" spans="1:20" ht="33.75">
      <c r="A24" s="291" t="s">
        <v>4341</v>
      </c>
      <c r="B24" s="291" t="s">
        <v>4334</v>
      </c>
      <c r="C24" s="291" t="s">
        <v>4335</v>
      </c>
      <c r="D24" s="292" t="s">
        <v>5610</v>
      </c>
      <c r="E24" s="260" t="s">
        <v>4324</v>
      </c>
      <c r="F24" s="293"/>
      <c r="G24" s="294"/>
      <c r="H24" s="294"/>
      <c r="I24" s="294"/>
      <c r="J24" s="294"/>
      <c r="K24" s="294"/>
      <c r="L24" s="293"/>
      <c r="M24" s="292"/>
      <c r="N24" s="260" t="s">
        <v>229</v>
      </c>
      <c r="O24" s="294"/>
      <c r="P24" s="292" t="s">
        <v>5749</v>
      </c>
      <c r="Q24" s="260" t="s">
        <v>230</v>
      </c>
      <c r="R24" s="260" t="s">
        <v>213</v>
      </c>
      <c r="S24" s="260" t="s">
        <v>213</v>
      </c>
      <c r="T24" s="251" t="s">
        <v>5714</v>
      </c>
    </row>
    <row r="25" spans="1:20" ht="33.75">
      <c r="A25" s="291" t="s">
        <v>4345</v>
      </c>
      <c r="B25" s="291" t="s">
        <v>4338</v>
      </c>
      <c r="C25" s="291" t="s">
        <v>4339</v>
      </c>
      <c r="D25" s="292" t="s">
        <v>5610</v>
      </c>
      <c r="E25" s="260" t="s">
        <v>4324</v>
      </c>
      <c r="F25" s="293"/>
      <c r="G25" s="294"/>
      <c r="H25" s="294"/>
      <c r="I25" s="294"/>
      <c r="J25" s="294"/>
      <c r="K25" s="294"/>
      <c r="L25" s="293"/>
      <c r="M25" s="292"/>
      <c r="N25" s="260" t="s">
        <v>229</v>
      </c>
      <c r="O25" s="294"/>
      <c r="P25" s="292" t="s">
        <v>5750</v>
      </c>
      <c r="Q25" s="260" t="s">
        <v>230</v>
      </c>
      <c r="R25" s="260" t="s">
        <v>213</v>
      </c>
      <c r="S25" s="260" t="s">
        <v>213</v>
      </c>
      <c r="T25" s="251" t="s">
        <v>5714</v>
      </c>
    </row>
    <row r="26" spans="1:20" ht="33.75">
      <c r="A26" s="291" t="s">
        <v>4347</v>
      </c>
      <c r="B26" s="291" t="s">
        <v>4342</v>
      </c>
      <c r="C26" s="291" t="s">
        <v>4343</v>
      </c>
      <c r="D26" s="292" t="s">
        <v>5610</v>
      </c>
      <c r="E26" s="260" t="s">
        <v>4324</v>
      </c>
      <c r="F26" s="293"/>
      <c r="G26" s="294"/>
      <c r="H26" s="294"/>
      <c r="I26" s="294"/>
      <c r="J26" s="294"/>
      <c r="K26" s="294"/>
      <c r="L26" s="293"/>
      <c r="M26" s="292"/>
      <c r="N26" s="260" t="s">
        <v>229</v>
      </c>
      <c r="O26" s="294"/>
      <c r="P26" s="292" t="s">
        <v>5751</v>
      </c>
      <c r="Q26" s="260" t="s">
        <v>230</v>
      </c>
      <c r="R26" s="260" t="s">
        <v>213</v>
      </c>
      <c r="S26" s="260" t="s">
        <v>213</v>
      </c>
      <c r="T26" s="251" t="s">
        <v>5714</v>
      </c>
    </row>
    <row r="27" spans="1:20" ht="33.75">
      <c r="A27" s="291" t="s">
        <v>4349</v>
      </c>
      <c r="B27" s="291" t="s">
        <v>4361</v>
      </c>
      <c r="C27" s="291" t="s">
        <v>4346</v>
      </c>
      <c r="D27" s="292" t="s">
        <v>5610</v>
      </c>
      <c r="E27" s="260" t="s">
        <v>4324</v>
      </c>
      <c r="F27" s="293"/>
      <c r="G27" s="294"/>
      <c r="H27" s="294"/>
      <c r="I27" s="294"/>
      <c r="J27" s="294"/>
      <c r="K27" s="294"/>
      <c r="L27" s="293"/>
      <c r="M27" s="292"/>
      <c r="N27" s="260" t="s">
        <v>229</v>
      </c>
      <c r="O27" s="294"/>
      <c r="P27" s="292" t="s">
        <v>5752</v>
      </c>
      <c r="Q27" s="260" t="s">
        <v>230</v>
      </c>
      <c r="R27" s="260" t="s">
        <v>213</v>
      </c>
      <c r="S27" s="260" t="s">
        <v>213</v>
      </c>
      <c r="T27" s="251" t="s">
        <v>5714</v>
      </c>
    </row>
    <row r="28" spans="1:20" ht="33.75">
      <c r="A28" s="291" t="s">
        <v>4351</v>
      </c>
      <c r="B28" s="291" t="s">
        <v>4362</v>
      </c>
      <c r="C28" s="291" t="s">
        <v>4348</v>
      </c>
      <c r="D28" s="292" t="s">
        <v>5610</v>
      </c>
      <c r="E28" s="260" t="s">
        <v>4324</v>
      </c>
      <c r="F28" s="293"/>
      <c r="G28" s="294"/>
      <c r="H28" s="294"/>
      <c r="I28" s="294"/>
      <c r="J28" s="294"/>
      <c r="K28" s="294"/>
      <c r="L28" s="293"/>
      <c r="M28" s="292"/>
      <c r="N28" s="260" t="s">
        <v>229</v>
      </c>
      <c r="O28" s="294"/>
      <c r="P28" s="292" t="s">
        <v>5753</v>
      </c>
      <c r="Q28" s="260" t="s">
        <v>230</v>
      </c>
      <c r="R28" s="260" t="s">
        <v>213</v>
      </c>
      <c r="S28" s="260" t="s">
        <v>213</v>
      </c>
      <c r="T28" s="251" t="s">
        <v>5714</v>
      </c>
    </row>
    <row r="29" spans="1:20" ht="33.75">
      <c r="A29" s="291" t="s">
        <v>4353</v>
      </c>
      <c r="B29" s="291" t="s">
        <v>4363</v>
      </c>
      <c r="C29" s="291" t="s">
        <v>4350</v>
      </c>
      <c r="D29" s="292" t="s">
        <v>5610</v>
      </c>
      <c r="E29" s="260" t="s">
        <v>4324</v>
      </c>
      <c r="F29" s="293"/>
      <c r="G29" s="294"/>
      <c r="H29" s="294"/>
      <c r="I29" s="294"/>
      <c r="J29" s="294"/>
      <c r="K29" s="294"/>
      <c r="L29" s="293"/>
      <c r="M29" s="292"/>
      <c r="N29" s="260" t="s">
        <v>229</v>
      </c>
      <c r="O29" s="294"/>
      <c r="P29" s="292" t="s">
        <v>5754</v>
      </c>
      <c r="Q29" s="260" t="s">
        <v>230</v>
      </c>
      <c r="R29" s="260" t="s">
        <v>213</v>
      </c>
      <c r="S29" s="260" t="s">
        <v>213</v>
      </c>
      <c r="T29" s="251" t="s">
        <v>5714</v>
      </c>
    </row>
    <row r="30" spans="1:20" ht="33.75">
      <c r="A30" s="291" t="s">
        <v>4355</v>
      </c>
      <c r="B30" s="291" t="s">
        <v>4364</v>
      </c>
      <c r="C30" s="291" t="s">
        <v>4352</v>
      </c>
      <c r="D30" s="292" t="s">
        <v>5610</v>
      </c>
      <c r="E30" s="260" t="s">
        <v>4324</v>
      </c>
      <c r="F30" s="293"/>
      <c r="G30" s="294"/>
      <c r="H30" s="294"/>
      <c r="I30" s="294"/>
      <c r="J30" s="294"/>
      <c r="K30" s="294"/>
      <c r="L30" s="293"/>
      <c r="M30" s="292"/>
      <c r="N30" s="260" t="s">
        <v>229</v>
      </c>
      <c r="O30" s="294"/>
      <c r="P30" s="292" t="s">
        <v>5755</v>
      </c>
      <c r="Q30" s="260" t="s">
        <v>230</v>
      </c>
      <c r="R30" s="260" t="s">
        <v>213</v>
      </c>
      <c r="S30" s="260" t="s">
        <v>213</v>
      </c>
      <c r="T30" s="251" t="s">
        <v>5714</v>
      </c>
    </row>
    <row r="31" spans="1:20" ht="33.75">
      <c r="A31" s="291" t="s">
        <v>4357</v>
      </c>
      <c r="B31" s="291" t="s">
        <v>4365</v>
      </c>
      <c r="C31" s="291" t="s">
        <v>4354</v>
      </c>
      <c r="D31" s="292" t="s">
        <v>5610</v>
      </c>
      <c r="E31" s="260" t="s">
        <v>4324</v>
      </c>
      <c r="F31" s="293"/>
      <c r="G31" s="294"/>
      <c r="H31" s="294"/>
      <c r="I31" s="294"/>
      <c r="J31" s="294"/>
      <c r="K31" s="294"/>
      <c r="L31" s="293"/>
      <c r="M31" s="292"/>
      <c r="N31" s="260" t="s">
        <v>229</v>
      </c>
      <c r="O31" s="294"/>
      <c r="P31" s="292" t="s">
        <v>5756</v>
      </c>
      <c r="Q31" s="260" t="s">
        <v>230</v>
      </c>
      <c r="R31" s="260" t="s">
        <v>213</v>
      </c>
      <c r="S31" s="260" t="s">
        <v>213</v>
      </c>
      <c r="T31" s="251" t="s">
        <v>5714</v>
      </c>
    </row>
    <row r="32" spans="1:20" ht="33.75">
      <c r="A32" s="291" t="s">
        <v>4359</v>
      </c>
      <c r="B32" s="291" t="s">
        <v>4366</v>
      </c>
      <c r="C32" s="291" t="s">
        <v>4356</v>
      </c>
      <c r="D32" s="292" t="s">
        <v>5610</v>
      </c>
      <c r="E32" s="260" t="s">
        <v>4324</v>
      </c>
      <c r="F32" s="293"/>
      <c r="G32" s="294"/>
      <c r="H32" s="294"/>
      <c r="I32" s="294"/>
      <c r="J32" s="294"/>
      <c r="K32" s="294"/>
      <c r="L32" s="293"/>
      <c r="M32" s="292"/>
      <c r="N32" s="260" t="s">
        <v>229</v>
      </c>
      <c r="O32" s="294"/>
      <c r="P32" s="292" t="s">
        <v>5757</v>
      </c>
      <c r="Q32" s="260" t="s">
        <v>230</v>
      </c>
      <c r="R32" s="260" t="s">
        <v>213</v>
      </c>
      <c r="S32" s="260" t="s">
        <v>213</v>
      </c>
      <c r="T32" s="251" t="s">
        <v>5714</v>
      </c>
    </row>
    <row r="33" spans="1:20" ht="33.75">
      <c r="A33" s="291" t="s">
        <v>4369</v>
      </c>
      <c r="B33" s="291" t="s">
        <v>4367</v>
      </c>
      <c r="C33" s="291" t="s">
        <v>4358</v>
      </c>
      <c r="D33" s="292" t="s">
        <v>5610</v>
      </c>
      <c r="E33" s="260" t="s">
        <v>4324</v>
      </c>
      <c r="F33" s="293"/>
      <c r="G33" s="294"/>
      <c r="H33" s="294"/>
      <c r="I33" s="294"/>
      <c r="J33" s="294"/>
      <c r="K33" s="294"/>
      <c r="L33" s="293"/>
      <c r="M33" s="292"/>
      <c r="N33" s="260" t="s">
        <v>229</v>
      </c>
      <c r="O33" s="294"/>
      <c r="P33" s="292" t="s">
        <v>5758</v>
      </c>
      <c r="Q33" s="260" t="s">
        <v>230</v>
      </c>
      <c r="R33" s="260" t="s">
        <v>213</v>
      </c>
      <c r="S33" s="260" t="s">
        <v>213</v>
      </c>
      <c r="T33" s="251" t="s">
        <v>5714</v>
      </c>
    </row>
    <row r="34" spans="1:20" ht="33.75">
      <c r="A34" s="291" t="s">
        <v>4373</v>
      </c>
      <c r="B34" s="291" t="s">
        <v>4368</v>
      </c>
      <c r="C34" s="291" t="s">
        <v>4360</v>
      </c>
      <c r="D34" s="292" t="s">
        <v>5610</v>
      </c>
      <c r="E34" s="260" t="s">
        <v>4324</v>
      </c>
      <c r="F34" s="293"/>
      <c r="G34" s="294"/>
      <c r="H34" s="294"/>
      <c r="I34" s="294"/>
      <c r="J34" s="294"/>
      <c r="K34" s="294"/>
      <c r="L34" s="293"/>
      <c r="M34" s="292"/>
      <c r="N34" s="260" t="s">
        <v>229</v>
      </c>
      <c r="O34" s="294"/>
      <c r="P34" s="292" t="s">
        <v>5759</v>
      </c>
      <c r="Q34" s="260" t="s">
        <v>230</v>
      </c>
      <c r="R34" s="260" t="s">
        <v>213</v>
      </c>
      <c r="S34" s="260" t="s">
        <v>213</v>
      </c>
      <c r="T34" s="251" t="s">
        <v>5714</v>
      </c>
    </row>
    <row r="35" spans="1:20" ht="33.75">
      <c r="A35" s="291" t="s">
        <v>4375</v>
      </c>
      <c r="B35" s="291" t="s">
        <v>4370</v>
      </c>
      <c r="C35" s="291" t="s">
        <v>4371</v>
      </c>
      <c r="D35" s="292" t="s">
        <v>5610</v>
      </c>
      <c r="E35" s="260" t="s">
        <v>4324</v>
      </c>
      <c r="F35" s="293"/>
      <c r="G35" s="294"/>
      <c r="H35" s="294"/>
      <c r="I35" s="294"/>
      <c r="J35" s="294"/>
      <c r="K35" s="294"/>
      <c r="L35" s="293"/>
      <c r="M35" s="292"/>
      <c r="N35" s="260" t="s">
        <v>229</v>
      </c>
      <c r="O35" s="294"/>
      <c r="P35" s="292" t="s">
        <v>5760</v>
      </c>
      <c r="Q35" s="260" t="s">
        <v>230</v>
      </c>
      <c r="R35" s="260" t="s">
        <v>213</v>
      </c>
      <c r="S35" s="260" t="s">
        <v>213</v>
      </c>
      <c r="T35" s="251" t="s">
        <v>5714</v>
      </c>
    </row>
    <row r="36" spans="1:20" ht="33.75">
      <c r="A36" s="291" t="s">
        <v>4377</v>
      </c>
      <c r="B36" s="291" t="s">
        <v>4378</v>
      </c>
      <c r="C36" s="291" t="s">
        <v>4374</v>
      </c>
      <c r="D36" s="292" t="s">
        <v>5610</v>
      </c>
      <c r="E36" s="260" t="s">
        <v>4324</v>
      </c>
      <c r="F36" s="293"/>
      <c r="G36" s="294"/>
      <c r="H36" s="294"/>
      <c r="I36" s="294"/>
      <c r="J36" s="294"/>
      <c r="K36" s="294"/>
      <c r="L36" s="293"/>
      <c r="M36" s="292"/>
      <c r="N36" s="260" t="s">
        <v>229</v>
      </c>
      <c r="O36" s="294"/>
      <c r="P36" s="292" t="s">
        <v>5761</v>
      </c>
      <c r="Q36" s="260" t="s">
        <v>230</v>
      </c>
      <c r="R36" s="260" t="s">
        <v>213</v>
      </c>
      <c r="S36" s="260" t="s">
        <v>213</v>
      </c>
      <c r="T36" s="251" t="s">
        <v>5714</v>
      </c>
    </row>
    <row r="37" spans="1:20" ht="33.75">
      <c r="A37" s="291" t="s">
        <v>4384</v>
      </c>
      <c r="B37" s="291" t="s">
        <v>4379</v>
      </c>
      <c r="C37" s="291" t="s">
        <v>4376</v>
      </c>
      <c r="D37" s="292" t="s">
        <v>5610</v>
      </c>
      <c r="E37" s="260" t="s">
        <v>4324</v>
      </c>
      <c r="F37" s="293"/>
      <c r="G37" s="294"/>
      <c r="H37" s="294"/>
      <c r="I37" s="294"/>
      <c r="J37" s="294"/>
      <c r="K37" s="294"/>
      <c r="L37" s="293"/>
      <c r="M37" s="292"/>
      <c r="N37" s="260" t="s">
        <v>229</v>
      </c>
      <c r="O37" s="294"/>
      <c r="P37" s="292" t="s">
        <v>5762</v>
      </c>
      <c r="Q37" s="260" t="s">
        <v>230</v>
      </c>
      <c r="R37" s="260" t="s">
        <v>213</v>
      </c>
      <c r="S37" s="260" t="s">
        <v>213</v>
      </c>
      <c r="T37" s="251" t="s">
        <v>5714</v>
      </c>
    </row>
    <row r="38" spans="1:20" ht="33.75">
      <c r="A38" s="291" t="s">
        <v>4385</v>
      </c>
      <c r="B38" s="291" t="s">
        <v>4383</v>
      </c>
      <c r="C38" s="291" t="s">
        <v>4389</v>
      </c>
      <c r="D38" s="292" t="s">
        <v>5610</v>
      </c>
      <c r="E38" s="260" t="s">
        <v>4324</v>
      </c>
      <c r="F38" s="293"/>
      <c r="G38" s="294"/>
      <c r="H38" s="294"/>
      <c r="I38" s="294"/>
      <c r="J38" s="294"/>
      <c r="K38" s="294"/>
      <c r="L38" s="293"/>
      <c r="M38" s="292"/>
      <c r="N38" s="260" t="s">
        <v>229</v>
      </c>
      <c r="O38" s="294"/>
      <c r="P38" s="292" t="s">
        <v>5763</v>
      </c>
      <c r="Q38" s="260" t="s">
        <v>230</v>
      </c>
      <c r="R38" s="260" t="s">
        <v>213</v>
      </c>
      <c r="S38" s="260" t="s">
        <v>213</v>
      </c>
      <c r="T38" s="251" t="s">
        <v>5714</v>
      </c>
    </row>
    <row r="39" spans="1:20" ht="33.75">
      <c r="A39" s="291" t="s">
        <v>4393</v>
      </c>
      <c r="B39" s="291" t="s">
        <v>4388</v>
      </c>
      <c r="C39" s="291" t="s">
        <v>4390</v>
      </c>
      <c r="D39" s="292" t="s">
        <v>5610</v>
      </c>
      <c r="E39" s="260" t="s">
        <v>4324</v>
      </c>
      <c r="F39" s="293"/>
      <c r="G39" s="294"/>
      <c r="H39" s="294"/>
      <c r="I39" s="294"/>
      <c r="J39" s="294"/>
      <c r="K39" s="294"/>
      <c r="L39" s="293"/>
      <c r="M39" s="292"/>
      <c r="N39" s="260" t="s">
        <v>229</v>
      </c>
      <c r="O39" s="294"/>
      <c r="P39" s="292" t="s">
        <v>5764</v>
      </c>
      <c r="Q39" s="260" t="s">
        <v>230</v>
      </c>
      <c r="R39" s="260" t="s">
        <v>213</v>
      </c>
      <c r="S39" s="260" t="s">
        <v>213</v>
      </c>
      <c r="T39" s="251" t="s">
        <v>5714</v>
      </c>
    </row>
    <row r="40" spans="1:20" ht="33.75">
      <c r="A40" s="291" t="s">
        <v>4395</v>
      </c>
      <c r="B40" s="291" t="s">
        <v>4391</v>
      </c>
      <c r="C40" s="291" t="s">
        <v>4392</v>
      </c>
      <c r="D40" s="292" t="s">
        <v>5610</v>
      </c>
      <c r="E40" s="260" t="s">
        <v>4324</v>
      </c>
      <c r="F40" s="293"/>
      <c r="G40" s="294"/>
      <c r="H40" s="294"/>
      <c r="I40" s="294"/>
      <c r="J40" s="294"/>
      <c r="K40" s="294"/>
      <c r="L40" s="293"/>
      <c r="M40" s="292"/>
      <c r="N40" s="260" t="s">
        <v>229</v>
      </c>
      <c r="O40" s="294"/>
      <c r="P40" s="292" t="s">
        <v>5765</v>
      </c>
      <c r="Q40" s="260" t="s">
        <v>230</v>
      </c>
      <c r="R40" s="260" t="s">
        <v>213</v>
      </c>
      <c r="S40" s="260" t="s">
        <v>213</v>
      </c>
      <c r="T40" s="251" t="s">
        <v>5714</v>
      </c>
    </row>
    <row r="41" spans="1:20" ht="33.75">
      <c r="A41" s="291" t="s">
        <v>4397</v>
      </c>
      <c r="B41" s="291" t="s">
        <v>4401</v>
      </c>
      <c r="C41" s="291" t="s">
        <v>4394</v>
      </c>
      <c r="D41" s="292" t="s">
        <v>5610</v>
      </c>
      <c r="E41" s="260" t="s">
        <v>4324</v>
      </c>
      <c r="F41" s="293"/>
      <c r="G41" s="294"/>
      <c r="H41" s="294"/>
      <c r="I41" s="294"/>
      <c r="J41" s="294"/>
      <c r="K41" s="294"/>
      <c r="L41" s="293"/>
      <c r="M41" s="292"/>
      <c r="N41" s="260" t="s">
        <v>229</v>
      </c>
      <c r="O41" s="294"/>
      <c r="P41" s="292" t="s">
        <v>5766</v>
      </c>
      <c r="Q41" s="260" t="s">
        <v>230</v>
      </c>
      <c r="R41" s="260" t="s">
        <v>213</v>
      </c>
      <c r="S41" s="260" t="s">
        <v>213</v>
      </c>
      <c r="T41" s="251" t="s">
        <v>5714</v>
      </c>
    </row>
    <row r="42" spans="1:20" ht="33.75">
      <c r="A42" s="291" t="s">
        <v>4399</v>
      </c>
      <c r="B42" s="291" t="s">
        <v>4402</v>
      </c>
      <c r="C42" s="291" t="s">
        <v>4396</v>
      </c>
      <c r="D42" s="292" t="s">
        <v>5610</v>
      </c>
      <c r="E42" s="260" t="s">
        <v>4324</v>
      </c>
      <c r="F42" s="293"/>
      <c r="G42" s="294"/>
      <c r="H42" s="294"/>
      <c r="I42" s="294"/>
      <c r="J42" s="294"/>
      <c r="K42" s="294"/>
      <c r="L42" s="293"/>
      <c r="M42" s="292"/>
      <c r="N42" s="260" t="s">
        <v>229</v>
      </c>
      <c r="O42" s="294"/>
      <c r="P42" s="292" t="s">
        <v>5767</v>
      </c>
      <c r="Q42" s="260" t="s">
        <v>230</v>
      </c>
      <c r="R42" s="260" t="s">
        <v>213</v>
      </c>
      <c r="S42" s="260" t="s">
        <v>213</v>
      </c>
      <c r="T42" s="251" t="s">
        <v>5714</v>
      </c>
    </row>
    <row r="43" spans="1:20" ht="33.75">
      <c r="A43" s="291" t="s">
        <v>4409</v>
      </c>
      <c r="B43" s="291" t="s">
        <v>4403</v>
      </c>
      <c r="C43" s="291" t="s">
        <v>4398</v>
      </c>
      <c r="D43" s="292" t="s">
        <v>5610</v>
      </c>
      <c r="E43" s="260" t="s">
        <v>4324</v>
      </c>
      <c r="F43" s="293"/>
      <c r="G43" s="294"/>
      <c r="H43" s="294"/>
      <c r="I43" s="294"/>
      <c r="J43" s="294"/>
      <c r="K43" s="294"/>
      <c r="L43" s="293"/>
      <c r="M43" s="292"/>
      <c r="N43" s="260" t="s">
        <v>229</v>
      </c>
      <c r="O43" s="294"/>
      <c r="P43" s="292" t="s">
        <v>5768</v>
      </c>
      <c r="Q43" s="260" t="s">
        <v>230</v>
      </c>
      <c r="R43" s="260" t="s">
        <v>213</v>
      </c>
      <c r="S43" s="260" t="s">
        <v>213</v>
      </c>
      <c r="T43" s="251" t="s">
        <v>5714</v>
      </c>
    </row>
    <row r="44" spans="1:20" ht="33.75">
      <c r="A44" s="291" t="s">
        <v>4411</v>
      </c>
      <c r="B44" s="291" t="s">
        <v>4404</v>
      </c>
      <c r="C44" s="291" t="s">
        <v>4400</v>
      </c>
      <c r="D44" s="292" t="s">
        <v>5610</v>
      </c>
      <c r="E44" s="260" t="s">
        <v>4324</v>
      </c>
      <c r="F44" s="293"/>
      <c r="G44" s="294"/>
      <c r="H44" s="294"/>
      <c r="I44" s="294"/>
      <c r="J44" s="294"/>
      <c r="K44" s="294"/>
      <c r="L44" s="293"/>
      <c r="M44" s="292"/>
      <c r="N44" s="260" t="s">
        <v>229</v>
      </c>
      <c r="O44" s="294"/>
      <c r="P44" s="292" t="s">
        <v>5769</v>
      </c>
      <c r="Q44" s="260" t="s">
        <v>230</v>
      </c>
      <c r="R44" s="260" t="s">
        <v>213</v>
      </c>
      <c r="S44" s="260" t="s">
        <v>213</v>
      </c>
      <c r="T44" s="251" t="s">
        <v>5714</v>
      </c>
    </row>
    <row r="45" spans="1:20" ht="33.75">
      <c r="A45" s="291" t="s">
        <v>4417</v>
      </c>
      <c r="B45" s="291" t="s">
        <v>4413</v>
      </c>
      <c r="C45" s="291" t="s">
        <v>4410</v>
      </c>
      <c r="D45" s="292" t="s">
        <v>5610</v>
      </c>
      <c r="E45" s="260" t="s">
        <v>4324</v>
      </c>
      <c r="F45" s="293"/>
      <c r="G45" s="294"/>
      <c r="H45" s="294"/>
      <c r="I45" s="294"/>
      <c r="J45" s="294"/>
      <c r="K45" s="294"/>
      <c r="L45" s="293"/>
      <c r="M45" s="292"/>
      <c r="N45" s="260" t="s">
        <v>229</v>
      </c>
      <c r="O45" s="294"/>
      <c r="P45" s="292" t="s">
        <v>5770</v>
      </c>
      <c r="Q45" s="260" t="s">
        <v>230</v>
      </c>
      <c r="R45" s="260" t="s">
        <v>213</v>
      </c>
      <c r="S45" s="260" t="s">
        <v>213</v>
      </c>
      <c r="T45" s="251" t="s">
        <v>5714</v>
      </c>
    </row>
    <row r="46" spans="1:20" ht="33.75">
      <c r="A46" s="291" t="s">
        <v>4419</v>
      </c>
      <c r="B46" s="291" t="s">
        <v>4414</v>
      </c>
      <c r="C46" s="291" t="s">
        <v>4415</v>
      </c>
      <c r="D46" s="292" t="s">
        <v>5610</v>
      </c>
      <c r="E46" s="260" t="s">
        <v>4324</v>
      </c>
      <c r="F46" s="293"/>
      <c r="G46" s="294"/>
      <c r="H46" s="294"/>
      <c r="I46" s="294"/>
      <c r="J46" s="294"/>
      <c r="K46" s="294"/>
      <c r="L46" s="293"/>
      <c r="M46" s="292"/>
      <c r="N46" s="260" t="s">
        <v>229</v>
      </c>
      <c r="O46" s="294"/>
      <c r="P46" s="292" t="s">
        <v>5771</v>
      </c>
      <c r="Q46" s="260" t="s">
        <v>230</v>
      </c>
      <c r="R46" s="260" t="s">
        <v>213</v>
      </c>
      <c r="S46" s="260" t="s">
        <v>213</v>
      </c>
      <c r="T46" s="251" t="s">
        <v>5714</v>
      </c>
    </row>
    <row r="47" spans="1:20" ht="33.75">
      <c r="A47" s="291" t="s">
        <v>4421</v>
      </c>
      <c r="B47" s="291" t="s">
        <v>4424</v>
      </c>
      <c r="C47" s="291" t="s">
        <v>4418</v>
      </c>
      <c r="D47" s="292" t="s">
        <v>5610</v>
      </c>
      <c r="E47" s="260" t="s">
        <v>4324</v>
      </c>
      <c r="F47" s="293"/>
      <c r="G47" s="294"/>
      <c r="H47" s="294"/>
      <c r="I47" s="294"/>
      <c r="J47" s="294"/>
      <c r="K47" s="294"/>
      <c r="L47" s="293"/>
      <c r="M47" s="292"/>
      <c r="N47" s="260" t="s">
        <v>229</v>
      </c>
      <c r="O47" s="294"/>
      <c r="P47" s="292" t="s">
        <v>5772</v>
      </c>
      <c r="Q47" s="260" t="s">
        <v>230</v>
      </c>
      <c r="R47" s="260" t="s">
        <v>213</v>
      </c>
      <c r="S47" s="260" t="s">
        <v>213</v>
      </c>
      <c r="T47" s="251" t="s">
        <v>5714</v>
      </c>
    </row>
    <row r="48" spans="1:20" ht="33.75">
      <c r="A48" s="291" t="s">
        <v>4423</v>
      </c>
      <c r="B48" s="291" t="s">
        <v>4425</v>
      </c>
      <c r="C48" s="291" t="s">
        <v>4420</v>
      </c>
      <c r="D48" s="292" t="s">
        <v>5610</v>
      </c>
      <c r="E48" s="260" t="s">
        <v>4324</v>
      </c>
      <c r="F48" s="293"/>
      <c r="G48" s="294"/>
      <c r="H48" s="294"/>
      <c r="I48" s="294"/>
      <c r="J48" s="294"/>
      <c r="K48" s="294"/>
      <c r="L48" s="293"/>
      <c r="M48" s="292"/>
      <c r="N48" s="260" t="s">
        <v>229</v>
      </c>
      <c r="O48" s="294"/>
      <c r="P48" s="292" t="s">
        <v>5773</v>
      </c>
      <c r="Q48" s="260" t="s">
        <v>230</v>
      </c>
      <c r="R48" s="260" t="s">
        <v>213</v>
      </c>
      <c r="S48" s="260" t="s">
        <v>213</v>
      </c>
      <c r="T48" s="251" t="s">
        <v>5714</v>
      </c>
    </row>
    <row r="49" spans="1:20" ht="33.75">
      <c r="A49" s="291" t="s">
        <v>4432</v>
      </c>
      <c r="B49" s="291" t="s">
        <v>4426</v>
      </c>
      <c r="C49" s="291" t="s">
        <v>4422</v>
      </c>
      <c r="D49" s="292" t="s">
        <v>5610</v>
      </c>
      <c r="E49" s="260" t="s">
        <v>4324</v>
      </c>
      <c r="F49" s="293"/>
      <c r="G49" s="294"/>
      <c r="H49" s="294"/>
      <c r="I49" s="294"/>
      <c r="J49" s="294"/>
      <c r="K49" s="294"/>
      <c r="L49" s="293"/>
      <c r="M49" s="292"/>
      <c r="N49" s="260" t="s">
        <v>229</v>
      </c>
      <c r="O49" s="294"/>
      <c r="P49" s="292" t="s">
        <v>5774</v>
      </c>
      <c r="Q49" s="260" t="s">
        <v>230</v>
      </c>
      <c r="R49" s="260" t="s">
        <v>213</v>
      </c>
      <c r="S49" s="260" t="s">
        <v>213</v>
      </c>
      <c r="T49" s="251" t="s">
        <v>5714</v>
      </c>
    </row>
    <row r="50" spans="1:20" ht="33.75">
      <c r="A50" s="291" t="s">
        <v>4433</v>
      </c>
      <c r="B50" s="291" t="s">
        <v>4427</v>
      </c>
      <c r="C50" s="291" t="s">
        <v>4437</v>
      </c>
      <c r="D50" s="292" t="s">
        <v>5610</v>
      </c>
      <c r="E50" s="260" t="s">
        <v>4324</v>
      </c>
      <c r="F50" s="293"/>
      <c r="G50" s="294"/>
      <c r="H50" s="294"/>
      <c r="I50" s="294"/>
      <c r="J50" s="294"/>
      <c r="K50" s="294"/>
      <c r="L50" s="293"/>
      <c r="M50" s="292"/>
      <c r="N50" s="260" t="s">
        <v>229</v>
      </c>
      <c r="O50" s="294"/>
      <c r="P50" s="292" t="s">
        <v>5775</v>
      </c>
      <c r="Q50" s="260" t="s">
        <v>230</v>
      </c>
      <c r="R50" s="260" t="s">
        <v>213</v>
      </c>
      <c r="S50" s="260" t="s">
        <v>213</v>
      </c>
      <c r="T50" s="251" t="s">
        <v>5714</v>
      </c>
    </row>
    <row r="51" spans="1:20" ht="33.75">
      <c r="A51" s="291" t="s">
        <v>4465</v>
      </c>
      <c r="B51" s="291" t="s">
        <v>4436</v>
      </c>
      <c r="C51" s="291" t="s">
        <v>4438</v>
      </c>
      <c r="D51" s="292" t="s">
        <v>5610</v>
      </c>
      <c r="E51" s="260" t="s">
        <v>4324</v>
      </c>
      <c r="F51" s="293"/>
      <c r="G51" s="294"/>
      <c r="H51" s="294"/>
      <c r="I51" s="294"/>
      <c r="J51" s="294"/>
      <c r="K51" s="294"/>
      <c r="L51" s="293"/>
      <c r="M51" s="292"/>
      <c r="N51" s="260" t="s">
        <v>229</v>
      </c>
      <c r="O51" s="294"/>
      <c r="P51" s="292" t="s">
        <v>5776</v>
      </c>
      <c r="Q51" s="260" t="s">
        <v>230</v>
      </c>
      <c r="R51" s="260" t="s">
        <v>213</v>
      </c>
      <c r="S51" s="260" t="s">
        <v>213</v>
      </c>
      <c r="T51" s="251" t="s">
        <v>5714</v>
      </c>
    </row>
    <row r="52" spans="1:20" ht="33.75">
      <c r="A52" s="291" t="s">
        <v>4466</v>
      </c>
      <c r="B52" s="291" t="s">
        <v>4440</v>
      </c>
      <c r="C52" s="291" t="s">
        <v>4439</v>
      </c>
      <c r="D52" s="292" t="s">
        <v>5610</v>
      </c>
      <c r="E52" s="260" t="s">
        <v>4324</v>
      </c>
      <c r="F52" s="293"/>
      <c r="G52" s="294"/>
      <c r="H52" s="294"/>
      <c r="I52" s="294"/>
      <c r="J52" s="294"/>
      <c r="K52" s="294"/>
      <c r="L52" s="293"/>
      <c r="M52" s="292"/>
      <c r="N52" s="260" t="s">
        <v>229</v>
      </c>
      <c r="O52" s="294"/>
      <c r="P52" s="292" t="s">
        <v>5777</v>
      </c>
      <c r="Q52" s="260" t="s">
        <v>230</v>
      </c>
      <c r="R52" s="260" t="s">
        <v>213</v>
      </c>
      <c r="S52" s="260" t="s">
        <v>213</v>
      </c>
      <c r="T52" s="251" t="s">
        <v>5714</v>
      </c>
    </row>
    <row r="53" spans="1:20" ht="33.75">
      <c r="A53" s="291" t="s">
        <v>6012</v>
      </c>
      <c r="B53" s="291" t="s">
        <v>6010</v>
      </c>
      <c r="C53" s="291" t="s">
        <v>6011</v>
      </c>
      <c r="D53" s="292" t="s">
        <v>6062</v>
      </c>
      <c r="E53" s="260" t="s">
        <v>6013</v>
      </c>
      <c r="F53" s="293"/>
      <c r="G53" s="294"/>
      <c r="H53" s="294"/>
      <c r="I53" s="294"/>
      <c r="J53" s="294"/>
      <c r="K53" s="294"/>
      <c r="L53" s="293"/>
      <c r="M53" s="292"/>
      <c r="N53" s="260" t="s">
        <v>229</v>
      </c>
      <c r="O53" s="294"/>
      <c r="P53" s="292" t="s">
        <v>6014</v>
      </c>
      <c r="Q53" s="260" t="s">
        <v>230</v>
      </c>
      <c r="R53" s="260" t="s">
        <v>230</v>
      </c>
      <c r="S53" s="260" t="s">
        <v>213</v>
      </c>
      <c r="T53" s="251" t="s">
        <v>5846</v>
      </c>
    </row>
    <row r="54" spans="1:20" s="39" customFormat="1" ht="13.5" customHeight="1">
      <c r="A54" s="81"/>
      <c r="B54" s="81"/>
      <c r="C54" s="81"/>
      <c r="D54" s="81"/>
      <c r="E54" s="81"/>
      <c r="F54" s="81"/>
      <c r="G54" s="81"/>
      <c r="H54" s="81"/>
      <c r="I54" s="81"/>
      <c r="J54" s="81"/>
      <c r="K54" s="81"/>
      <c r="L54" s="81"/>
      <c r="M54" s="81"/>
      <c r="N54" s="81"/>
      <c r="O54" s="81"/>
      <c r="P54" s="81"/>
      <c r="Q54" s="81"/>
      <c r="R54" s="81"/>
      <c r="S54" s="81"/>
      <c r="T54" s="296"/>
    </row>
    <row r="55" spans="1:20">
      <c r="O55" s="3"/>
    </row>
    <row r="56" spans="1:20">
      <c r="L56" s="99"/>
      <c r="N56" s="100"/>
      <c r="O56" s="3"/>
    </row>
    <row r="57" spans="1:20">
      <c r="L57" s="99"/>
      <c r="N57" s="100"/>
      <c r="O57" s="3"/>
    </row>
    <row r="58" spans="1:20">
      <c r="L58" s="99"/>
      <c r="N58" s="100"/>
      <c r="O58" s="3"/>
    </row>
    <row r="59" spans="1:20">
      <c r="N59" s="100"/>
      <c r="O59" s="3"/>
    </row>
  </sheetData>
  <mergeCells count="5">
    <mergeCell ref="A3:F3"/>
    <mergeCell ref="H3:K3"/>
    <mergeCell ref="H4:K4"/>
    <mergeCell ref="Q4:S4"/>
    <mergeCell ref="L3:M3"/>
  </mergeCells>
  <phoneticPr fontId="20" type="noConversion"/>
  <pageMargins left="0.19685039370078741" right="0.19685039370078741" top="0.19685039370078741" bottom="0.19685039370078741" header="0.51181102362204722" footer="0.51181102362204722"/>
  <pageSetup paperSize="9" scale="36"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B5953B69-AF97-4D4E-8191-5BCA1AB480CD}">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DB6B8879-DED4-459E-9083-C89F1949CD40}">
            <xm:f>'C:\Users\ANFA\AppData\Local\Microsoft\Windows\Temporary Internet Files\Content.Outlook\E2I1UPGE\[MSDS v2.0 TOS 2nd Attempt.xlsx]MAT101Booking'!#REF!=yes</xm:f>
            <x14:dxf>
              <fill>
                <patternFill>
                  <bgColor indexed="43"/>
                </patternFill>
              </fill>
            </x14:dxf>
          </x14:cfRule>
          <xm:sqref>P14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1405E-BCC6-4334-8806-7D6C319D841F}">
  <sheetPr codeName="Sheet8">
    <tabColor rgb="FFFFFF99"/>
    <pageSetUpPr fitToPage="1"/>
  </sheetPr>
  <dimension ref="A1:T99"/>
  <sheetViews>
    <sheetView showGridLines="0" zoomScaleNormal="100" workbookViewId="0"/>
  </sheetViews>
  <sheetFormatPr defaultColWidth="8.88671875" defaultRowHeight="12.75"/>
  <cols>
    <col min="1" max="1" width="6.6640625" style="3" customWidth="1"/>
    <col min="2" max="2" width="15.6640625" style="3" customWidth="1"/>
    <col min="3" max="3" width="17.109375" style="3" customWidth="1"/>
    <col min="4" max="4" width="25.5546875" style="3" customWidth="1"/>
    <col min="5" max="5" width="10.5546875" style="3" customWidth="1"/>
    <col min="6" max="6" width="7.5546875" style="3" customWidth="1"/>
    <col min="7" max="7" width="17.21875" style="3" customWidth="1"/>
    <col min="8" max="8" width="8" style="3" customWidth="1"/>
    <col min="9" max="9" width="7.109375" style="3" customWidth="1"/>
    <col min="10" max="10" width="9" style="3" customWidth="1"/>
    <col min="11" max="11" width="36.6640625" style="3" customWidth="1"/>
    <col min="12" max="12" width="6.6640625" style="3" customWidth="1"/>
    <col min="13" max="13" width="36.109375" style="3" customWidth="1"/>
    <col min="14" max="14" width="12" style="3" customWidth="1"/>
    <col min="15" max="15" width="56.44140625" style="100" customWidth="1"/>
    <col min="16" max="16" width="36.109375" style="3" customWidth="1"/>
    <col min="17" max="18" width="7" style="3" bestFit="1" customWidth="1"/>
    <col min="19" max="19" width="7" style="3" customWidth="1"/>
    <col min="20" max="20" width="9.88671875" style="3" customWidth="1"/>
    <col min="21" max="16384" width="8.88671875" style="3"/>
  </cols>
  <sheetData>
    <row r="1" spans="1:20" s="79" customFormat="1" ht="11.25">
      <c r="A1" s="79" t="s">
        <v>175</v>
      </c>
      <c r="B1" s="79" t="s">
        <v>172</v>
      </c>
      <c r="C1" s="79" t="s">
        <v>172</v>
      </c>
      <c r="D1" s="79" t="s">
        <v>172</v>
      </c>
      <c r="E1" s="79" t="s">
        <v>172</v>
      </c>
      <c r="F1" s="79" t="s">
        <v>172</v>
      </c>
      <c r="G1" s="79" t="s">
        <v>172</v>
      </c>
      <c r="H1" s="79" t="s">
        <v>175</v>
      </c>
      <c r="I1" s="79" t="s">
        <v>175</v>
      </c>
      <c r="J1" s="79" t="s">
        <v>175</v>
      </c>
      <c r="K1" s="79" t="s">
        <v>175</v>
      </c>
      <c r="L1" s="79" t="s">
        <v>172</v>
      </c>
      <c r="M1" s="79" t="s">
        <v>172</v>
      </c>
      <c r="N1" s="79" t="s">
        <v>172</v>
      </c>
      <c r="O1" s="79" t="s">
        <v>175</v>
      </c>
      <c r="P1" s="79" t="s">
        <v>175</v>
      </c>
      <c r="Q1" s="79" t="s">
        <v>175</v>
      </c>
      <c r="R1" s="79" t="s">
        <v>175</v>
      </c>
      <c r="S1" s="79" t="s">
        <v>175</v>
      </c>
      <c r="T1" s="79" t="s">
        <v>172</v>
      </c>
    </row>
    <row r="2" spans="1:20" s="39" customFormat="1" ht="11.25" customHeight="1">
      <c r="A2" s="81"/>
      <c r="B2" s="122"/>
      <c r="C2" s="101"/>
      <c r="D2" s="101"/>
      <c r="E2" s="101"/>
      <c r="F2" s="101"/>
      <c r="G2" s="101"/>
      <c r="H2" s="101"/>
      <c r="I2" s="101"/>
      <c r="J2" s="101"/>
      <c r="K2" s="101"/>
      <c r="L2" s="101"/>
      <c r="M2" s="101"/>
      <c r="N2" s="101"/>
      <c r="O2" s="101"/>
      <c r="P2" s="101"/>
      <c r="Q2" s="101"/>
      <c r="R2" s="101"/>
      <c r="S2" s="101"/>
      <c r="T2" s="101"/>
    </row>
    <row r="3" spans="1:20" ht="194.25" customHeight="1">
      <c r="A3" s="739" t="s">
        <v>1037</v>
      </c>
      <c r="B3" s="740"/>
      <c r="C3" s="740"/>
      <c r="D3" s="740"/>
      <c r="E3" s="740"/>
      <c r="F3" s="740"/>
      <c r="G3" s="794"/>
      <c r="H3" s="741" t="s">
        <v>2504</v>
      </c>
      <c r="I3" s="742"/>
      <c r="J3" s="742"/>
      <c r="K3" s="743"/>
      <c r="L3" s="741" t="s">
        <v>2361</v>
      </c>
      <c r="M3" s="742"/>
      <c r="N3" s="487" t="s">
        <v>6105</v>
      </c>
      <c r="O3" s="83" t="s">
        <v>6378</v>
      </c>
      <c r="P3" s="102"/>
      <c r="Q3" s="102"/>
      <c r="R3" s="102"/>
      <c r="S3" s="102"/>
      <c r="T3" s="103"/>
    </row>
    <row r="4" spans="1:20" ht="54" customHeight="1">
      <c r="A4" s="85" t="s">
        <v>2050</v>
      </c>
      <c r="B4" s="85" t="s">
        <v>181</v>
      </c>
      <c r="C4" s="85" t="s">
        <v>15</v>
      </c>
      <c r="D4" s="85" t="s">
        <v>23</v>
      </c>
      <c r="E4" s="86" t="s">
        <v>24</v>
      </c>
      <c r="F4" s="86" t="s">
        <v>25</v>
      </c>
      <c r="G4" s="85" t="s">
        <v>26</v>
      </c>
      <c r="H4" s="744" t="s">
        <v>200</v>
      </c>
      <c r="I4" s="745"/>
      <c r="J4" s="745"/>
      <c r="K4" s="746"/>
      <c r="L4" s="87" t="s">
        <v>193</v>
      </c>
      <c r="M4" s="85" t="s">
        <v>27</v>
      </c>
      <c r="N4" s="104" t="s">
        <v>6095</v>
      </c>
      <c r="O4" s="85" t="s">
        <v>194</v>
      </c>
      <c r="P4" s="85" t="s">
        <v>201</v>
      </c>
      <c r="Q4" s="797" t="s">
        <v>202</v>
      </c>
      <c r="R4" s="798"/>
      <c r="S4" s="799"/>
      <c r="T4" s="105" t="s">
        <v>197</v>
      </c>
    </row>
    <row r="5" spans="1:20" s="109" customFormat="1" ht="41.25" customHeight="1">
      <c r="A5" s="89"/>
      <c r="B5" s="89"/>
      <c r="C5" s="89"/>
      <c r="D5" s="89"/>
      <c r="E5" s="89"/>
      <c r="F5" s="89"/>
      <c r="G5" s="89"/>
      <c r="H5" s="89" t="s">
        <v>188</v>
      </c>
      <c r="I5" s="89" t="s">
        <v>189</v>
      </c>
      <c r="J5" s="89" t="s">
        <v>190</v>
      </c>
      <c r="K5" s="89" t="s">
        <v>191</v>
      </c>
      <c r="L5" s="89"/>
      <c r="M5" s="89"/>
      <c r="N5" s="106"/>
      <c r="O5" s="89"/>
      <c r="P5" s="107" t="s">
        <v>203</v>
      </c>
      <c r="Q5" s="89" t="s">
        <v>204</v>
      </c>
      <c r="R5" s="89" t="s">
        <v>205</v>
      </c>
      <c r="S5" s="89" t="s">
        <v>5862</v>
      </c>
      <c r="T5" s="108"/>
    </row>
    <row r="6" spans="1:20" s="39" customFormat="1" ht="77.25" customHeight="1">
      <c r="A6" s="110" t="s">
        <v>2059</v>
      </c>
      <c r="B6" s="110" t="s">
        <v>231</v>
      </c>
      <c r="C6" s="110" t="s">
        <v>1331</v>
      </c>
      <c r="D6" s="36" t="s">
        <v>1396</v>
      </c>
      <c r="E6" s="35" t="s">
        <v>217</v>
      </c>
      <c r="F6" s="36"/>
      <c r="G6" s="36"/>
      <c r="H6" s="35" t="s">
        <v>210</v>
      </c>
      <c r="I6" s="35" t="s">
        <v>210</v>
      </c>
      <c r="J6" s="35" t="s">
        <v>21</v>
      </c>
      <c r="K6" s="36" t="s">
        <v>2503</v>
      </c>
      <c r="L6" s="35" t="s">
        <v>211</v>
      </c>
      <c r="M6" s="36" t="s">
        <v>233</v>
      </c>
      <c r="N6" s="35" t="s">
        <v>31</v>
      </c>
      <c r="O6" s="36" t="s">
        <v>5243</v>
      </c>
      <c r="P6" s="94"/>
      <c r="Q6" s="95" t="s">
        <v>213</v>
      </c>
      <c r="R6" s="95" t="s">
        <v>213</v>
      </c>
      <c r="S6" s="111" t="s">
        <v>213</v>
      </c>
      <c r="T6" s="95" t="s">
        <v>5060</v>
      </c>
    </row>
    <row r="7" spans="1:20" s="39" customFormat="1" ht="206.25" customHeight="1">
      <c r="A7" s="112" t="s">
        <v>2060</v>
      </c>
      <c r="B7" s="112" t="s">
        <v>1229</v>
      </c>
      <c r="C7" s="215" t="s">
        <v>1332</v>
      </c>
      <c r="D7" s="114" t="s">
        <v>972</v>
      </c>
      <c r="E7" s="115" t="s">
        <v>973</v>
      </c>
      <c r="F7" s="114"/>
      <c r="G7" s="114"/>
      <c r="H7" s="115" t="s">
        <v>210</v>
      </c>
      <c r="I7" s="115" t="s">
        <v>210</v>
      </c>
      <c r="J7" s="115" t="s">
        <v>21</v>
      </c>
      <c r="K7" s="114" t="s">
        <v>2423</v>
      </c>
      <c r="L7" s="115" t="s">
        <v>211</v>
      </c>
      <c r="M7" s="116" t="s">
        <v>234</v>
      </c>
      <c r="N7" s="115" t="s">
        <v>31</v>
      </c>
      <c r="O7" s="36" t="s">
        <v>5244</v>
      </c>
      <c r="P7" s="117"/>
      <c r="Q7" s="118" t="s">
        <v>213</v>
      </c>
      <c r="R7" s="118" t="s">
        <v>213</v>
      </c>
      <c r="S7" s="119" t="s">
        <v>213</v>
      </c>
      <c r="T7" s="95" t="s">
        <v>4865</v>
      </c>
    </row>
    <row r="8" spans="1:20" s="39" customFormat="1" ht="22.5">
      <c r="A8" s="803" t="s">
        <v>2061</v>
      </c>
      <c r="B8" s="803" t="s">
        <v>235</v>
      </c>
      <c r="C8" s="803" t="s">
        <v>236</v>
      </c>
      <c r="D8" s="785" t="s">
        <v>5889</v>
      </c>
      <c r="E8" s="773" t="s">
        <v>1841</v>
      </c>
      <c r="F8" s="785"/>
      <c r="G8" s="785"/>
      <c r="H8" s="770" t="s">
        <v>210</v>
      </c>
      <c r="I8" s="770" t="s">
        <v>210</v>
      </c>
      <c r="J8" s="770" t="s">
        <v>21</v>
      </c>
      <c r="K8" s="785" t="s">
        <v>2424</v>
      </c>
      <c r="L8" s="35" t="s">
        <v>367</v>
      </c>
      <c r="M8" s="36" t="s">
        <v>368</v>
      </c>
      <c r="N8" s="773" t="s">
        <v>31</v>
      </c>
      <c r="O8" s="785" t="s">
        <v>5245</v>
      </c>
      <c r="P8" s="779"/>
      <c r="Q8" s="761" t="s">
        <v>213</v>
      </c>
      <c r="R8" s="761" t="s">
        <v>213</v>
      </c>
      <c r="S8" s="761" t="s">
        <v>213</v>
      </c>
      <c r="T8" s="761" t="s">
        <v>5060</v>
      </c>
    </row>
    <row r="9" spans="1:20" s="39" customFormat="1" ht="22.5">
      <c r="A9" s="804"/>
      <c r="B9" s="804"/>
      <c r="C9" s="804"/>
      <c r="D9" s="786"/>
      <c r="E9" s="774"/>
      <c r="F9" s="786"/>
      <c r="G9" s="786"/>
      <c r="H9" s="771"/>
      <c r="I9" s="771"/>
      <c r="J9" s="771"/>
      <c r="K9" s="786"/>
      <c r="L9" s="35" t="s">
        <v>996</v>
      </c>
      <c r="M9" s="36" t="s">
        <v>995</v>
      </c>
      <c r="N9" s="774"/>
      <c r="O9" s="786"/>
      <c r="P9" s="780"/>
      <c r="Q9" s="762"/>
      <c r="R9" s="762"/>
      <c r="S9" s="762"/>
      <c r="T9" s="762"/>
    </row>
    <row r="10" spans="1:20" s="39" customFormat="1" ht="22.5">
      <c r="A10" s="804"/>
      <c r="B10" s="804"/>
      <c r="C10" s="804"/>
      <c r="D10" s="786"/>
      <c r="E10" s="774"/>
      <c r="F10" s="786"/>
      <c r="G10" s="786"/>
      <c r="H10" s="771"/>
      <c r="I10" s="771"/>
      <c r="J10" s="771"/>
      <c r="K10" s="786"/>
      <c r="L10" s="35" t="s">
        <v>997</v>
      </c>
      <c r="M10" s="36" t="s">
        <v>263</v>
      </c>
      <c r="N10" s="774"/>
      <c r="O10" s="786"/>
      <c r="P10" s="780"/>
      <c r="Q10" s="762"/>
      <c r="R10" s="762"/>
      <c r="S10" s="762"/>
      <c r="T10" s="762"/>
    </row>
    <row r="11" spans="1:20" s="39" customFormat="1" ht="11.25">
      <c r="A11" s="804"/>
      <c r="B11" s="804"/>
      <c r="C11" s="804"/>
      <c r="D11" s="786"/>
      <c r="E11" s="774"/>
      <c r="F11" s="786"/>
      <c r="G11" s="786"/>
      <c r="H11" s="771"/>
      <c r="I11" s="771"/>
      <c r="J11" s="771"/>
      <c r="K11" s="786"/>
      <c r="L11" s="35" t="s">
        <v>998</v>
      </c>
      <c r="M11" s="36" t="s">
        <v>390</v>
      </c>
      <c r="N11" s="774"/>
      <c r="O11" s="786"/>
      <c r="P11" s="780"/>
      <c r="Q11" s="762"/>
      <c r="R11" s="762"/>
      <c r="S11" s="762"/>
      <c r="T11" s="762"/>
    </row>
    <row r="12" spans="1:20" s="39" customFormat="1" ht="11.25">
      <c r="A12" s="804"/>
      <c r="B12" s="804"/>
      <c r="C12" s="804"/>
      <c r="D12" s="786"/>
      <c r="E12" s="774"/>
      <c r="F12" s="786"/>
      <c r="G12" s="786"/>
      <c r="H12" s="771"/>
      <c r="I12" s="771"/>
      <c r="J12" s="771"/>
      <c r="K12" s="786"/>
      <c r="L12" s="35" t="s">
        <v>999</v>
      </c>
      <c r="M12" s="36" t="s">
        <v>1000</v>
      </c>
      <c r="N12" s="774"/>
      <c r="O12" s="786"/>
      <c r="P12" s="780"/>
      <c r="Q12" s="762"/>
      <c r="R12" s="762"/>
      <c r="S12" s="762"/>
      <c r="T12" s="762"/>
    </row>
    <row r="13" spans="1:20" s="39" customFormat="1" ht="11.25">
      <c r="A13" s="804"/>
      <c r="B13" s="804"/>
      <c r="C13" s="804"/>
      <c r="D13" s="786"/>
      <c r="E13" s="774"/>
      <c r="F13" s="786"/>
      <c r="G13" s="786"/>
      <c r="H13" s="771"/>
      <c r="I13" s="771"/>
      <c r="J13" s="771"/>
      <c r="K13" s="786"/>
      <c r="L13" s="35" t="s">
        <v>1001</v>
      </c>
      <c r="M13" s="36" t="s">
        <v>1002</v>
      </c>
      <c r="N13" s="774"/>
      <c r="O13" s="786"/>
      <c r="P13" s="780"/>
      <c r="Q13" s="762"/>
      <c r="R13" s="762"/>
      <c r="S13" s="762"/>
      <c r="T13" s="762"/>
    </row>
    <row r="14" spans="1:20" s="39" customFormat="1" ht="11.25">
      <c r="A14" s="804"/>
      <c r="B14" s="804"/>
      <c r="C14" s="804"/>
      <c r="D14" s="786"/>
      <c r="E14" s="774"/>
      <c r="F14" s="786"/>
      <c r="G14" s="786"/>
      <c r="H14" s="771"/>
      <c r="I14" s="771"/>
      <c r="J14" s="771"/>
      <c r="K14" s="786"/>
      <c r="L14" s="35" t="s">
        <v>1003</v>
      </c>
      <c r="M14" s="36" t="s">
        <v>1004</v>
      </c>
      <c r="N14" s="774"/>
      <c r="O14" s="786"/>
      <c r="P14" s="780"/>
      <c r="Q14" s="762"/>
      <c r="R14" s="762"/>
      <c r="S14" s="762"/>
      <c r="T14" s="762"/>
    </row>
    <row r="15" spans="1:20" s="39" customFormat="1" ht="22.5">
      <c r="A15" s="805"/>
      <c r="B15" s="805"/>
      <c r="C15" s="805"/>
      <c r="D15" s="787"/>
      <c r="E15" s="775"/>
      <c r="F15" s="787"/>
      <c r="G15" s="787"/>
      <c r="H15" s="772"/>
      <c r="I15" s="772"/>
      <c r="J15" s="772"/>
      <c r="K15" s="787"/>
      <c r="L15" s="35" t="s">
        <v>1005</v>
      </c>
      <c r="M15" s="36" t="s">
        <v>361</v>
      </c>
      <c r="N15" s="775"/>
      <c r="O15" s="787"/>
      <c r="P15" s="781"/>
      <c r="Q15" s="763"/>
      <c r="R15" s="763"/>
      <c r="S15" s="763"/>
      <c r="T15" s="763"/>
    </row>
    <row r="16" spans="1:20" s="39" customFormat="1" ht="102" customHeight="1">
      <c r="A16" s="112" t="s">
        <v>2062</v>
      </c>
      <c r="B16" s="112" t="s">
        <v>974</v>
      </c>
      <c r="C16" s="112" t="s">
        <v>975</v>
      </c>
      <c r="D16" s="116" t="s">
        <v>5890</v>
      </c>
      <c r="E16" s="115" t="s">
        <v>973</v>
      </c>
      <c r="F16" s="116"/>
      <c r="G16" s="120"/>
      <c r="H16" s="115" t="s">
        <v>21</v>
      </c>
      <c r="I16" s="115" t="s">
        <v>210</v>
      </c>
      <c r="J16" s="115" t="s">
        <v>21</v>
      </c>
      <c r="K16" s="116" t="s">
        <v>2396</v>
      </c>
      <c r="L16" s="115"/>
      <c r="M16" s="116" t="s">
        <v>239</v>
      </c>
      <c r="N16" s="115" t="s">
        <v>155</v>
      </c>
      <c r="O16" s="116" t="s">
        <v>5246</v>
      </c>
      <c r="P16" s="117"/>
      <c r="Q16" s="118" t="s">
        <v>213</v>
      </c>
      <c r="R16" s="118" t="s">
        <v>213</v>
      </c>
      <c r="S16" s="119" t="s">
        <v>213</v>
      </c>
      <c r="T16" s="95" t="s">
        <v>4865</v>
      </c>
    </row>
    <row r="17" spans="1:20" s="39" customFormat="1" ht="45.75" customHeight="1">
      <c r="A17" s="91" t="s">
        <v>2063</v>
      </c>
      <c r="B17" s="91" t="s">
        <v>240</v>
      </c>
      <c r="C17" s="91" t="s">
        <v>241</v>
      </c>
      <c r="D17" s="37" t="s">
        <v>5891</v>
      </c>
      <c r="E17" s="41" t="s">
        <v>1848</v>
      </c>
      <c r="F17" s="38"/>
      <c r="G17" s="37"/>
      <c r="H17" s="38" t="s">
        <v>243</v>
      </c>
      <c r="I17" s="38" t="s">
        <v>210</v>
      </c>
      <c r="J17" s="38" t="s">
        <v>21</v>
      </c>
      <c r="K17" s="37" t="s">
        <v>2425</v>
      </c>
      <c r="L17" s="37"/>
      <c r="M17" s="37" t="s">
        <v>233</v>
      </c>
      <c r="N17" s="38" t="s">
        <v>155</v>
      </c>
      <c r="O17" s="116" t="s">
        <v>2942</v>
      </c>
      <c r="P17" s="94"/>
      <c r="Q17" s="95" t="s">
        <v>213</v>
      </c>
      <c r="R17" s="95" t="s">
        <v>213</v>
      </c>
      <c r="S17" s="111" t="s">
        <v>213</v>
      </c>
      <c r="T17" s="95" t="s">
        <v>5060</v>
      </c>
    </row>
    <row r="18" spans="1:20" s="39" customFormat="1" ht="11.25">
      <c r="A18" s="764" t="s">
        <v>2064</v>
      </c>
      <c r="B18" s="764" t="s">
        <v>244</v>
      </c>
      <c r="C18" s="764" t="s">
        <v>245</v>
      </c>
      <c r="D18" s="767" t="s">
        <v>246</v>
      </c>
      <c r="E18" s="770" t="s">
        <v>82</v>
      </c>
      <c r="F18" s="41" t="s">
        <v>247</v>
      </c>
      <c r="G18" s="121" t="s">
        <v>1956</v>
      </c>
      <c r="H18" s="773" t="s">
        <v>21</v>
      </c>
      <c r="I18" s="773" t="s">
        <v>210</v>
      </c>
      <c r="J18" s="773" t="s">
        <v>243</v>
      </c>
      <c r="K18" s="767" t="s">
        <v>2426</v>
      </c>
      <c r="L18" s="773"/>
      <c r="M18" s="767" t="s">
        <v>248</v>
      </c>
      <c r="N18" s="773" t="s">
        <v>155</v>
      </c>
      <c r="O18" s="791" t="s">
        <v>5247</v>
      </c>
      <c r="P18" s="758"/>
      <c r="Q18" s="761" t="s">
        <v>213</v>
      </c>
      <c r="R18" s="761" t="s">
        <v>213</v>
      </c>
      <c r="S18" s="782" t="s">
        <v>213</v>
      </c>
      <c r="T18" s="806" t="s">
        <v>4307</v>
      </c>
    </row>
    <row r="19" spans="1:20" s="39" customFormat="1" ht="22.5">
      <c r="A19" s="765"/>
      <c r="B19" s="765"/>
      <c r="C19" s="765"/>
      <c r="D19" s="768"/>
      <c r="E19" s="771"/>
      <c r="F19" s="41" t="s">
        <v>249</v>
      </c>
      <c r="G19" s="121" t="s">
        <v>1957</v>
      </c>
      <c r="H19" s="774"/>
      <c r="I19" s="774"/>
      <c r="J19" s="774"/>
      <c r="K19" s="768"/>
      <c r="L19" s="774"/>
      <c r="M19" s="768"/>
      <c r="N19" s="774"/>
      <c r="O19" s="792"/>
      <c r="P19" s="759"/>
      <c r="Q19" s="762"/>
      <c r="R19" s="762"/>
      <c r="S19" s="783"/>
      <c r="T19" s="806"/>
    </row>
    <row r="20" spans="1:20" s="39" customFormat="1" ht="11.25">
      <c r="A20" s="765"/>
      <c r="B20" s="765"/>
      <c r="C20" s="765"/>
      <c r="D20" s="768"/>
      <c r="E20" s="771"/>
      <c r="F20" s="41" t="s">
        <v>250</v>
      </c>
      <c r="G20" s="121" t="s">
        <v>1958</v>
      </c>
      <c r="H20" s="774"/>
      <c r="I20" s="774"/>
      <c r="J20" s="774"/>
      <c r="K20" s="768"/>
      <c r="L20" s="774"/>
      <c r="M20" s="768"/>
      <c r="N20" s="774"/>
      <c r="O20" s="792"/>
      <c r="P20" s="759"/>
      <c r="Q20" s="762"/>
      <c r="R20" s="762"/>
      <c r="S20" s="783"/>
      <c r="T20" s="806"/>
    </row>
    <row r="21" spans="1:20" s="39" customFormat="1" ht="22.5">
      <c r="A21" s="765"/>
      <c r="B21" s="765"/>
      <c r="C21" s="765"/>
      <c r="D21" s="768"/>
      <c r="E21" s="771"/>
      <c r="F21" s="41" t="s">
        <v>251</v>
      </c>
      <c r="G21" s="121" t="s">
        <v>1959</v>
      </c>
      <c r="H21" s="774"/>
      <c r="I21" s="774"/>
      <c r="J21" s="774"/>
      <c r="K21" s="768"/>
      <c r="L21" s="774"/>
      <c r="M21" s="768"/>
      <c r="N21" s="774"/>
      <c r="O21" s="792"/>
      <c r="P21" s="759"/>
      <c r="Q21" s="762"/>
      <c r="R21" s="762"/>
      <c r="S21" s="783"/>
      <c r="T21" s="806"/>
    </row>
    <row r="22" spans="1:20" s="39" customFormat="1" ht="33.75">
      <c r="A22" s="765"/>
      <c r="B22" s="765"/>
      <c r="C22" s="765"/>
      <c r="D22" s="768"/>
      <c r="E22" s="771"/>
      <c r="F22" s="41" t="s">
        <v>252</v>
      </c>
      <c r="G22" s="121" t="s">
        <v>1960</v>
      </c>
      <c r="H22" s="774"/>
      <c r="I22" s="774"/>
      <c r="J22" s="774"/>
      <c r="K22" s="768"/>
      <c r="L22" s="774"/>
      <c r="M22" s="768"/>
      <c r="N22" s="774"/>
      <c r="O22" s="792"/>
      <c r="P22" s="759"/>
      <c r="Q22" s="762"/>
      <c r="R22" s="762"/>
      <c r="S22" s="783"/>
      <c r="T22" s="806"/>
    </row>
    <row r="23" spans="1:20" s="39" customFormat="1" ht="11.25">
      <c r="A23" s="765"/>
      <c r="B23" s="765"/>
      <c r="C23" s="765"/>
      <c r="D23" s="768"/>
      <c r="E23" s="771"/>
      <c r="F23" s="41" t="s">
        <v>253</v>
      </c>
      <c r="G23" s="121" t="s">
        <v>1961</v>
      </c>
      <c r="H23" s="774"/>
      <c r="I23" s="774"/>
      <c r="J23" s="774"/>
      <c r="K23" s="768"/>
      <c r="L23" s="774"/>
      <c r="M23" s="768"/>
      <c r="N23" s="774"/>
      <c r="O23" s="792"/>
      <c r="P23" s="759"/>
      <c r="Q23" s="762"/>
      <c r="R23" s="762"/>
      <c r="S23" s="783"/>
      <c r="T23" s="806"/>
    </row>
    <row r="24" spans="1:20" s="39" customFormat="1" ht="166.5" customHeight="1">
      <c r="A24" s="766"/>
      <c r="B24" s="766"/>
      <c r="C24" s="766"/>
      <c r="D24" s="769"/>
      <c r="E24" s="772"/>
      <c r="F24" s="41" t="s">
        <v>254</v>
      </c>
      <c r="G24" s="121" t="s">
        <v>1962</v>
      </c>
      <c r="H24" s="775"/>
      <c r="I24" s="775"/>
      <c r="J24" s="775"/>
      <c r="K24" s="769"/>
      <c r="L24" s="775"/>
      <c r="M24" s="769"/>
      <c r="N24" s="775"/>
      <c r="O24" s="793"/>
      <c r="P24" s="760"/>
      <c r="Q24" s="763"/>
      <c r="R24" s="763"/>
      <c r="S24" s="784"/>
      <c r="T24" s="806"/>
    </row>
    <row r="25" spans="1:20" s="39" customFormat="1" ht="108" customHeight="1">
      <c r="A25" s="98" t="s">
        <v>2065</v>
      </c>
      <c r="B25" s="98" t="s">
        <v>255</v>
      </c>
      <c r="C25" s="98" t="s">
        <v>147</v>
      </c>
      <c r="D25" s="121" t="s">
        <v>5892</v>
      </c>
      <c r="E25" s="41" t="s">
        <v>148</v>
      </c>
      <c r="F25" s="41"/>
      <c r="G25" s="121"/>
      <c r="H25" s="41" t="s">
        <v>243</v>
      </c>
      <c r="I25" s="41" t="s">
        <v>210</v>
      </c>
      <c r="J25" s="41" t="s">
        <v>21</v>
      </c>
      <c r="K25" s="121" t="s">
        <v>2505</v>
      </c>
      <c r="L25" s="121" t="s">
        <v>257</v>
      </c>
      <c r="M25" s="121" t="s">
        <v>258</v>
      </c>
      <c r="N25" s="41" t="s">
        <v>155</v>
      </c>
      <c r="O25" s="121" t="s">
        <v>5248</v>
      </c>
      <c r="P25" s="94"/>
      <c r="Q25" s="95" t="s">
        <v>213</v>
      </c>
      <c r="R25" s="95" t="s">
        <v>213</v>
      </c>
      <c r="S25" s="111" t="s">
        <v>213</v>
      </c>
      <c r="T25" s="95" t="s">
        <v>5060</v>
      </c>
    </row>
    <row r="26" spans="1:20" s="39" customFormat="1" ht="11.45" customHeight="1">
      <c r="A26" s="800" t="s">
        <v>2066</v>
      </c>
      <c r="B26" s="800" t="s">
        <v>259</v>
      </c>
      <c r="C26" s="800" t="s">
        <v>260</v>
      </c>
      <c r="D26" s="767" t="s">
        <v>1034</v>
      </c>
      <c r="E26" s="770" t="s">
        <v>86</v>
      </c>
      <c r="F26" s="38"/>
      <c r="G26" s="202" t="s">
        <v>1941</v>
      </c>
      <c r="H26" s="770" t="s">
        <v>243</v>
      </c>
      <c r="I26" s="770" t="s">
        <v>210</v>
      </c>
      <c r="J26" s="770" t="s">
        <v>243</v>
      </c>
      <c r="K26" s="788"/>
      <c r="L26" s="770" t="s">
        <v>262</v>
      </c>
      <c r="M26" s="788" t="s">
        <v>263</v>
      </c>
      <c r="N26" s="770" t="s">
        <v>155</v>
      </c>
      <c r="O26" s="788" t="s">
        <v>5249</v>
      </c>
      <c r="P26" s="758"/>
      <c r="Q26" s="761" t="s">
        <v>213</v>
      </c>
      <c r="R26" s="761" t="s">
        <v>213</v>
      </c>
      <c r="S26" s="782" t="s">
        <v>213</v>
      </c>
      <c r="T26" s="806" t="s">
        <v>2473</v>
      </c>
    </row>
    <row r="27" spans="1:20" s="39" customFormat="1" ht="11.45" customHeight="1">
      <c r="A27" s="801"/>
      <c r="B27" s="801"/>
      <c r="C27" s="801"/>
      <c r="D27" s="768"/>
      <c r="E27" s="771"/>
      <c r="F27" s="38" t="s">
        <v>261</v>
      </c>
      <c r="G27" s="37" t="s">
        <v>1024</v>
      </c>
      <c r="H27" s="771"/>
      <c r="I27" s="771"/>
      <c r="J27" s="771"/>
      <c r="K27" s="789"/>
      <c r="L27" s="771"/>
      <c r="M27" s="789"/>
      <c r="N27" s="771"/>
      <c r="O27" s="789"/>
      <c r="P27" s="759"/>
      <c r="Q27" s="762"/>
      <c r="R27" s="762"/>
      <c r="S27" s="783"/>
      <c r="T27" s="806"/>
    </row>
    <row r="28" spans="1:20" s="39" customFormat="1" ht="11.25">
      <c r="A28" s="801"/>
      <c r="B28" s="801"/>
      <c r="C28" s="801"/>
      <c r="D28" s="768"/>
      <c r="E28" s="771"/>
      <c r="F28" s="38" t="s">
        <v>264</v>
      </c>
      <c r="G28" s="37" t="s">
        <v>1025</v>
      </c>
      <c r="H28" s="771"/>
      <c r="I28" s="771"/>
      <c r="J28" s="771"/>
      <c r="K28" s="789"/>
      <c r="L28" s="771"/>
      <c r="M28" s="789"/>
      <c r="N28" s="771"/>
      <c r="O28" s="789"/>
      <c r="P28" s="759"/>
      <c r="Q28" s="762"/>
      <c r="R28" s="762"/>
      <c r="S28" s="783"/>
      <c r="T28" s="806"/>
    </row>
    <row r="29" spans="1:20" s="39" customFormat="1" ht="11.25">
      <c r="A29" s="801"/>
      <c r="B29" s="801"/>
      <c r="C29" s="801"/>
      <c r="D29" s="768"/>
      <c r="E29" s="771"/>
      <c r="F29" s="38" t="s">
        <v>265</v>
      </c>
      <c r="G29" s="37" t="s">
        <v>266</v>
      </c>
      <c r="H29" s="771"/>
      <c r="I29" s="771"/>
      <c r="J29" s="771"/>
      <c r="K29" s="789"/>
      <c r="L29" s="771"/>
      <c r="M29" s="789"/>
      <c r="N29" s="771"/>
      <c r="O29" s="789"/>
      <c r="P29" s="759"/>
      <c r="Q29" s="762"/>
      <c r="R29" s="762"/>
      <c r="S29" s="783"/>
      <c r="T29" s="806"/>
    </row>
    <row r="30" spans="1:20" s="39" customFormat="1" ht="11.25">
      <c r="A30" s="801"/>
      <c r="B30" s="801"/>
      <c r="C30" s="801"/>
      <c r="D30" s="768"/>
      <c r="E30" s="771"/>
      <c r="F30" s="38"/>
      <c r="G30" s="202" t="s">
        <v>1026</v>
      </c>
      <c r="H30" s="771"/>
      <c r="I30" s="771"/>
      <c r="J30" s="771"/>
      <c r="K30" s="789"/>
      <c r="L30" s="771"/>
      <c r="M30" s="789"/>
      <c r="N30" s="771"/>
      <c r="O30" s="789"/>
      <c r="P30" s="759"/>
      <c r="Q30" s="762"/>
      <c r="R30" s="762"/>
      <c r="S30" s="783"/>
      <c r="T30" s="806"/>
    </row>
    <row r="31" spans="1:20" s="39" customFormat="1" ht="11.25">
      <c r="A31" s="801"/>
      <c r="B31" s="801"/>
      <c r="C31" s="801"/>
      <c r="D31" s="768"/>
      <c r="E31" s="771"/>
      <c r="F31" s="38" t="s">
        <v>229</v>
      </c>
      <c r="G31" s="37" t="s">
        <v>267</v>
      </c>
      <c r="H31" s="771"/>
      <c r="I31" s="771"/>
      <c r="J31" s="771"/>
      <c r="K31" s="789"/>
      <c r="L31" s="771"/>
      <c r="M31" s="789"/>
      <c r="N31" s="771"/>
      <c r="O31" s="789"/>
      <c r="P31" s="759"/>
      <c r="Q31" s="762"/>
      <c r="R31" s="762"/>
      <c r="S31" s="783"/>
      <c r="T31" s="806"/>
    </row>
    <row r="32" spans="1:20" s="39" customFormat="1" ht="11.25">
      <c r="A32" s="801"/>
      <c r="B32" s="801"/>
      <c r="C32" s="801"/>
      <c r="D32" s="768"/>
      <c r="E32" s="771"/>
      <c r="F32" s="38" t="s">
        <v>268</v>
      </c>
      <c r="G32" s="37" t="s">
        <v>269</v>
      </c>
      <c r="H32" s="771"/>
      <c r="I32" s="771"/>
      <c r="J32" s="771"/>
      <c r="K32" s="789"/>
      <c r="L32" s="771"/>
      <c r="M32" s="789"/>
      <c r="N32" s="771"/>
      <c r="O32" s="789"/>
      <c r="P32" s="759"/>
      <c r="Q32" s="762"/>
      <c r="R32" s="762"/>
      <c r="S32" s="783"/>
      <c r="T32" s="806"/>
    </row>
    <row r="33" spans="1:20" s="39" customFormat="1" ht="11.25">
      <c r="A33" s="801"/>
      <c r="B33" s="801"/>
      <c r="C33" s="801"/>
      <c r="D33" s="768"/>
      <c r="E33" s="771"/>
      <c r="F33" s="38" t="s">
        <v>270</v>
      </c>
      <c r="G33" s="37" t="s">
        <v>1027</v>
      </c>
      <c r="H33" s="771"/>
      <c r="I33" s="771"/>
      <c r="J33" s="771"/>
      <c r="K33" s="789"/>
      <c r="L33" s="771"/>
      <c r="M33" s="789"/>
      <c r="N33" s="771"/>
      <c r="O33" s="789"/>
      <c r="P33" s="759"/>
      <c r="Q33" s="762"/>
      <c r="R33" s="762"/>
      <c r="S33" s="783"/>
      <c r="T33" s="806"/>
    </row>
    <row r="34" spans="1:20" s="39" customFormat="1" ht="11.25">
      <c r="A34" s="801"/>
      <c r="B34" s="801"/>
      <c r="C34" s="801"/>
      <c r="D34" s="768"/>
      <c r="E34" s="771"/>
      <c r="F34" s="38" t="s">
        <v>271</v>
      </c>
      <c r="G34" s="37" t="s">
        <v>1028</v>
      </c>
      <c r="H34" s="771"/>
      <c r="I34" s="771"/>
      <c r="J34" s="771"/>
      <c r="K34" s="789"/>
      <c r="L34" s="771"/>
      <c r="M34" s="789"/>
      <c r="N34" s="771"/>
      <c r="O34" s="789"/>
      <c r="P34" s="759"/>
      <c r="Q34" s="762"/>
      <c r="R34" s="762"/>
      <c r="S34" s="783"/>
      <c r="T34" s="806"/>
    </row>
    <row r="35" spans="1:20" s="39" customFormat="1" ht="11.25">
      <c r="A35" s="801"/>
      <c r="B35" s="801"/>
      <c r="C35" s="801"/>
      <c r="D35" s="768"/>
      <c r="E35" s="771"/>
      <c r="F35" s="38"/>
      <c r="G35" s="202" t="s">
        <v>1029</v>
      </c>
      <c r="H35" s="771"/>
      <c r="I35" s="771"/>
      <c r="J35" s="771"/>
      <c r="K35" s="789"/>
      <c r="L35" s="771"/>
      <c r="M35" s="789"/>
      <c r="N35" s="771"/>
      <c r="O35" s="789"/>
      <c r="P35" s="759"/>
      <c r="Q35" s="762"/>
      <c r="R35" s="762"/>
      <c r="S35" s="783"/>
      <c r="T35" s="806"/>
    </row>
    <row r="36" spans="1:20" s="39" customFormat="1" ht="11.25">
      <c r="A36" s="801"/>
      <c r="B36" s="801"/>
      <c r="C36" s="801"/>
      <c r="D36" s="768"/>
      <c r="E36" s="771"/>
      <c r="F36" s="38" t="s">
        <v>272</v>
      </c>
      <c r="G36" s="37" t="s">
        <v>273</v>
      </c>
      <c r="H36" s="771"/>
      <c r="I36" s="771"/>
      <c r="J36" s="771"/>
      <c r="K36" s="789"/>
      <c r="L36" s="771"/>
      <c r="M36" s="789"/>
      <c r="N36" s="771"/>
      <c r="O36" s="789"/>
      <c r="P36" s="759"/>
      <c r="Q36" s="762"/>
      <c r="R36" s="762"/>
      <c r="S36" s="783"/>
      <c r="T36" s="806"/>
    </row>
    <row r="37" spans="1:20" s="39" customFormat="1" ht="11.25">
      <c r="A37" s="801"/>
      <c r="B37" s="801"/>
      <c r="C37" s="801"/>
      <c r="D37" s="768"/>
      <c r="E37" s="771"/>
      <c r="F37" s="38" t="s">
        <v>274</v>
      </c>
      <c r="G37" s="37" t="s">
        <v>275</v>
      </c>
      <c r="H37" s="771"/>
      <c r="I37" s="771"/>
      <c r="J37" s="771"/>
      <c r="K37" s="789"/>
      <c r="L37" s="771"/>
      <c r="M37" s="789"/>
      <c r="N37" s="771"/>
      <c r="O37" s="789"/>
      <c r="P37" s="759"/>
      <c r="Q37" s="762"/>
      <c r="R37" s="762"/>
      <c r="S37" s="783"/>
      <c r="T37" s="806"/>
    </row>
    <row r="38" spans="1:20" s="39" customFormat="1" ht="11.25">
      <c r="A38" s="801"/>
      <c r="B38" s="801"/>
      <c r="C38" s="801"/>
      <c r="D38" s="768"/>
      <c r="E38" s="771"/>
      <c r="F38" s="38" t="s">
        <v>276</v>
      </c>
      <c r="G38" s="37" t="s">
        <v>277</v>
      </c>
      <c r="H38" s="771"/>
      <c r="I38" s="771"/>
      <c r="J38" s="771"/>
      <c r="K38" s="789"/>
      <c r="L38" s="771"/>
      <c r="M38" s="789"/>
      <c r="N38" s="771"/>
      <c r="O38" s="789"/>
      <c r="P38" s="759"/>
      <c r="Q38" s="762"/>
      <c r="R38" s="762"/>
      <c r="S38" s="783"/>
      <c r="T38" s="806"/>
    </row>
    <row r="39" spans="1:20" s="39" customFormat="1" ht="11.25">
      <c r="A39" s="801"/>
      <c r="B39" s="801"/>
      <c r="C39" s="801"/>
      <c r="D39" s="768"/>
      <c r="E39" s="771"/>
      <c r="F39" s="38" t="s">
        <v>278</v>
      </c>
      <c r="G39" s="37" t="s">
        <v>1030</v>
      </c>
      <c r="H39" s="771"/>
      <c r="I39" s="771"/>
      <c r="J39" s="771"/>
      <c r="K39" s="789"/>
      <c r="L39" s="771"/>
      <c r="M39" s="789"/>
      <c r="N39" s="771"/>
      <c r="O39" s="789"/>
      <c r="P39" s="759"/>
      <c r="Q39" s="762"/>
      <c r="R39" s="762"/>
      <c r="S39" s="783"/>
      <c r="T39" s="806"/>
    </row>
    <row r="40" spans="1:20" s="39" customFormat="1" ht="11.25">
      <c r="A40" s="801"/>
      <c r="B40" s="801"/>
      <c r="C40" s="801"/>
      <c r="D40" s="768"/>
      <c r="E40" s="771"/>
      <c r="F40" s="38"/>
      <c r="G40" s="202" t="s">
        <v>1031</v>
      </c>
      <c r="H40" s="771"/>
      <c r="I40" s="771"/>
      <c r="J40" s="771"/>
      <c r="K40" s="789"/>
      <c r="L40" s="771"/>
      <c r="M40" s="789"/>
      <c r="N40" s="771"/>
      <c r="O40" s="789"/>
      <c r="P40" s="759"/>
      <c r="Q40" s="762"/>
      <c r="R40" s="762"/>
      <c r="S40" s="783"/>
      <c r="T40" s="806"/>
    </row>
    <row r="41" spans="1:20" s="39" customFormat="1" ht="11.25">
      <c r="A41" s="801"/>
      <c r="B41" s="801"/>
      <c r="C41" s="801"/>
      <c r="D41" s="768"/>
      <c r="E41" s="771"/>
      <c r="F41" s="38" t="s">
        <v>31</v>
      </c>
      <c r="G41" s="37" t="s">
        <v>279</v>
      </c>
      <c r="H41" s="771"/>
      <c r="I41" s="771"/>
      <c r="J41" s="771"/>
      <c r="K41" s="789"/>
      <c r="L41" s="771"/>
      <c r="M41" s="789"/>
      <c r="N41" s="771"/>
      <c r="O41" s="789"/>
      <c r="P41" s="759"/>
      <c r="Q41" s="762"/>
      <c r="R41" s="762"/>
      <c r="S41" s="783"/>
      <c r="T41" s="806"/>
    </row>
    <row r="42" spans="1:20" s="39" customFormat="1" ht="11.25">
      <c r="A42" s="801"/>
      <c r="B42" s="801"/>
      <c r="C42" s="801"/>
      <c r="D42" s="768"/>
      <c r="E42" s="771"/>
      <c r="F42" s="38" t="s">
        <v>230</v>
      </c>
      <c r="G42" s="37" t="s">
        <v>280</v>
      </c>
      <c r="H42" s="771"/>
      <c r="I42" s="771"/>
      <c r="J42" s="771"/>
      <c r="K42" s="789"/>
      <c r="L42" s="771"/>
      <c r="M42" s="789"/>
      <c r="N42" s="771"/>
      <c r="O42" s="789"/>
      <c r="P42" s="759"/>
      <c r="Q42" s="762"/>
      <c r="R42" s="762"/>
      <c r="S42" s="783"/>
      <c r="T42" s="806"/>
    </row>
    <row r="43" spans="1:20" s="39" customFormat="1" ht="11.25">
      <c r="A43" s="801"/>
      <c r="B43" s="801"/>
      <c r="C43" s="801"/>
      <c r="D43" s="768"/>
      <c r="E43" s="771"/>
      <c r="F43" s="38" t="s">
        <v>281</v>
      </c>
      <c r="G43" s="37" t="s">
        <v>282</v>
      </c>
      <c r="H43" s="771"/>
      <c r="I43" s="771"/>
      <c r="J43" s="771"/>
      <c r="K43" s="789"/>
      <c r="L43" s="771"/>
      <c r="M43" s="789"/>
      <c r="N43" s="771"/>
      <c r="O43" s="789"/>
      <c r="P43" s="759"/>
      <c r="Q43" s="762"/>
      <c r="R43" s="762"/>
      <c r="S43" s="783"/>
      <c r="T43" s="806"/>
    </row>
    <row r="44" spans="1:20" s="39" customFormat="1" ht="11.25">
      <c r="A44" s="801"/>
      <c r="B44" s="801"/>
      <c r="C44" s="801"/>
      <c r="D44" s="768"/>
      <c r="E44" s="771"/>
      <c r="F44" s="38"/>
      <c r="G44" s="202" t="s">
        <v>1032</v>
      </c>
      <c r="H44" s="771"/>
      <c r="I44" s="771"/>
      <c r="J44" s="771"/>
      <c r="K44" s="789"/>
      <c r="L44" s="771"/>
      <c r="M44" s="789"/>
      <c r="N44" s="771"/>
      <c r="O44" s="789"/>
      <c r="P44" s="759"/>
      <c r="Q44" s="762"/>
      <c r="R44" s="762"/>
      <c r="S44" s="783"/>
      <c r="T44" s="806"/>
    </row>
    <row r="45" spans="1:20" s="39" customFormat="1" ht="11.25">
      <c r="A45" s="801"/>
      <c r="B45" s="801"/>
      <c r="C45" s="801"/>
      <c r="D45" s="768"/>
      <c r="E45" s="771"/>
      <c r="F45" s="38" t="s">
        <v>155</v>
      </c>
      <c r="G45" s="37" t="s">
        <v>283</v>
      </c>
      <c r="H45" s="771"/>
      <c r="I45" s="771"/>
      <c r="J45" s="771"/>
      <c r="K45" s="789"/>
      <c r="L45" s="771"/>
      <c r="M45" s="789"/>
      <c r="N45" s="771"/>
      <c r="O45" s="789"/>
      <c r="P45" s="759"/>
      <c r="Q45" s="762"/>
      <c r="R45" s="762"/>
      <c r="S45" s="783"/>
      <c r="T45" s="806"/>
    </row>
    <row r="46" spans="1:20" s="39" customFormat="1" ht="11.25">
      <c r="A46" s="801"/>
      <c r="B46" s="801"/>
      <c r="C46" s="801"/>
      <c r="D46" s="768"/>
      <c r="E46" s="771"/>
      <c r="F46" s="38" t="s">
        <v>284</v>
      </c>
      <c r="G46" s="37" t="s">
        <v>285</v>
      </c>
      <c r="H46" s="771"/>
      <c r="I46" s="771"/>
      <c r="J46" s="771"/>
      <c r="K46" s="789"/>
      <c r="L46" s="771"/>
      <c r="M46" s="789"/>
      <c r="N46" s="771"/>
      <c r="O46" s="789"/>
      <c r="P46" s="759"/>
      <c r="Q46" s="762"/>
      <c r="R46" s="762"/>
      <c r="S46" s="783"/>
      <c r="T46" s="806"/>
    </row>
    <row r="47" spans="1:20" s="39" customFormat="1" ht="11.25">
      <c r="A47" s="801"/>
      <c r="B47" s="801"/>
      <c r="C47" s="801"/>
      <c r="D47" s="768"/>
      <c r="E47" s="771"/>
      <c r="F47" s="38" t="s">
        <v>286</v>
      </c>
      <c r="G47" s="37" t="s">
        <v>1033</v>
      </c>
      <c r="H47" s="771"/>
      <c r="I47" s="771"/>
      <c r="J47" s="771"/>
      <c r="K47" s="789"/>
      <c r="L47" s="771"/>
      <c r="M47" s="789"/>
      <c r="N47" s="771"/>
      <c r="O47" s="789"/>
      <c r="P47" s="759"/>
      <c r="Q47" s="762"/>
      <c r="R47" s="762"/>
      <c r="S47" s="783"/>
      <c r="T47" s="806"/>
    </row>
    <row r="48" spans="1:20" s="39" customFormat="1" ht="11.25">
      <c r="A48" s="802"/>
      <c r="B48" s="802"/>
      <c r="C48" s="802"/>
      <c r="D48" s="769"/>
      <c r="E48" s="772"/>
      <c r="F48" s="38" t="s">
        <v>287</v>
      </c>
      <c r="G48" s="37" t="s">
        <v>288</v>
      </c>
      <c r="H48" s="772"/>
      <c r="I48" s="772"/>
      <c r="J48" s="772"/>
      <c r="K48" s="790"/>
      <c r="L48" s="772"/>
      <c r="M48" s="790"/>
      <c r="N48" s="772"/>
      <c r="O48" s="790"/>
      <c r="P48" s="760"/>
      <c r="Q48" s="763"/>
      <c r="R48" s="763"/>
      <c r="S48" s="784"/>
      <c r="T48" s="806"/>
    </row>
    <row r="49" spans="1:20" s="39" customFormat="1" ht="230.25" customHeight="1">
      <c r="A49" s="91" t="s">
        <v>2067</v>
      </c>
      <c r="B49" s="91" t="s">
        <v>289</v>
      </c>
      <c r="C49" s="91" t="s">
        <v>290</v>
      </c>
      <c r="D49" s="37" t="s">
        <v>959</v>
      </c>
      <c r="E49" s="41" t="s">
        <v>1841</v>
      </c>
      <c r="F49" s="38"/>
      <c r="G49" s="37"/>
      <c r="H49" s="38" t="s">
        <v>21</v>
      </c>
      <c r="I49" s="38" t="s">
        <v>210</v>
      </c>
      <c r="J49" s="38" t="s">
        <v>21</v>
      </c>
      <c r="K49" s="37" t="s">
        <v>5044</v>
      </c>
      <c r="L49" s="38" t="s">
        <v>291</v>
      </c>
      <c r="M49" s="37" t="s">
        <v>292</v>
      </c>
      <c r="N49" s="38" t="s">
        <v>155</v>
      </c>
      <c r="O49" s="121" t="s">
        <v>5250</v>
      </c>
      <c r="P49" s="94"/>
      <c r="Q49" s="95" t="s">
        <v>213</v>
      </c>
      <c r="R49" s="95" t="s">
        <v>213</v>
      </c>
      <c r="S49" s="95" t="s">
        <v>213</v>
      </c>
      <c r="T49" s="95" t="s">
        <v>4865</v>
      </c>
    </row>
    <row r="50" spans="1:20" s="39" customFormat="1" ht="98.25" customHeight="1">
      <c r="A50" s="91" t="s">
        <v>2068</v>
      </c>
      <c r="B50" s="91" t="s">
        <v>293</v>
      </c>
      <c r="C50" s="91" t="s">
        <v>294</v>
      </c>
      <c r="D50" s="37" t="s">
        <v>960</v>
      </c>
      <c r="E50" s="41" t="s">
        <v>1846</v>
      </c>
      <c r="F50" s="38"/>
      <c r="G50" s="37"/>
      <c r="H50" s="38" t="s">
        <v>21</v>
      </c>
      <c r="I50" s="38" t="s">
        <v>210</v>
      </c>
      <c r="J50" s="38" t="s">
        <v>21</v>
      </c>
      <c r="K50" s="37" t="s">
        <v>2514</v>
      </c>
      <c r="L50" s="38" t="s">
        <v>291</v>
      </c>
      <c r="M50" s="37" t="s">
        <v>292</v>
      </c>
      <c r="N50" s="38" t="s">
        <v>155</v>
      </c>
      <c r="O50" s="121" t="s">
        <v>5251</v>
      </c>
      <c r="P50" s="94"/>
      <c r="Q50" s="95" t="s">
        <v>213</v>
      </c>
      <c r="R50" s="95" t="s">
        <v>213</v>
      </c>
      <c r="S50" s="95" t="s">
        <v>213</v>
      </c>
      <c r="T50" s="95" t="s">
        <v>2473</v>
      </c>
    </row>
    <row r="51" spans="1:20" s="10" customFormat="1" ht="69" customHeight="1">
      <c r="A51" s="249" t="s">
        <v>2953</v>
      </c>
      <c r="B51" s="249" t="s">
        <v>2620</v>
      </c>
      <c r="C51" s="249" t="s">
        <v>2621</v>
      </c>
      <c r="D51" s="250" t="s">
        <v>2551</v>
      </c>
      <c r="E51" s="251" t="s">
        <v>6115</v>
      </c>
      <c r="F51" s="297"/>
      <c r="G51" s="298"/>
      <c r="H51" s="298"/>
      <c r="I51" s="298"/>
      <c r="J51" s="298"/>
      <c r="K51" s="298"/>
      <c r="L51" s="297"/>
      <c r="M51" s="250" t="s">
        <v>2552</v>
      </c>
      <c r="N51" s="253" t="s">
        <v>229</v>
      </c>
      <c r="O51" s="299"/>
      <c r="P51" s="250" t="s">
        <v>5869</v>
      </c>
      <c r="Q51" s="251" t="s">
        <v>230</v>
      </c>
      <c r="R51" s="251" t="s">
        <v>213</v>
      </c>
      <c r="S51" s="251" t="s">
        <v>213</v>
      </c>
      <c r="T51" s="251" t="s">
        <v>5846</v>
      </c>
    </row>
    <row r="52" spans="1:20" s="10" customFormat="1" ht="36.75" customHeight="1">
      <c r="A52" s="249" t="s">
        <v>2954</v>
      </c>
      <c r="B52" s="249" t="s">
        <v>964</v>
      </c>
      <c r="C52" s="249" t="s">
        <v>2553</v>
      </c>
      <c r="D52" s="250" t="s">
        <v>2631</v>
      </c>
      <c r="E52" s="251" t="s">
        <v>967</v>
      </c>
      <c r="F52" s="254"/>
      <c r="G52" s="300"/>
      <c r="H52" s="300"/>
      <c r="I52" s="300"/>
      <c r="J52" s="300"/>
      <c r="K52" s="300"/>
      <c r="L52" s="301"/>
      <c r="M52" s="250" t="s">
        <v>2555</v>
      </c>
      <c r="N52" s="251" t="s">
        <v>229</v>
      </c>
      <c r="O52" s="300"/>
      <c r="P52" s="250" t="s">
        <v>2834</v>
      </c>
      <c r="Q52" s="251" t="s">
        <v>230</v>
      </c>
      <c r="R52" s="251" t="s">
        <v>213</v>
      </c>
      <c r="S52" s="251" t="s">
        <v>213</v>
      </c>
      <c r="T52" s="251" t="s">
        <v>4307</v>
      </c>
    </row>
    <row r="53" spans="1:20" s="10" customFormat="1" ht="67.5">
      <c r="A53" s="249" t="s">
        <v>2955</v>
      </c>
      <c r="B53" s="249" t="s">
        <v>2547</v>
      </c>
      <c r="C53" s="249" t="s">
        <v>2548</v>
      </c>
      <c r="D53" s="250" t="s">
        <v>5871</v>
      </c>
      <c r="E53" s="251" t="s">
        <v>2549</v>
      </c>
      <c r="F53" s="301"/>
      <c r="G53" s="300"/>
      <c r="H53" s="300"/>
      <c r="I53" s="300"/>
      <c r="J53" s="300"/>
      <c r="K53" s="300"/>
      <c r="L53" s="301"/>
      <c r="M53" s="250" t="s">
        <v>2550</v>
      </c>
      <c r="N53" s="251" t="s">
        <v>229</v>
      </c>
      <c r="O53" s="300"/>
      <c r="P53" s="252" t="s">
        <v>5867</v>
      </c>
      <c r="Q53" s="251" t="s">
        <v>230</v>
      </c>
      <c r="R53" s="251" t="s">
        <v>213</v>
      </c>
      <c r="S53" s="251" t="s">
        <v>213</v>
      </c>
      <c r="T53" s="251" t="s">
        <v>5846</v>
      </c>
    </row>
    <row r="54" spans="1:20" ht="26.25" customHeight="1">
      <c r="A54" s="249" t="s">
        <v>2956</v>
      </c>
      <c r="B54" s="249" t="s">
        <v>4891</v>
      </c>
      <c r="C54" s="249" t="s">
        <v>4893</v>
      </c>
      <c r="D54" s="250" t="s">
        <v>4917</v>
      </c>
      <c r="E54" s="251" t="s">
        <v>2558</v>
      </c>
      <c r="F54" s="301"/>
      <c r="G54" s="300"/>
      <c r="H54" s="300"/>
      <c r="I54" s="300"/>
      <c r="J54" s="300"/>
      <c r="K54" s="300"/>
      <c r="L54" s="301"/>
      <c r="M54" s="250" t="s">
        <v>2565</v>
      </c>
      <c r="N54" s="251" t="s">
        <v>229</v>
      </c>
      <c r="O54" s="300"/>
      <c r="P54" s="250" t="s">
        <v>2566</v>
      </c>
      <c r="Q54" s="251" t="s">
        <v>230</v>
      </c>
      <c r="R54" s="251" t="s">
        <v>213</v>
      </c>
      <c r="S54" s="251" t="s">
        <v>213</v>
      </c>
      <c r="T54" s="251" t="s">
        <v>6267</v>
      </c>
    </row>
    <row r="55" spans="1:20" ht="39.6" customHeight="1">
      <c r="A55" s="249" t="s">
        <v>2957</v>
      </c>
      <c r="B55" s="249" t="s">
        <v>5790</v>
      </c>
      <c r="C55" s="249" t="s">
        <v>5514</v>
      </c>
      <c r="D55" s="250" t="s">
        <v>6079</v>
      </c>
      <c r="E55" s="251" t="s">
        <v>6071</v>
      </c>
      <c r="F55" s="254"/>
      <c r="G55" s="251"/>
      <c r="H55" s="251"/>
      <c r="I55" s="251"/>
      <c r="J55" s="251"/>
      <c r="K55" s="251"/>
      <c r="L55" s="254"/>
      <c r="M55" s="250" t="s">
        <v>2559</v>
      </c>
      <c r="N55" s="251" t="s">
        <v>229</v>
      </c>
      <c r="O55" s="251"/>
      <c r="P55" s="250" t="s">
        <v>6072</v>
      </c>
      <c r="Q55" s="251" t="s">
        <v>230</v>
      </c>
      <c r="R55" s="251" t="s">
        <v>230</v>
      </c>
      <c r="S55" s="251" t="s">
        <v>213</v>
      </c>
      <c r="T55" s="251" t="s">
        <v>5846</v>
      </c>
    </row>
    <row r="56" spans="1:20" ht="36" customHeight="1">
      <c r="A56" s="776" t="s">
        <v>2959</v>
      </c>
      <c r="B56" s="754" t="s">
        <v>4856</v>
      </c>
      <c r="C56" s="754" t="s">
        <v>4858</v>
      </c>
      <c r="D56" s="751" t="s">
        <v>2599</v>
      </c>
      <c r="E56" s="750" t="s">
        <v>394</v>
      </c>
      <c r="F56" s="254" t="s">
        <v>213</v>
      </c>
      <c r="G56" s="251" t="s">
        <v>301</v>
      </c>
      <c r="H56" s="753"/>
      <c r="I56" s="753"/>
      <c r="J56" s="753"/>
      <c r="K56" s="753"/>
      <c r="L56" s="796"/>
      <c r="M56" s="778"/>
      <c r="N56" s="750" t="s">
        <v>229</v>
      </c>
      <c r="O56" s="753"/>
      <c r="P56" s="751" t="s">
        <v>2601</v>
      </c>
      <c r="Q56" s="750" t="s">
        <v>230</v>
      </c>
      <c r="R56" s="750" t="s">
        <v>213</v>
      </c>
      <c r="S56" s="750" t="s">
        <v>213</v>
      </c>
      <c r="T56" s="750" t="s">
        <v>5538</v>
      </c>
    </row>
    <row r="57" spans="1:20">
      <c r="A57" s="777"/>
      <c r="B57" s="754"/>
      <c r="C57" s="754"/>
      <c r="D57" s="757"/>
      <c r="E57" s="750"/>
      <c r="F57" s="254" t="s">
        <v>230</v>
      </c>
      <c r="G57" s="251" t="s">
        <v>302</v>
      </c>
      <c r="H57" s="753"/>
      <c r="I57" s="753"/>
      <c r="J57" s="753"/>
      <c r="K57" s="753"/>
      <c r="L57" s="796"/>
      <c r="M57" s="778"/>
      <c r="N57" s="750"/>
      <c r="O57" s="753"/>
      <c r="P57" s="752"/>
      <c r="Q57" s="750"/>
      <c r="R57" s="750"/>
      <c r="S57" s="750"/>
      <c r="T57" s="750"/>
    </row>
    <row r="58" spans="1:20" ht="24" customHeight="1">
      <c r="A58" s="754" t="s">
        <v>2960</v>
      </c>
      <c r="B58" s="754" t="s">
        <v>2602</v>
      </c>
      <c r="C58" s="754" t="s">
        <v>2603</v>
      </c>
      <c r="D58" s="795" t="s">
        <v>2604</v>
      </c>
      <c r="E58" s="756" t="s">
        <v>394</v>
      </c>
      <c r="F58" s="259" t="s">
        <v>213</v>
      </c>
      <c r="G58" s="256" t="s">
        <v>301</v>
      </c>
      <c r="H58" s="750"/>
      <c r="I58" s="750"/>
      <c r="J58" s="750"/>
      <c r="K58" s="750"/>
      <c r="L58" s="750"/>
      <c r="M58" s="750"/>
      <c r="N58" s="750" t="s">
        <v>229</v>
      </c>
      <c r="O58" s="750"/>
      <c r="P58" s="751" t="s">
        <v>5638</v>
      </c>
      <c r="Q58" s="750" t="s">
        <v>230</v>
      </c>
      <c r="R58" s="750" t="s">
        <v>213</v>
      </c>
      <c r="S58" s="750" t="s">
        <v>213</v>
      </c>
      <c r="T58" s="750" t="s">
        <v>5538</v>
      </c>
    </row>
    <row r="59" spans="1:20" ht="33.75" customHeight="1">
      <c r="A59" s="777"/>
      <c r="B59" s="754"/>
      <c r="C59" s="754"/>
      <c r="D59" s="755"/>
      <c r="E59" s="756"/>
      <c r="F59" s="259" t="s">
        <v>230</v>
      </c>
      <c r="G59" s="256" t="s">
        <v>302</v>
      </c>
      <c r="H59" s="750"/>
      <c r="I59" s="750"/>
      <c r="J59" s="750"/>
      <c r="K59" s="750"/>
      <c r="L59" s="750"/>
      <c r="M59" s="750"/>
      <c r="N59" s="750"/>
      <c r="O59" s="750"/>
      <c r="P59" s="752"/>
      <c r="Q59" s="750"/>
      <c r="R59" s="750"/>
      <c r="S59" s="750"/>
      <c r="T59" s="750"/>
    </row>
    <row r="60" spans="1:20" ht="109.35" customHeight="1">
      <c r="A60" s="249" t="s">
        <v>2961</v>
      </c>
      <c r="B60" s="249" t="s">
        <v>2606</v>
      </c>
      <c r="C60" s="249" t="s">
        <v>2607</v>
      </c>
      <c r="D60" s="511" t="s">
        <v>5893</v>
      </c>
      <c r="E60" s="512" t="s">
        <v>2608</v>
      </c>
      <c r="F60" s="259"/>
      <c r="G60" s="256"/>
      <c r="H60" s="251"/>
      <c r="I60" s="251"/>
      <c r="J60" s="251"/>
      <c r="K60" s="251"/>
      <c r="L60" s="251"/>
      <c r="M60" s="251"/>
      <c r="N60" s="251" t="s">
        <v>229</v>
      </c>
      <c r="O60" s="251"/>
      <c r="P60" s="250" t="s">
        <v>5740</v>
      </c>
      <c r="Q60" s="251" t="s">
        <v>230</v>
      </c>
      <c r="R60" s="251" t="s">
        <v>213</v>
      </c>
      <c r="S60" s="251" t="s">
        <v>213</v>
      </c>
      <c r="T60" s="251" t="s">
        <v>5714</v>
      </c>
    </row>
    <row r="61" spans="1:20" ht="174.75" customHeight="1">
      <c r="A61" s="249" t="s">
        <v>2962</v>
      </c>
      <c r="B61" s="249" t="s">
        <v>2610</v>
      </c>
      <c r="C61" s="249" t="s">
        <v>2611</v>
      </c>
      <c r="D61" s="511" t="s">
        <v>5894</v>
      </c>
      <c r="E61" s="512" t="s">
        <v>2612</v>
      </c>
      <c r="F61" s="259"/>
      <c r="G61" s="256"/>
      <c r="H61" s="251"/>
      <c r="I61" s="251"/>
      <c r="J61" s="251"/>
      <c r="K61" s="251"/>
      <c r="L61" s="251"/>
      <c r="M61" s="251"/>
      <c r="N61" s="251" t="s">
        <v>229</v>
      </c>
      <c r="O61" s="251"/>
      <c r="P61" s="250" t="s">
        <v>5741</v>
      </c>
      <c r="Q61" s="251" t="s">
        <v>230</v>
      </c>
      <c r="R61" s="251" t="s">
        <v>213</v>
      </c>
      <c r="S61" s="251" t="s">
        <v>213</v>
      </c>
      <c r="T61" s="251" t="s">
        <v>5714</v>
      </c>
    </row>
    <row r="62" spans="1:20" ht="175.5" customHeight="1">
      <c r="A62" s="249" t="s">
        <v>2963</v>
      </c>
      <c r="B62" s="249" t="s">
        <v>2613</v>
      </c>
      <c r="C62" s="249" t="s">
        <v>2614</v>
      </c>
      <c r="D62" s="511" t="s">
        <v>5895</v>
      </c>
      <c r="E62" s="512" t="s">
        <v>2612</v>
      </c>
      <c r="F62" s="259"/>
      <c r="G62" s="256"/>
      <c r="H62" s="251"/>
      <c r="I62" s="251"/>
      <c r="J62" s="251"/>
      <c r="K62" s="251"/>
      <c r="L62" s="251"/>
      <c r="M62" s="251"/>
      <c r="N62" s="251" t="s">
        <v>229</v>
      </c>
      <c r="O62" s="251"/>
      <c r="P62" s="250" t="s">
        <v>5742</v>
      </c>
      <c r="Q62" s="251" t="s">
        <v>230</v>
      </c>
      <c r="R62" s="251" t="s">
        <v>213</v>
      </c>
      <c r="S62" s="251" t="s">
        <v>213</v>
      </c>
      <c r="T62" s="251" t="s">
        <v>5714</v>
      </c>
    </row>
    <row r="63" spans="1:20" ht="312.75" customHeight="1">
      <c r="A63" s="249" t="s">
        <v>2964</v>
      </c>
      <c r="B63" s="249" t="s">
        <v>2615</v>
      </c>
      <c r="C63" s="249" t="s">
        <v>2987</v>
      </c>
      <c r="D63" s="511" t="s">
        <v>6259</v>
      </c>
      <c r="E63" s="512" t="s">
        <v>238</v>
      </c>
      <c r="F63" s="259"/>
      <c r="G63" s="256"/>
      <c r="H63" s="251"/>
      <c r="I63" s="251"/>
      <c r="J63" s="251"/>
      <c r="K63" s="251"/>
      <c r="L63" s="251"/>
      <c r="M63" s="251"/>
      <c r="N63" s="251" t="s">
        <v>229</v>
      </c>
      <c r="O63" s="502"/>
      <c r="P63" s="250" t="s">
        <v>6258</v>
      </c>
      <c r="Q63" s="251" t="s">
        <v>230</v>
      </c>
      <c r="R63" s="251" t="s">
        <v>213</v>
      </c>
      <c r="S63" s="251" t="s">
        <v>213</v>
      </c>
      <c r="T63" s="251" t="s">
        <v>6187</v>
      </c>
    </row>
    <row r="64" spans="1:20" ht="164.85" customHeight="1">
      <c r="A64" s="249" t="s">
        <v>2965</v>
      </c>
      <c r="B64" s="249" t="s">
        <v>2616</v>
      </c>
      <c r="C64" s="249" t="s">
        <v>2617</v>
      </c>
      <c r="D64" s="511" t="s">
        <v>5898</v>
      </c>
      <c r="E64" s="512" t="s">
        <v>2612</v>
      </c>
      <c r="F64" s="259"/>
      <c r="G64" s="256"/>
      <c r="H64" s="251"/>
      <c r="I64" s="251"/>
      <c r="J64" s="251"/>
      <c r="K64" s="251"/>
      <c r="L64" s="251"/>
      <c r="M64" s="251"/>
      <c r="N64" s="251" t="s">
        <v>229</v>
      </c>
      <c r="O64" s="251"/>
      <c r="P64" s="250" t="s">
        <v>5744</v>
      </c>
      <c r="Q64" s="251" t="s">
        <v>230</v>
      </c>
      <c r="R64" s="251" t="s">
        <v>213</v>
      </c>
      <c r="S64" s="251" t="s">
        <v>213</v>
      </c>
      <c r="T64" s="251" t="s">
        <v>5714</v>
      </c>
    </row>
    <row r="65" spans="1:20" ht="161.85" customHeight="1">
      <c r="A65" s="249" t="s">
        <v>2966</v>
      </c>
      <c r="B65" s="249" t="s">
        <v>2618</v>
      </c>
      <c r="C65" s="249" t="s">
        <v>2619</v>
      </c>
      <c r="D65" s="511" t="s">
        <v>5896</v>
      </c>
      <c r="E65" s="512" t="s">
        <v>2612</v>
      </c>
      <c r="F65" s="259"/>
      <c r="G65" s="256"/>
      <c r="H65" s="251"/>
      <c r="I65" s="251"/>
      <c r="J65" s="251"/>
      <c r="K65" s="251"/>
      <c r="L65" s="251"/>
      <c r="M65" s="251"/>
      <c r="N65" s="251" t="s">
        <v>229</v>
      </c>
      <c r="O65" s="251"/>
      <c r="P65" s="250" t="s">
        <v>5745</v>
      </c>
      <c r="Q65" s="251" t="s">
        <v>230</v>
      </c>
      <c r="R65" s="251" t="s">
        <v>213</v>
      </c>
      <c r="S65" s="251" t="s">
        <v>213</v>
      </c>
      <c r="T65" s="251" t="s">
        <v>5714</v>
      </c>
    </row>
    <row r="66" spans="1:20" ht="45" customHeight="1">
      <c r="A66" s="249" t="s">
        <v>2967</v>
      </c>
      <c r="B66" s="255" t="s">
        <v>2567</v>
      </c>
      <c r="C66" s="249" t="s">
        <v>2568</v>
      </c>
      <c r="D66" s="258" t="s">
        <v>5897</v>
      </c>
      <c r="E66" s="256" t="s">
        <v>295</v>
      </c>
      <c r="F66" s="256"/>
      <c r="G66" s="256"/>
      <c r="H66" s="256"/>
      <c r="I66" s="256"/>
      <c r="J66" s="256"/>
      <c r="K66" s="256"/>
      <c r="L66" s="256"/>
      <c r="M66" s="256"/>
      <c r="N66" s="256" t="s">
        <v>229</v>
      </c>
      <c r="O66" s="256"/>
      <c r="P66" s="258" t="s">
        <v>5902</v>
      </c>
      <c r="Q66" s="251" t="s">
        <v>230</v>
      </c>
      <c r="R66" s="251" t="s">
        <v>213</v>
      </c>
      <c r="S66" s="251" t="s">
        <v>213</v>
      </c>
      <c r="T66" s="251" t="s">
        <v>2627</v>
      </c>
    </row>
    <row r="67" spans="1:20" ht="37.35" customHeight="1">
      <c r="A67" s="249" t="s">
        <v>2968</v>
      </c>
      <c r="B67" s="249" t="s">
        <v>2569</v>
      </c>
      <c r="C67" s="249" t="s">
        <v>2972</v>
      </c>
      <c r="D67" s="511" t="s">
        <v>2570</v>
      </c>
      <c r="E67" s="512" t="s">
        <v>2571</v>
      </c>
      <c r="F67" s="259"/>
      <c r="G67" s="256"/>
      <c r="H67" s="251"/>
      <c r="I67" s="251"/>
      <c r="J67" s="251"/>
      <c r="K67" s="251"/>
      <c r="L67" s="257"/>
      <c r="M67" s="252"/>
      <c r="N67" s="251" t="s">
        <v>229</v>
      </c>
      <c r="O67" s="251"/>
      <c r="P67" s="250" t="s">
        <v>5903</v>
      </c>
      <c r="Q67" s="251" t="s">
        <v>230</v>
      </c>
      <c r="R67" s="251" t="s">
        <v>213</v>
      </c>
      <c r="S67" s="251" t="s">
        <v>213</v>
      </c>
      <c r="T67" s="251" t="s">
        <v>2627</v>
      </c>
    </row>
    <row r="68" spans="1:20">
      <c r="A68" s="754" t="s">
        <v>2969</v>
      </c>
      <c r="B68" s="754" t="s">
        <v>2572</v>
      </c>
      <c r="C68" s="754" t="s">
        <v>2973</v>
      </c>
      <c r="D68" s="755" t="s">
        <v>2976</v>
      </c>
      <c r="E68" s="756" t="s">
        <v>82</v>
      </c>
      <c r="F68" s="259" t="s">
        <v>247</v>
      </c>
      <c r="G68" s="256" t="s">
        <v>2573</v>
      </c>
      <c r="H68" s="756"/>
      <c r="I68" s="756"/>
      <c r="J68" s="756"/>
      <c r="K68" s="756"/>
      <c r="L68" s="756"/>
      <c r="M68" s="756"/>
      <c r="N68" s="756" t="s">
        <v>229</v>
      </c>
      <c r="O68" s="756"/>
      <c r="P68" s="757" t="s">
        <v>5904</v>
      </c>
      <c r="Q68" s="750" t="s">
        <v>230</v>
      </c>
      <c r="R68" s="750" t="s">
        <v>213</v>
      </c>
      <c r="S68" s="750" t="s">
        <v>213</v>
      </c>
      <c r="T68" s="750" t="s">
        <v>5182</v>
      </c>
    </row>
    <row r="69" spans="1:20">
      <c r="A69" s="754"/>
      <c r="B69" s="754"/>
      <c r="C69" s="754"/>
      <c r="D69" s="755"/>
      <c r="E69" s="756"/>
      <c r="F69" s="259" t="s">
        <v>249</v>
      </c>
      <c r="G69" s="256" t="s">
        <v>2574</v>
      </c>
      <c r="H69" s="756"/>
      <c r="I69" s="756"/>
      <c r="J69" s="756"/>
      <c r="K69" s="756"/>
      <c r="L69" s="756"/>
      <c r="M69" s="756"/>
      <c r="N69" s="756"/>
      <c r="O69" s="756"/>
      <c r="P69" s="757"/>
      <c r="Q69" s="750"/>
      <c r="R69" s="750"/>
      <c r="S69" s="750"/>
      <c r="T69" s="750"/>
    </row>
    <row r="70" spans="1:20">
      <c r="A70" s="754"/>
      <c r="B70" s="754"/>
      <c r="C70" s="754"/>
      <c r="D70" s="755"/>
      <c r="E70" s="756"/>
      <c r="F70" s="259" t="s">
        <v>250</v>
      </c>
      <c r="G70" s="256" t="s">
        <v>2575</v>
      </c>
      <c r="H70" s="756"/>
      <c r="I70" s="756"/>
      <c r="J70" s="756"/>
      <c r="K70" s="756"/>
      <c r="L70" s="756"/>
      <c r="M70" s="756"/>
      <c r="N70" s="756"/>
      <c r="O70" s="756"/>
      <c r="P70" s="757"/>
      <c r="Q70" s="750"/>
      <c r="R70" s="750"/>
      <c r="S70" s="750"/>
      <c r="T70" s="750"/>
    </row>
    <row r="71" spans="1:20">
      <c r="A71" s="754"/>
      <c r="B71" s="754"/>
      <c r="C71" s="754"/>
      <c r="D71" s="755"/>
      <c r="E71" s="756"/>
      <c r="F71" s="259" t="s">
        <v>251</v>
      </c>
      <c r="G71" s="256" t="s">
        <v>2576</v>
      </c>
      <c r="H71" s="756"/>
      <c r="I71" s="756"/>
      <c r="J71" s="756"/>
      <c r="K71" s="756"/>
      <c r="L71" s="756"/>
      <c r="M71" s="756"/>
      <c r="N71" s="756"/>
      <c r="O71" s="756"/>
      <c r="P71" s="757"/>
      <c r="Q71" s="750"/>
      <c r="R71" s="750"/>
      <c r="S71" s="750"/>
      <c r="T71" s="750"/>
    </row>
    <row r="72" spans="1:20">
      <c r="A72" s="754"/>
      <c r="B72" s="754"/>
      <c r="C72" s="754"/>
      <c r="D72" s="755"/>
      <c r="E72" s="756"/>
      <c r="F72" s="259" t="s">
        <v>252</v>
      </c>
      <c r="G72" s="256" t="s">
        <v>2577</v>
      </c>
      <c r="H72" s="756"/>
      <c r="I72" s="756"/>
      <c r="J72" s="756"/>
      <c r="K72" s="756"/>
      <c r="L72" s="756"/>
      <c r="M72" s="756"/>
      <c r="N72" s="756"/>
      <c r="O72" s="756"/>
      <c r="P72" s="757"/>
      <c r="Q72" s="750"/>
      <c r="R72" s="750"/>
      <c r="S72" s="750"/>
      <c r="T72" s="750"/>
    </row>
    <row r="73" spans="1:20">
      <c r="A73" s="754"/>
      <c r="B73" s="754"/>
      <c r="C73" s="754"/>
      <c r="D73" s="755"/>
      <c r="E73" s="756"/>
      <c r="F73" s="259" t="s">
        <v>253</v>
      </c>
      <c r="G73" s="256" t="s">
        <v>2578</v>
      </c>
      <c r="H73" s="756"/>
      <c r="I73" s="756"/>
      <c r="J73" s="756"/>
      <c r="K73" s="756"/>
      <c r="L73" s="756"/>
      <c r="M73" s="756"/>
      <c r="N73" s="756"/>
      <c r="O73" s="756"/>
      <c r="P73" s="757"/>
      <c r="Q73" s="750"/>
      <c r="R73" s="750"/>
      <c r="S73" s="750"/>
      <c r="T73" s="750"/>
    </row>
    <row r="74" spans="1:20">
      <c r="A74" s="754"/>
      <c r="B74" s="754"/>
      <c r="C74" s="754"/>
      <c r="D74" s="755"/>
      <c r="E74" s="756"/>
      <c r="F74" s="259" t="s">
        <v>254</v>
      </c>
      <c r="G74" s="256" t="s">
        <v>2579</v>
      </c>
      <c r="H74" s="756"/>
      <c r="I74" s="756"/>
      <c r="J74" s="756"/>
      <c r="K74" s="756"/>
      <c r="L74" s="756"/>
      <c r="M74" s="756"/>
      <c r="N74" s="756"/>
      <c r="O74" s="756"/>
      <c r="P74" s="757"/>
      <c r="Q74" s="750"/>
      <c r="R74" s="750"/>
      <c r="S74" s="750"/>
      <c r="T74" s="750"/>
    </row>
    <row r="75" spans="1:20">
      <c r="A75" s="754"/>
      <c r="B75" s="754"/>
      <c r="C75" s="754"/>
      <c r="D75" s="755"/>
      <c r="E75" s="756"/>
      <c r="F75" s="259" t="s">
        <v>296</v>
      </c>
      <c r="G75" s="256" t="s">
        <v>2580</v>
      </c>
      <c r="H75" s="756"/>
      <c r="I75" s="756"/>
      <c r="J75" s="756"/>
      <c r="K75" s="756"/>
      <c r="L75" s="756"/>
      <c r="M75" s="756"/>
      <c r="N75" s="756"/>
      <c r="O75" s="756"/>
      <c r="P75" s="757"/>
      <c r="Q75" s="750"/>
      <c r="R75" s="750"/>
      <c r="S75" s="750"/>
      <c r="T75" s="750"/>
    </row>
    <row r="76" spans="1:20">
      <c r="A76" s="754"/>
      <c r="B76" s="754"/>
      <c r="C76" s="754"/>
      <c r="D76" s="755"/>
      <c r="E76" s="756"/>
      <c r="F76" s="259" t="s">
        <v>297</v>
      </c>
      <c r="G76" s="256" t="s">
        <v>2581</v>
      </c>
      <c r="H76" s="756"/>
      <c r="I76" s="756"/>
      <c r="J76" s="756"/>
      <c r="K76" s="756"/>
      <c r="L76" s="756"/>
      <c r="M76" s="756"/>
      <c r="N76" s="756"/>
      <c r="O76" s="756"/>
      <c r="P76" s="757"/>
      <c r="Q76" s="750"/>
      <c r="R76" s="750"/>
      <c r="S76" s="750"/>
      <c r="T76" s="750"/>
    </row>
    <row r="77" spans="1:20">
      <c r="A77" s="754"/>
      <c r="B77" s="754"/>
      <c r="C77" s="754"/>
      <c r="D77" s="755"/>
      <c r="E77" s="756"/>
      <c r="F77" s="259" t="s">
        <v>298</v>
      </c>
      <c r="G77" s="256" t="s">
        <v>2582</v>
      </c>
      <c r="H77" s="756"/>
      <c r="I77" s="756"/>
      <c r="J77" s="756"/>
      <c r="K77" s="756"/>
      <c r="L77" s="756"/>
      <c r="M77" s="756"/>
      <c r="N77" s="756"/>
      <c r="O77" s="756"/>
      <c r="P77" s="757"/>
      <c r="Q77" s="750"/>
      <c r="R77" s="750"/>
      <c r="S77" s="750"/>
      <c r="T77" s="750"/>
    </row>
    <row r="78" spans="1:20">
      <c r="A78" s="754"/>
      <c r="B78" s="754"/>
      <c r="C78" s="754"/>
      <c r="D78" s="755"/>
      <c r="E78" s="756"/>
      <c r="F78" s="259" t="s">
        <v>299</v>
      </c>
      <c r="G78" s="256" t="s">
        <v>2583</v>
      </c>
      <c r="H78" s="756"/>
      <c r="I78" s="756"/>
      <c r="J78" s="756"/>
      <c r="K78" s="756"/>
      <c r="L78" s="756"/>
      <c r="M78" s="756"/>
      <c r="N78" s="756"/>
      <c r="O78" s="756"/>
      <c r="P78" s="757"/>
      <c r="Q78" s="750"/>
      <c r="R78" s="750"/>
      <c r="S78" s="750"/>
      <c r="T78" s="750"/>
    </row>
    <row r="79" spans="1:20">
      <c r="A79" s="754"/>
      <c r="B79" s="754"/>
      <c r="C79" s="754"/>
      <c r="D79" s="755"/>
      <c r="E79" s="756"/>
      <c r="F79" s="259" t="s">
        <v>300</v>
      </c>
      <c r="G79" s="256" t="s">
        <v>2584</v>
      </c>
      <c r="H79" s="756"/>
      <c r="I79" s="756"/>
      <c r="J79" s="756"/>
      <c r="K79" s="756"/>
      <c r="L79" s="756"/>
      <c r="M79" s="756"/>
      <c r="N79" s="756"/>
      <c r="O79" s="756"/>
      <c r="P79" s="757"/>
      <c r="Q79" s="750"/>
      <c r="R79" s="750"/>
      <c r="S79" s="750"/>
      <c r="T79" s="750"/>
    </row>
    <row r="80" spans="1:20">
      <c r="A80" s="754" t="s">
        <v>2970</v>
      </c>
      <c r="B80" s="754" t="s">
        <v>2585</v>
      </c>
      <c r="C80" s="754" t="s">
        <v>2974</v>
      </c>
      <c r="D80" s="755" t="s">
        <v>2978</v>
      </c>
      <c r="E80" s="756" t="s">
        <v>82</v>
      </c>
      <c r="F80" s="259" t="s">
        <v>247</v>
      </c>
      <c r="G80" s="256" t="s">
        <v>2586</v>
      </c>
      <c r="H80" s="750"/>
      <c r="I80" s="750"/>
      <c r="J80" s="750"/>
      <c r="K80" s="750"/>
      <c r="L80" s="750"/>
      <c r="M80" s="750"/>
      <c r="N80" s="750" t="s">
        <v>229</v>
      </c>
      <c r="O80" s="750"/>
      <c r="P80" s="757" t="s">
        <v>2979</v>
      </c>
      <c r="Q80" s="750" t="s">
        <v>230</v>
      </c>
      <c r="R80" s="750" t="s">
        <v>213</v>
      </c>
      <c r="S80" s="750" t="s">
        <v>213</v>
      </c>
      <c r="T80" s="750" t="s">
        <v>5182</v>
      </c>
    </row>
    <row r="81" spans="1:20">
      <c r="A81" s="754"/>
      <c r="B81" s="754"/>
      <c r="C81" s="754"/>
      <c r="D81" s="755"/>
      <c r="E81" s="756"/>
      <c r="F81" s="259" t="s">
        <v>249</v>
      </c>
      <c r="G81" s="256" t="s">
        <v>2587</v>
      </c>
      <c r="H81" s="750"/>
      <c r="I81" s="750"/>
      <c r="J81" s="750"/>
      <c r="K81" s="750"/>
      <c r="L81" s="750"/>
      <c r="M81" s="750"/>
      <c r="N81" s="750"/>
      <c r="O81" s="750"/>
      <c r="P81" s="757"/>
      <c r="Q81" s="750"/>
      <c r="R81" s="750"/>
      <c r="S81" s="750"/>
      <c r="T81" s="750"/>
    </row>
    <row r="82" spans="1:20">
      <c r="A82" s="754"/>
      <c r="B82" s="754"/>
      <c r="C82" s="754"/>
      <c r="D82" s="755"/>
      <c r="E82" s="756"/>
      <c r="F82" s="259" t="s">
        <v>250</v>
      </c>
      <c r="G82" s="256" t="s">
        <v>2588</v>
      </c>
      <c r="H82" s="750"/>
      <c r="I82" s="750"/>
      <c r="J82" s="750"/>
      <c r="K82" s="750"/>
      <c r="L82" s="750"/>
      <c r="M82" s="750"/>
      <c r="N82" s="750"/>
      <c r="O82" s="750"/>
      <c r="P82" s="757"/>
      <c r="Q82" s="750"/>
      <c r="R82" s="750"/>
      <c r="S82" s="750"/>
      <c r="T82" s="750"/>
    </row>
    <row r="83" spans="1:20">
      <c r="A83" s="754"/>
      <c r="B83" s="754"/>
      <c r="C83" s="754"/>
      <c r="D83" s="755"/>
      <c r="E83" s="756"/>
      <c r="F83" s="259" t="s">
        <v>251</v>
      </c>
      <c r="G83" s="256" t="s">
        <v>2589</v>
      </c>
      <c r="H83" s="750"/>
      <c r="I83" s="750"/>
      <c r="J83" s="750"/>
      <c r="K83" s="750"/>
      <c r="L83" s="750"/>
      <c r="M83" s="750"/>
      <c r="N83" s="750"/>
      <c r="O83" s="750"/>
      <c r="P83" s="757"/>
      <c r="Q83" s="750"/>
      <c r="R83" s="750"/>
      <c r="S83" s="750"/>
      <c r="T83" s="750"/>
    </row>
    <row r="84" spans="1:20">
      <c r="A84" s="754"/>
      <c r="B84" s="754"/>
      <c r="C84" s="754"/>
      <c r="D84" s="755"/>
      <c r="E84" s="756"/>
      <c r="F84" s="259" t="s">
        <v>252</v>
      </c>
      <c r="G84" s="256" t="s">
        <v>2590</v>
      </c>
      <c r="H84" s="750"/>
      <c r="I84" s="750"/>
      <c r="J84" s="750"/>
      <c r="K84" s="750"/>
      <c r="L84" s="750"/>
      <c r="M84" s="750"/>
      <c r="N84" s="750"/>
      <c r="O84" s="750"/>
      <c r="P84" s="757"/>
      <c r="Q84" s="750"/>
      <c r="R84" s="750"/>
      <c r="S84" s="750"/>
      <c r="T84" s="750"/>
    </row>
    <row r="85" spans="1:20">
      <c r="A85" s="754"/>
      <c r="B85" s="754"/>
      <c r="C85" s="754"/>
      <c r="D85" s="755"/>
      <c r="E85" s="756"/>
      <c r="F85" s="259" t="s">
        <v>253</v>
      </c>
      <c r="G85" s="256" t="s">
        <v>2591</v>
      </c>
      <c r="H85" s="750"/>
      <c r="I85" s="750"/>
      <c r="J85" s="750"/>
      <c r="K85" s="750"/>
      <c r="L85" s="750"/>
      <c r="M85" s="750"/>
      <c r="N85" s="750"/>
      <c r="O85" s="750"/>
      <c r="P85" s="757"/>
      <c r="Q85" s="750"/>
      <c r="R85" s="750"/>
      <c r="S85" s="750"/>
      <c r="T85" s="750"/>
    </row>
    <row r="86" spans="1:20">
      <c r="A86" s="754"/>
      <c r="B86" s="754"/>
      <c r="C86" s="754"/>
      <c r="D86" s="755"/>
      <c r="E86" s="756"/>
      <c r="F86" s="259" t="s">
        <v>254</v>
      </c>
      <c r="G86" s="256" t="s">
        <v>2592</v>
      </c>
      <c r="H86" s="750"/>
      <c r="I86" s="750"/>
      <c r="J86" s="750"/>
      <c r="K86" s="750"/>
      <c r="L86" s="750"/>
      <c r="M86" s="750"/>
      <c r="N86" s="750"/>
      <c r="O86" s="750"/>
      <c r="P86" s="757"/>
      <c r="Q86" s="750"/>
      <c r="R86" s="750"/>
      <c r="S86" s="750"/>
      <c r="T86" s="750"/>
    </row>
    <row r="87" spans="1:20" ht="41.25" customHeight="1">
      <c r="A87" s="754" t="s">
        <v>2971</v>
      </c>
      <c r="B87" s="754" t="s">
        <v>2593</v>
      </c>
      <c r="C87" s="754" t="s">
        <v>2975</v>
      </c>
      <c r="D87" s="755" t="s">
        <v>2594</v>
      </c>
      <c r="E87" s="756" t="s">
        <v>82</v>
      </c>
      <c r="F87" s="259" t="s">
        <v>247</v>
      </c>
      <c r="G87" s="256" t="s">
        <v>2595</v>
      </c>
      <c r="H87" s="750"/>
      <c r="I87" s="750"/>
      <c r="J87" s="750"/>
      <c r="K87" s="750"/>
      <c r="L87" s="750"/>
      <c r="M87" s="750"/>
      <c r="N87" s="750" t="s">
        <v>229</v>
      </c>
      <c r="O87" s="750"/>
      <c r="P87" s="757" t="s">
        <v>4139</v>
      </c>
      <c r="Q87" s="750" t="s">
        <v>230</v>
      </c>
      <c r="R87" s="750" t="s">
        <v>213</v>
      </c>
      <c r="S87" s="750" t="s">
        <v>213</v>
      </c>
      <c r="T87" s="750" t="s">
        <v>5182</v>
      </c>
    </row>
    <row r="88" spans="1:20" ht="46.5" customHeight="1">
      <c r="A88" s="754"/>
      <c r="B88" s="754"/>
      <c r="C88" s="754"/>
      <c r="D88" s="755"/>
      <c r="E88" s="756"/>
      <c r="F88" s="259" t="s">
        <v>249</v>
      </c>
      <c r="G88" s="256" t="s">
        <v>2596</v>
      </c>
      <c r="H88" s="750"/>
      <c r="I88" s="750"/>
      <c r="J88" s="750"/>
      <c r="K88" s="750"/>
      <c r="L88" s="750"/>
      <c r="M88" s="750"/>
      <c r="N88" s="750"/>
      <c r="O88" s="750"/>
      <c r="P88" s="757"/>
      <c r="Q88" s="750"/>
      <c r="R88" s="750"/>
      <c r="S88" s="750"/>
      <c r="T88" s="750"/>
    </row>
    <row r="89" spans="1:20" ht="88.5" customHeight="1">
      <c r="A89" s="261" t="s">
        <v>4924</v>
      </c>
      <c r="B89" s="261" t="s">
        <v>4920</v>
      </c>
      <c r="C89" s="261" t="s">
        <v>4921</v>
      </c>
      <c r="D89" s="262" t="s">
        <v>4922</v>
      </c>
      <c r="E89" s="263" t="s">
        <v>558</v>
      </c>
      <c r="F89" s="263"/>
      <c r="G89" s="263"/>
      <c r="H89" s="263"/>
      <c r="I89" s="263"/>
      <c r="J89" s="261"/>
      <c r="K89" s="282"/>
      <c r="L89" s="263"/>
      <c r="M89" s="263"/>
      <c r="N89" s="263" t="s">
        <v>229</v>
      </c>
      <c r="O89" s="263"/>
      <c r="P89" s="262" t="s">
        <v>4923</v>
      </c>
      <c r="Q89" s="263" t="s">
        <v>230</v>
      </c>
      <c r="R89" s="263" t="s">
        <v>213</v>
      </c>
      <c r="S89" s="263" t="s">
        <v>213</v>
      </c>
      <c r="T89" s="263" t="s">
        <v>4865</v>
      </c>
    </row>
    <row r="90" spans="1:20" ht="40.5" customHeight="1">
      <c r="A90" s="261" t="s">
        <v>4949</v>
      </c>
      <c r="B90" s="261" t="s">
        <v>4943</v>
      </c>
      <c r="C90" s="261" t="s">
        <v>219</v>
      </c>
      <c r="D90" s="262" t="s">
        <v>4945</v>
      </c>
      <c r="E90" s="263" t="s">
        <v>1841</v>
      </c>
      <c r="F90" s="263"/>
      <c r="G90" s="263"/>
      <c r="H90" s="263"/>
      <c r="I90" s="263"/>
      <c r="J90" s="263"/>
      <c r="K90" s="263"/>
      <c r="L90" s="263"/>
      <c r="M90" s="263"/>
      <c r="N90" s="263" t="s">
        <v>229</v>
      </c>
      <c r="O90" s="263"/>
      <c r="P90" s="262" t="s">
        <v>4948</v>
      </c>
      <c r="Q90" s="263" t="s">
        <v>230</v>
      </c>
      <c r="R90" s="263" t="s">
        <v>230</v>
      </c>
      <c r="S90" s="263" t="s">
        <v>213</v>
      </c>
      <c r="T90" s="263" t="s">
        <v>5846</v>
      </c>
    </row>
    <row r="91" spans="1:20" ht="43.5" customHeight="1">
      <c r="A91" s="261" t="s">
        <v>4950</v>
      </c>
      <c r="B91" s="261" t="s">
        <v>4944</v>
      </c>
      <c r="C91" s="261" t="s">
        <v>222</v>
      </c>
      <c r="D91" s="262" t="s">
        <v>4946</v>
      </c>
      <c r="E91" s="263" t="s">
        <v>1841</v>
      </c>
      <c r="F91" s="263"/>
      <c r="G91" s="263"/>
      <c r="H91" s="263"/>
      <c r="I91" s="263"/>
      <c r="J91" s="263"/>
      <c r="K91" s="263"/>
      <c r="L91" s="263"/>
      <c r="M91" s="263"/>
      <c r="N91" s="263" t="s">
        <v>229</v>
      </c>
      <c r="O91" s="263"/>
      <c r="P91" s="262" t="s">
        <v>4947</v>
      </c>
      <c r="Q91" s="263" t="s">
        <v>230</v>
      </c>
      <c r="R91" s="263" t="s">
        <v>230</v>
      </c>
      <c r="S91" s="263" t="s">
        <v>213</v>
      </c>
      <c r="T91" s="263" t="s">
        <v>5846</v>
      </c>
    </row>
    <row r="92" spans="1:20" ht="33.6" customHeight="1">
      <c r="A92" s="249" t="s">
        <v>5577</v>
      </c>
      <c r="B92" s="255" t="s">
        <v>5580</v>
      </c>
      <c r="C92" s="249" t="s">
        <v>5581</v>
      </c>
      <c r="D92" s="258" t="s">
        <v>5578</v>
      </c>
      <c r="E92" s="256" t="s">
        <v>295</v>
      </c>
      <c r="F92" s="256"/>
      <c r="G92" s="256"/>
      <c r="H92" s="256"/>
      <c r="I92" s="256"/>
      <c r="J92" s="256"/>
      <c r="K92" s="256"/>
      <c r="L92" s="256"/>
      <c r="M92" s="256"/>
      <c r="N92" s="256" t="s">
        <v>229</v>
      </c>
      <c r="O92" s="256"/>
      <c r="P92" s="258" t="s">
        <v>5579</v>
      </c>
      <c r="Q92" s="251" t="s">
        <v>230</v>
      </c>
      <c r="R92" s="251" t="s">
        <v>230</v>
      </c>
      <c r="S92" s="251" t="s">
        <v>213</v>
      </c>
      <c r="T92" s="251" t="s">
        <v>5846</v>
      </c>
    </row>
    <row r="93" spans="1:20" ht="33.6" customHeight="1">
      <c r="A93" s="291" t="s">
        <v>6015</v>
      </c>
      <c r="B93" s="249" t="s">
        <v>6010</v>
      </c>
      <c r="C93" s="249" t="s">
        <v>6011</v>
      </c>
      <c r="D93" s="250" t="s">
        <v>6062</v>
      </c>
      <c r="E93" s="251" t="s">
        <v>6013</v>
      </c>
      <c r="F93" s="301"/>
      <c r="G93" s="300"/>
      <c r="H93" s="300"/>
      <c r="I93" s="300"/>
      <c r="J93" s="300"/>
      <c r="K93" s="300"/>
      <c r="L93" s="301"/>
      <c r="M93" s="250"/>
      <c r="N93" s="251" t="s">
        <v>229</v>
      </c>
      <c r="O93" s="300"/>
      <c r="P93" s="250" t="s">
        <v>6014</v>
      </c>
      <c r="Q93" s="251" t="s">
        <v>230</v>
      </c>
      <c r="R93" s="251" t="s">
        <v>230</v>
      </c>
      <c r="S93" s="251" t="s">
        <v>213</v>
      </c>
      <c r="T93" s="251" t="s">
        <v>5846</v>
      </c>
    </row>
    <row r="94" spans="1:20" ht="106.5" customHeight="1">
      <c r="A94" s="501" t="s">
        <v>6051</v>
      </c>
      <c r="B94" s="449" t="s">
        <v>6048</v>
      </c>
      <c r="C94" s="450" t="s">
        <v>6049</v>
      </c>
      <c r="D94" s="250" t="s">
        <v>6053</v>
      </c>
      <c r="E94" s="251" t="s">
        <v>6054</v>
      </c>
      <c r="F94" s="301"/>
      <c r="G94" s="300"/>
      <c r="H94" s="300"/>
      <c r="I94" s="300"/>
      <c r="J94" s="300"/>
      <c r="K94" s="300"/>
      <c r="L94" s="301"/>
      <c r="M94" s="250"/>
      <c r="N94" s="251" t="s">
        <v>229</v>
      </c>
      <c r="O94" s="300"/>
      <c r="P94" s="519" t="s">
        <v>6055</v>
      </c>
      <c r="Q94" s="251" t="s">
        <v>230</v>
      </c>
      <c r="R94" s="251" t="s">
        <v>213</v>
      </c>
      <c r="S94" s="251" t="s">
        <v>213</v>
      </c>
      <c r="T94" s="251" t="s">
        <v>5846</v>
      </c>
    </row>
    <row r="95" spans="1:20" ht="208.5" customHeight="1">
      <c r="A95" s="501" t="s">
        <v>6148</v>
      </c>
      <c r="B95" s="261" t="s">
        <v>6143</v>
      </c>
      <c r="C95" s="261" t="s">
        <v>6150</v>
      </c>
      <c r="D95" s="262" t="s">
        <v>6166</v>
      </c>
      <c r="E95" s="263" t="s">
        <v>973</v>
      </c>
      <c r="F95" s="254"/>
      <c r="G95" s="251"/>
      <c r="H95" s="251"/>
      <c r="I95" s="251"/>
      <c r="J95" s="251"/>
      <c r="K95" s="251"/>
      <c r="L95" s="254"/>
      <c r="M95" s="250"/>
      <c r="N95" s="251" t="s">
        <v>229</v>
      </c>
      <c r="O95" s="251"/>
      <c r="P95" s="262" t="s">
        <v>6168</v>
      </c>
      <c r="Q95" s="251" t="s">
        <v>230</v>
      </c>
      <c r="R95" s="251" t="s">
        <v>213</v>
      </c>
      <c r="S95" s="251" t="s">
        <v>213</v>
      </c>
      <c r="T95" s="251" t="s">
        <v>6141</v>
      </c>
    </row>
    <row r="96" spans="1:20" ht="214.5" customHeight="1">
      <c r="A96" s="501" t="s">
        <v>6149</v>
      </c>
      <c r="B96" s="261" t="s">
        <v>6145</v>
      </c>
      <c r="C96" s="261" t="s">
        <v>6151</v>
      </c>
      <c r="D96" s="262" t="s">
        <v>6167</v>
      </c>
      <c r="E96" s="263" t="s">
        <v>973</v>
      </c>
      <c r="F96" s="254"/>
      <c r="G96" s="251"/>
      <c r="H96" s="251"/>
      <c r="I96" s="251"/>
      <c r="J96" s="251"/>
      <c r="K96" s="251"/>
      <c r="L96" s="254"/>
      <c r="M96" s="250"/>
      <c r="N96" s="251" t="s">
        <v>229</v>
      </c>
      <c r="O96" s="251"/>
      <c r="P96" s="262" t="s">
        <v>6169</v>
      </c>
      <c r="Q96" s="251" t="s">
        <v>230</v>
      </c>
      <c r="R96" s="251" t="s">
        <v>213</v>
      </c>
      <c r="S96" s="251" t="s">
        <v>213</v>
      </c>
      <c r="T96" s="251" t="s">
        <v>6141</v>
      </c>
    </row>
    <row r="97" spans="1:20">
      <c r="A97" s="81"/>
      <c r="B97" s="122"/>
      <c r="C97" s="101"/>
      <c r="D97" s="101"/>
      <c r="E97" s="101"/>
      <c r="F97" s="101"/>
      <c r="G97" s="101"/>
      <c r="H97" s="101"/>
      <c r="I97" s="101"/>
      <c r="J97" s="101"/>
      <c r="K97" s="101"/>
      <c r="L97" s="101"/>
      <c r="M97" s="101"/>
      <c r="N97" s="101"/>
      <c r="O97" s="101"/>
      <c r="P97" s="101"/>
      <c r="Q97" s="101"/>
      <c r="R97" s="101"/>
      <c r="S97" s="101"/>
      <c r="T97" s="101"/>
    </row>
    <row r="99" spans="1:20" ht="15">
      <c r="P99" s="448"/>
    </row>
  </sheetData>
  <mergeCells count="149">
    <mergeCell ref="Q4:S4"/>
    <mergeCell ref="I18:I24"/>
    <mergeCell ref="J18:J24"/>
    <mergeCell ref="T8:T15"/>
    <mergeCell ref="S18:S24"/>
    <mergeCell ref="A26:A48"/>
    <mergeCell ref="C26:C48"/>
    <mergeCell ref="D26:D48"/>
    <mergeCell ref="E26:E48"/>
    <mergeCell ref="H26:H48"/>
    <mergeCell ref="B8:B15"/>
    <mergeCell ref="B18:B24"/>
    <mergeCell ref="B26:B48"/>
    <mergeCell ref="T26:T48"/>
    <mergeCell ref="L26:L48"/>
    <mergeCell ref="M26:M48"/>
    <mergeCell ref="N26:N48"/>
    <mergeCell ref="O26:O48"/>
    <mergeCell ref="P26:P48"/>
    <mergeCell ref="T18:T24"/>
    <mergeCell ref="A8:A15"/>
    <mergeCell ref="C8:C15"/>
    <mergeCell ref="D8:D15"/>
    <mergeCell ref="E8:E15"/>
    <mergeCell ref="F8:F15"/>
    <mergeCell ref="G8:G15"/>
    <mergeCell ref="A3:G3"/>
    <mergeCell ref="H3:K3"/>
    <mergeCell ref="H4:K4"/>
    <mergeCell ref="L68:L79"/>
    <mergeCell ref="M68:M79"/>
    <mergeCell ref="A68:A79"/>
    <mergeCell ref="C68:C79"/>
    <mergeCell ref="D68:D79"/>
    <mergeCell ref="E68:E79"/>
    <mergeCell ref="H68:H79"/>
    <mergeCell ref="M58:M59"/>
    <mergeCell ref="A58:A59"/>
    <mergeCell ref="B58:B59"/>
    <mergeCell ref="C58:C59"/>
    <mergeCell ref="D58:D59"/>
    <mergeCell ref="E58:E59"/>
    <mergeCell ref="H58:H59"/>
    <mergeCell ref="I58:I59"/>
    <mergeCell ref="J58:J59"/>
    <mergeCell ref="K58:K59"/>
    <mergeCell ref="L3:M3"/>
    <mergeCell ref="L56:L57"/>
    <mergeCell ref="M56:M57"/>
    <mergeCell ref="N56:N57"/>
    <mergeCell ref="S8:S15"/>
    <mergeCell ref="P8:P15"/>
    <mergeCell ref="S26:S48"/>
    <mergeCell ref="H8:H15"/>
    <mergeCell ref="I8:I15"/>
    <mergeCell ref="J8:J15"/>
    <mergeCell ref="K8:K15"/>
    <mergeCell ref="O8:O15"/>
    <mergeCell ref="N18:N24"/>
    <mergeCell ref="Q26:Q48"/>
    <mergeCell ref="I26:I48"/>
    <mergeCell ref="J26:J48"/>
    <mergeCell ref="K26:K48"/>
    <mergeCell ref="O18:O24"/>
    <mergeCell ref="Q8:Q15"/>
    <mergeCell ref="R8:R15"/>
    <mergeCell ref="R18:R24"/>
    <mergeCell ref="R26:R48"/>
    <mergeCell ref="N8:N15"/>
    <mergeCell ref="K18:K24"/>
    <mergeCell ref="L18:L24"/>
    <mergeCell ref="M18:M24"/>
    <mergeCell ref="P18:P24"/>
    <mergeCell ref="Q18:Q24"/>
    <mergeCell ref="A18:A24"/>
    <mergeCell ref="C18:C24"/>
    <mergeCell ref="D18:D24"/>
    <mergeCell ref="E18:E24"/>
    <mergeCell ref="H18:H24"/>
    <mergeCell ref="S87:S88"/>
    <mergeCell ref="B80:B86"/>
    <mergeCell ref="S68:S79"/>
    <mergeCell ref="Q87:Q88"/>
    <mergeCell ref="R87:R88"/>
    <mergeCell ref="L58:L59"/>
    <mergeCell ref="B87:B88"/>
    <mergeCell ref="S58:S59"/>
    <mergeCell ref="A56:A57"/>
    <mergeCell ref="B56:B57"/>
    <mergeCell ref="C56:C57"/>
    <mergeCell ref="D56:D57"/>
    <mergeCell ref="E56:E57"/>
    <mergeCell ref="H56:H57"/>
    <mergeCell ref="I56:I57"/>
    <mergeCell ref="J56:J57"/>
    <mergeCell ref="K56:K57"/>
    <mergeCell ref="T68:T79"/>
    <mergeCell ref="A80:A86"/>
    <mergeCell ref="C80:C86"/>
    <mergeCell ref="D80:D86"/>
    <mergeCell ref="E80:E86"/>
    <mergeCell ref="H80:H86"/>
    <mergeCell ref="I80:I86"/>
    <mergeCell ref="J80:J86"/>
    <mergeCell ref="K80:K86"/>
    <mergeCell ref="L80:L86"/>
    <mergeCell ref="M80:M86"/>
    <mergeCell ref="N80:N86"/>
    <mergeCell ref="O80:O86"/>
    <mergeCell ref="N68:N79"/>
    <mergeCell ref="O68:O79"/>
    <mergeCell ref="P68:P79"/>
    <mergeCell ref="Q68:Q79"/>
    <mergeCell ref="I68:I79"/>
    <mergeCell ref="J68:J79"/>
    <mergeCell ref="K68:K79"/>
    <mergeCell ref="B68:B79"/>
    <mergeCell ref="R68:R79"/>
    <mergeCell ref="T87:T88"/>
    <mergeCell ref="S80:S86"/>
    <mergeCell ref="T80:T86"/>
    <mergeCell ref="A87:A88"/>
    <mergeCell ref="C87:C88"/>
    <mergeCell ref="D87:D88"/>
    <mergeCell ref="E87:E88"/>
    <mergeCell ref="H87:H88"/>
    <mergeCell ref="I87:I88"/>
    <mergeCell ref="J87:J88"/>
    <mergeCell ref="K87:K88"/>
    <mergeCell ref="L87:L88"/>
    <mergeCell ref="M87:M88"/>
    <mergeCell ref="N87:N88"/>
    <mergeCell ref="O87:O88"/>
    <mergeCell ref="P87:P88"/>
    <mergeCell ref="P80:P86"/>
    <mergeCell ref="Q80:Q86"/>
    <mergeCell ref="R80:R86"/>
    <mergeCell ref="T58:T59"/>
    <mergeCell ref="P56:P57"/>
    <mergeCell ref="Q56:Q57"/>
    <mergeCell ref="R56:R57"/>
    <mergeCell ref="S56:S57"/>
    <mergeCell ref="T56:T57"/>
    <mergeCell ref="N58:N59"/>
    <mergeCell ref="O58:O59"/>
    <mergeCell ref="P58:P59"/>
    <mergeCell ref="Q58:Q59"/>
    <mergeCell ref="R58:R59"/>
    <mergeCell ref="O56:O57"/>
  </mergeCells>
  <phoneticPr fontId="20" type="noConversion"/>
  <pageMargins left="0.19685039370078741" right="0.19685039370078741" top="0.19685039370078741" bottom="0.19685039370078741" header="0.31496062992125984" footer="0.31496062992125984"/>
  <pageSetup paperSize="9" scale="30" fitToHeight="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7521CC2F-A0A3-4041-8FBC-4E4675F5AF99}">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4" stopIfTrue="1" id="{6F5AF084-4F3E-4362-ABF4-B76291F24613}">
            <xm:f>'C:\Users\ANFA\AppData\Local\Microsoft\Windows\Temporary Internet Files\Content.Outlook\E2I1UPGE\[MSDS v2.0 TOS 2nd Attempt.xlsx]MAT101Booking'!#REF!=yes</xm:f>
            <x14:dxf>
              <fill>
                <patternFill>
                  <bgColor indexed="43"/>
                </patternFill>
              </fill>
            </x14:dxf>
          </x14:cfRule>
          <xm:sqref>P53</xm:sqref>
        </x14:conditionalFormatting>
        <x14:conditionalFormatting xmlns:xm="http://schemas.microsoft.com/office/excel/2006/main">
          <x14:cfRule type="expression" priority="1" stopIfTrue="1" id="{802F03F1-038D-4219-A67E-FFC67036CDD6}">
            <xm:f>'C:\Users\ANFA\AppData\Local\Microsoft\Windows\Temporary Internet Files\Content.Outlook\E2I1UPGE\[MSDS v2.0 TOS 2nd Attempt.xlsx]MAT101Booking'!#REF!=met</xm:f>
            <x14:dxf>
              <font>
                <condense val="0"/>
                <extend val="0"/>
                <color indexed="12"/>
              </font>
              <fill>
                <patternFill>
                  <bgColor indexed="43"/>
                </patternFill>
              </fill>
            </x14:dxf>
          </x14:cfRule>
          <x14:cfRule type="expression" priority="2" stopIfTrue="1" id="{AE7B633B-AD3C-4E9E-9714-9FA758FE23DD}">
            <xm:f>'C:\Users\ANFA\AppData\Local\Microsoft\Windows\Temporary Internet Files\Content.Outlook\E2I1UPGE\[MSDS v2.0 TOS 2nd Attempt.xlsx]MAT101Booking'!#REF!=yes</xm:f>
            <x14:dxf>
              <fill>
                <patternFill>
                  <bgColor indexed="43"/>
                </patternFill>
              </fill>
            </x14:dxf>
          </x14:cfRule>
          <xm:sqref>P51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NHSD Portfolio Excel Document (8 years)" ma:contentTypeID="0x010100CE61D9DC7AFC6844B595FD0A55B75DF702003CB9390FF9438B48BE1CAADFA004EB2F" ma:contentTypeVersion="64" ma:contentTypeDescription="" ma:contentTypeScope="" ma:versionID="26c39b0fc6f50b18efc7201ae4611c16">
  <xsd:schema xmlns:xsd="http://www.w3.org/2001/XMLSchema" xmlns:xs="http://www.w3.org/2001/XMLSchema" xmlns:p="http://schemas.microsoft.com/office/2006/metadata/properties" xmlns:ns1="http://schemas.microsoft.com/sharepoint/v3" xmlns:ns2="5668c8bc-6c30-45e9-80ca-5109d4270dfd" xmlns:ns3="d59862f5-6939-4e74-8252-a4c21b35dffa" targetNamespace="http://schemas.microsoft.com/office/2006/metadata/properties" ma:root="true" ma:fieldsID="cb3eeffdf6eef5860301c1ab5e54b8eb" ns1:_="" ns2:_="" ns3:_="">
    <xsd:import namespace="http://schemas.microsoft.com/sharepoint/v3"/>
    <xsd:import namespace="5668c8bc-6c30-45e9-80ca-5109d4270dfd"/>
    <xsd:import namespace="d59862f5-6939-4e74-8252-a4c21b35dffa"/>
    <xsd:element name="properties">
      <xsd:complexType>
        <xsd:sequence>
          <xsd:element name="documentManagement">
            <xsd:complexType>
              <xsd:all>
                <xsd:element ref="ns2:ApprovalDate" minOccurs="0"/>
                <xsd:element ref="ns2:ApproverName" minOccurs="0"/>
                <xsd:element ref="ns2:AuthorName" minOccurs="0"/>
                <xsd:element ref="ns2:AuthoredDate"/>
                <xsd:element ref="ns2:InformationAudience" minOccurs="0"/>
                <xsd:element ref="ns2:InformationSource" minOccurs="0"/>
                <xsd:element ref="ns2:InformationStatus"/>
                <xsd:element ref="ns2:e076e489fa624670a6d5030aa6510568" minOccurs="0"/>
                <xsd:element ref="ns2:TaxCatchAll" minOccurs="0"/>
                <xsd:element ref="ns2:TaxCatchAllLabel" minOccurs="0"/>
                <xsd:element ref="ns2:InformationVersion" minOccurs="0"/>
                <xsd:element ref="ns2:i8502cb9d1b74c4f9e1ea45824336350" minOccurs="0"/>
                <xsd:element ref="ns2:SecurityClassification"/>
                <xsd:element ref="ns2:SecurityDescriptor" minOccurs="0"/>
                <xsd:element ref="ns2:Summary" minOccurs="0"/>
                <xsd:element ref="ns1:_dlc_Exempt" minOccurs="0"/>
                <xsd:element ref="ns1:_dlc_ExpireDateSaved" minOccurs="0"/>
                <xsd:element ref="ns1:_dlc_ExpireDat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5" nillable="true" ma:displayName="Exempt from Policy" ma:hidden="true" ma:internalName="_dlc_Exempt" ma:readOnly="true">
      <xsd:simpleType>
        <xsd:restriction base="dms:Unknown"/>
      </xsd:simpleType>
    </xsd:element>
    <xsd:element name="_dlc_ExpireDateSaved" ma:index="26" nillable="true" ma:displayName="Original Expiration Date" ma:hidden="true" ma:internalName="_dlc_ExpireDateSaved" ma:readOnly="true">
      <xsd:simpleType>
        <xsd:restriction base="dms:DateTime"/>
      </xsd:simpleType>
    </xsd:element>
    <xsd:element name="_dlc_ExpireDate" ma:index="27"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668c8bc-6c30-45e9-80ca-5109d4270dfd" elementFormDefault="qualified">
    <xsd:import namespace="http://schemas.microsoft.com/office/2006/documentManagement/types"/>
    <xsd:import namespace="http://schemas.microsoft.com/office/infopath/2007/PartnerControls"/>
    <xsd:element name="ApprovalDate" ma:index="8" nillable="true" ma:displayName="Approval Date" ma:default="[Today]" ma:internalName="ApprovalDate">
      <xsd:simpleType>
        <xsd:restriction base="dms:DateTime"/>
      </xsd:simpleType>
    </xsd:element>
    <xsd:element name="ApproverName" ma:index="9" nillable="true" ma:displayName="Approver Name" ma:internalName="ApproverName">
      <xsd:simpleType>
        <xsd:restriction base="dms:Text"/>
      </xsd:simpleType>
    </xsd:element>
    <xsd:element name="AuthorName" ma:index="10" nillable="true" ma:displayName="Author Name" ma:description="The name of the primary author or contact" ma:internalName="Author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edDate" ma:index="11" ma:displayName="Authored Date" ma:default="[Today]" ma:internalName="AuthoredDate" ma:readOnly="false">
      <xsd:simpleType>
        <xsd:restriction base="dms:DateTime"/>
      </xsd:simpleType>
    </xsd:element>
    <xsd:element name="InformationAudience" ma:index="12" nillable="true" ma:displayName="Information Audience" ma:default="NHS Digital" ma:description="A category of user for whom the resource is intended" ma:internalName="InformationAudience">
      <xsd:simpleType>
        <xsd:restriction base="dms:Text"/>
      </xsd:simpleType>
    </xsd:element>
    <xsd:element name="InformationSource" ma:index="13" nillable="true" ma:displayName="Information Source" ma:description="The source from which the described resource is derived" ma:internalName="InformationSource">
      <xsd:simpleType>
        <xsd:restriction base="dms:Text"/>
      </xsd:simpleType>
    </xsd:element>
    <xsd:element name="InformationStatus" ma:index="14" ma:displayName="Information Status" ma:default="Draft" ma:description="The position of state of the resource" ma:internalName="InformationStatus">
      <xsd:simpleType>
        <xsd:restriction base="dms:Choice">
          <xsd:enumeration value="Draft"/>
          <xsd:enumeration value="In Review"/>
          <xsd:enumeration value="Approved"/>
          <xsd:enumeration value="Archived"/>
          <xsd:enumeration value="Public"/>
        </xsd:restriction>
      </xsd:simpleType>
    </xsd:element>
    <xsd:element name="e076e489fa624670a6d5030aa6510568" ma:index="15" ma:taxonomy="true" ma:internalName="e076e489fa624670a6d5030aa6510568" ma:taxonomyFieldName="InformationType" ma:displayName="Information Type" ma:default="21;#Document|6113f30c-7b54-4978-b917-a373efb61b62" ma:fieldId="{e076e489-fa62-4670-a6d5-030aa6510568}" ma:taxonomyMulti="true" ma:sspId="bb72b7f4-c981-47a4-a26e-043e4b78ebf3" ma:termSetId="62923a2f-f421-4e6f-b03c-6d9050967a32"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6e5808c0-917c-4f1a-a3f5-87c1c303a7c2}" ma:internalName="TaxCatchAll" ma:showField="CatchAllData" ma:web="d59862f5-6939-4e74-8252-a4c21b35dffa">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6e5808c0-917c-4f1a-a3f5-87c1c303a7c2}" ma:internalName="TaxCatchAllLabel" ma:readOnly="true" ma:showField="CatchAllDataLabel" ma:web="d59862f5-6939-4e74-8252-a4c21b35dffa">
      <xsd:complexType>
        <xsd:complexContent>
          <xsd:extension base="dms:MultiChoiceLookup">
            <xsd:sequence>
              <xsd:element name="Value" type="dms:Lookup" maxOccurs="unbounded" minOccurs="0" nillable="true"/>
            </xsd:sequence>
          </xsd:extension>
        </xsd:complexContent>
      </xsd:complexType>
    </xsd:element>
    <xsd:element name="InformationVersion" ma:index="19" nillable="true" ma:displayName="Information Version" ma:decimals="2" ma:description="Identifies version number of the resource" ma:internalName="InformationVersion">
      <xsd:simpleType>
        <xsd:restriction base="dms:Number">
          <xsd:maxInclusive value="5000"/>
          <xsd:minInclusive value="0"/>
        </xsd:restriction>
      </xsd:simpleType>
    </xsd:element>
    <xsd:element name="i8502cb9d1b74c4f9e1ea45824336350" ma:index="20" nillable="true" ma:taxonomy="true" ma:internalName="i8502cb9d1b74c4f9e1ea45824336350" ma:taxonomyFieldName="PortfolioCode" ma:displayName="Portfolio Code" ma:default="" ma:fieldId="{28502cb9-d1b7-4c4f-9e1e-a45824336350}" ma:sspId="bb72b7f4-c981-47a4-a26e-043e4b78ebf3" ma:termSetId="83dca0dc-49f4-4ab6-814d-a10e46f2d065" ma:anchorId="00000000-0000-0000-0000-000000000000" ma:open="true" ma:isKeyword="false">
      <xsd:complexType>
        <xsd:sequence>
          <xsd:element ref="pc:Terms" minOccurs="0" maxOccurs="1"/>
        </xsd:sequence>
      </xsd:complexType>
    </xsd:element>
    <xsd:element name="SecurityClassification" ma:index="22" ma:displayName="Security Classification" ma:default="Official" ma:format="Dropdown" ma:internalName="SecurityClassification">
      <xsd:simpleType>
        <xsd:restriction base="dms:Choice">
          <xsd:enumeration value="Official"/>
          <xsd:enumeration value="Official - Sensitive"/>
        </xsd:restriction>
      </xsd:simpleType>
    </xsd:element>
    <xsd:element name="SecurityDescriptor" ma:index="23" nillable="true" ma:displayName="Security Descriptor" ma:format="Dropdown" ma:internalName="SecurityDescriptor">
      <xsd:simpleType>
        <xsd:restriction base="dms:Choice">
          <xsd:enumeration value="Commercial"/>
          <xsd:enumeration value="Personal"/>
          <xsd:enumeration value="Local Sensitive (LOCSEN)"/>
        </xsd:restriction>
      </xsd:simpleType>
    </xsd:element>
    <xsd:element name="Summary" ma:index="24" nillable="true" ma:displayName="Summary" ma:description="An account of the content of the resource" ma:internalName="Summary">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9862f5-6939-4e74-8252-a4c21b35dffa" elementFormDefault="qualified">
    <xsd:import namespace="http://schemas.microsoft.com/office/2006/documentManagement/types"/>
    <xsd:import namespace="http://schemas.microsoft.com/office/infopath/2007/PartnerControls"/>
    <xsd:element name="_dlc_DocId" ma:index="28" nillable="true" ma:displayName="Document ID Value" ma:description="The value of the document ID assigned to this item."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thoredDate xmlns="5668c8bc-6c30-45e9-80ca-5109d4270dfd">2017-11-22T11:40:26+00:00</AuthoredDate>
    <InformationAudience xmlns="5668c8bc-6c30-45e9-80ca-5109d4270dfd">NHS Digital</InformationAudience>
    <SecurityClassification xmlns="5668c8bc-6c30-45e9-80ca-5109d4270dfd">Official</SecurityClassification>
    <InformationVersion xmlns="5668c8bc-6c30-45e9-80ca-5109d4270dfd" xsi:nil="true"/>
    <Summary xmlns="5668c8bc-6c30-45e9-80ca-5109d4270dfd" xsi:nil="true"/>
    <ApprovalDate xmlns="5668c8bc-6c30-45e9-80ca-5109d4270dfd">2018-09-17T05:04:57+00:00</ApprovalDate>
    <ApproverName xmlns="5668c8bc-6c30-45e9-80ca-5109d4270dfd" xsi:nil="true"/>
    <i8502cb9d1b74c4f9e1ea45824336350 xmlns="5668c8bc-6c30-45e9-80ca-5109d4270dfd">
      <Terms xmlns="http://schemas.microsoft.com/office/infopath/2007/PartnerControls"/>
    </i8502cb9d1b74c4f9e1ea45824336350>
    <SecurityDescriptor xmlns="5668c8bc-6c30-45e9-80ca-5109d4270dfd" xsi:nil="true"/>
    <InformationSource xmlns="5668c8bc-6c30-45e9-80ca-5109d4270dfd" xsi:nil="true"/>
    <InformationStatus xmlns="5668c8bc-6c30-45e9-80ca-5109d4270dfd">Draft</InformationStatus>
    <TaxCatchAll xmlns="5668c8bc-6c30-45e9-80ca-5109d4270dfd">
      <Value>62</Value>
    </TaxCatchAll>
    <AuthorName xmlns="5668c8bc-6c30-45e9-80ca-5109d4270dfd">
      <UserInfo>
        <DisplayName/>
        <AccountId xsi:nil="true"/>
        <AccountType/>
      </UserInfo>
    </AuthorName>
    <e076e489fa624670a6d5030aa6510568 xmlns="5668c8bc-6c30-45e9-80ca-5109d4270dfd">
      <Terms xmlns="http://schemas.microsoft.com/office/infopath/2007/PartnerControls">
        <TermInfo xmlns="http://schemas.microsoft.com/office/infopath/2007/PartnerControls">
          <TermName xmlns="http://schemas.microsoft.com/office/infopath/2007/PartnerControls">Business Information Model</TermName>
          <TermId xmlns="http://schemas.microsoft.com/office/infopath/2007/PartnerControls">10782475-c6f5-4cba-a580-6eb1b0b5df50</TermId>
        </TermInfo>
      </Terms>
    </e076e489fa624670a6d5030aa6510568>
    <_dlc_ExpireDateSaved xmlns="http://schemas.microsoft.com/sharepoint/v3" xsi:nil="true"/>
    <_dlc_ExpireDate xmlns="http://schemas.microsoft.com/sharepoint/v3">2025-11-22T11:40:26+00:00</_dlc_ExpireDate>
    <_dlc_DocId xmlns="d59862f5-6939-4e74-8252-a4c21b35dffa">NHSD-1000145-1153752935-60101</_dlc_DocId>
    <_dlc_DocIdUrl xmlns="d59862f5-6939-4e74-8252-a4c21b35dffa">
      <Url>https://hscic365.sharepoint.com/sites/datacontent/SADC/_layouts/15/DocIdRedir.aspx?ID=NHSD-1000145-1153752935-60101</Url>
      <Description>NHSD-1000145-1153752935-60101</Description>
    </_dlc_DocIdUrl>
  </documentManagement>
</p:properties>
</file>

<file path=customXml/item4.xml><?xml version="1.0" encoding="utf-8"?>
<?mso-contentType ?>
<p:Policy xmlns:p="office.server.policy" id="" local="true">
  <p:Name>NHSD Portfolio Document (8 years)</p:Name>
  <p:Description/>
  <p:Statement>This document implements 8 years retention from Authored Date</p:Statement>
  <p:PolicyItems>
    <p:PolicyItem featureId="Microsoft.Office.RecordsManagement.PolicyFeatures.Expiration" staticId="0x010100CE61D9DC7AFC6844B595FD0A55B75DF7|-2054357789" UniqueId="c9a81329-e124-4cbc-9b7a-8099d020f266">
      <p:Name>Retention</p:Name>
      <p:Description>Automatic scheduling of content for processing, and performing a retention action on content that has reached its due date.</p:Description>
      <p:CustomData>
        <Schedules nextStageId="3">
          <Schedule type="Default">
            <stages>
              <data stageId="1">
                <formula id="Microsoft.Office.RecordsManagement.PolicyFeatures.Expiration.Formula.BuiltIn">
                  <number>8</number>
                  <property>AuthoredDate</property>
                  <propertyId>78342c6d-8801-441d-a333-a9f070617aff</propertyId>
                  <period>years</period>
                </formula>
                <action type="action" id="Microsoft.Office.RecordsManagement.PolicyFeatures.Expiration.Action.Skip"/>
              </data>
              <data stageId="2">
                <formula id="Microsoft.Office.RecordsManagement.PolicyFeatures.Expiration.Formula.BuiltIn">
                  <number>22</number>
                  <property>AuthoredDate</property>
                  <propertyId>78342c6d-8801-441d-a333-a9f070617aff</propertyId>
                  <period>years</period>
                </formula>
                <action type="action" id="Microsoft.Office.RecordsManagement.PolicyFeatures.Expiration.Action.MoveToRecycleBin"/>
              </data>
            </stages>
          </Schedule>
        </Schedules>
      </p:CustomData>
    </p:PolicyItem>
  </p:PolicyItems>
</p:Policy>
</file>

<file path=customXml/item5.xml><?xml version="1.0" encoding="utf-8"?>
<?mso-contentType ?>
<SharedContentType xmlns="Microsoft.SharePoint.Taxonomy.ContentTypeSync" SourceId="bb72b7f4-c981-47a4-a26e-043e4b78ebf3" ContentTypeId="0x010100CE61D9DC7AFC6844B595FD0A55B75DF702" PreviousValue="false"/>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4ACAA-20F8-4BEC-95D4-EE2D6B929F52}">
  <ds:schemaRefs>
    <ds:schemaRef ds:uri="http://schemas.microsoft.com/sharepoint/events"/>
  </ds:schemaRefs>
</ds:datastoreItem>
</file>

<file path=customXml/itemProps2.xml><?xml version="1.0" encoding="utf-8"?>
<ds:datastoreItem xmlns:ds="http://schemas.openxmlformats.org/officeDocument/2006/customXml" ds:itemID="{B426F902-3905-4BD3-B561-442DE56A8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68c8bc-6c30-45e9-80ca-5109d4270dfd"/>
    <ds:schemaRef ds:uri="d59862f5-6939-4e74-8252-a4c21b35d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0EF524-2636-4080-AA16-2355B1A492FE}">
  <ds:schemaRef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d59862f5-6939-4e74-8252-a4c21b35dffa"/>
    <ds:schemaRef ds:uri="http://schemas.microsoft.com/sharepoint/v3"/>
    <ds:schemaRef ds:uri="http://purl.org/dc/terms/"/>
    <ds:schemaRef ds:uri="http://purl.org/dc/dcmitype/"/>
    <ds:schemaRef ds:uri="http://purl.org/dc/elements/1.1/"/>
    <ds:schemaRef ds:uri="http://schemas.openxmlformats.org/package/2006/metadata/core-properties"/>
    <ds:schemaRef ds:uri="5668c8bc-6c30-45e9-80ca-5109d4270dfd"/>
  </ds:schemaRefs>
</ds:datastoreItem>
</file>

<file path=customXml/itemProps4.xml><?xml version="1.0" encoding="utf-8"?>
<ds:datastoreItem xmlns:ds="http://schemas.openxmlformats.org/officeDocument/2006/customXml" ds:itemID="{641954DB-2DA5-4DB6-9087-1DBD5D6497DD}">
  <ds:schemaRefs>
    <ds:schemaRef ds:uri="office.server.policy"/>
  </ds:schemaRefs>
</ds:datastoreItem>
</file>

<file path=customXml/itemProps5.xml><?xml version="1.0" encoding="utf-8"?>
<ds:datastoreItem xmlns:ds="http://schemas.openxmlformats.org/officeDocument/2006/customXml" ds:itemID="{AD859D9C-BB1A-40DA-8C1A-1D0A01F182E8}">
  <ds:schemaRefs>
    <ds:schemaRef ds:uri="Microsoft.SharePoint.Taxonomy.ContentTypeSync"/>
  </ds:schemaRefs>
</ds:datastoreItem>
</file>

<file path=customXml/itemProps6.xml><?xml version="1.0" encoding="utf-8"?>
<ds:datastoreItem xmlns:ds="http://schemas.openxmlformats.org/officeDocument/2006/customXml" ds:itemID="{0125CBD8-0524-4CEC-A19B-39AF1DFD9C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42</vt:i4>
      </vt:variant>
      <vt:variant>
        <vt:lpstr>Named Ranges</vt:lpstr>
      </vt:variant>
      <vt:variant>
        <vt:i4>2</vt:i4>
      </vt:variant>
    </vt:vector>
  </HeadingPairs>
  <TitlesOfParts>
    <vt:vector size="44" baseType="lpstr">
      <vt:lpstr>Data Set Details</vt:lpstr>
      <vt:lpstr>Change Control </vt:lpstr>
      <vt:lpstr>Data Linkage</vt:lpstr>
      <vt:lpstr>Technical Glossary</vt:lpstr>
      <vt:lpstr>File-level Rejects</vt:lpstr>
      <vt:lpstr>MSDS Assessment Scales</vt:lpstr>
      <vt:lpstr>Explanation of Data Set Columns</vt:lpstr>
      <vt:lpstr>MSD000Header</vt:lpstr>
      <vt:lpstr>MSD001MotherDemog</vt:lpstr>
      <vt:lpstr>MSD002GP</vt:lpstr>
      <vt:lpstr>MSD003SocPersCircumstances</vt:lpstr>
      <vt:lpstr>MSD004OverseasVisChargCat</vt:lpstr>
      <vt:lpstr>MSD101PregnancyBooking</vt:lpstr>
      <vt:lpstr>MSD102MatCarePlan</vt:lpstr>
      <vt:lpstr>MSD103DatingScan</vt:lpstr>
      <vt:lpstr>MSD104CodedScoreAssPreg</vt:lpstr>
      <vt:lpstr>MSD105ProvDiagnosisPreg</vt:lpstr>
      <vt:lpstr>MSD106DiagnosisPreg</vt:lpstr>
      <vt:lpstr>MSD107MedHistory</vt:lpstr>
      <vt:lpstr>MSD108FamHistBooking</vt:lpstr>
      <vt:lpstr>MSD109FindingObsMother</vt:lpstr>
      <vt:lpstr>MSD201CareContactPreg</vt:lpstr>
      <vt:lpstr>MSD202CareActivityPreg</vt:lpstr>
      <vt:lpstr>MSD203CodedScoreAssContact</vt:lpstr>
      <vt:lpstr>MSD301LabourDelivery</vt:lpstr>
      <vt:lpstr>MSD302CareActivityLabDel</vt:lpstr>
      <vt:lpstr>MSD401BabyDemographics</vt:lpstr>
      <vt:lpstr>MSD402NeonatalAdmission</vt:lpstr>
      <vt:lpstr>MSD403ProvDiagNeonatal</vt:lpstr>
      <vt:lpstr>MSD404DiagnosisNeonatal</vt:lpstr>
      <vt:lpstr>MSD405CareActivityBaby</vt:lpstr>
      <vt:lpstr>MSD406CodedScoreAssBaby</vt:lpstr>
      <vt:lpstr>MSD501HospProvSpell</vt:lpstr>
      <vt:lpstr>MSD502HospSpellComm</vt:lpstr>
      <vt:lpstr>MSD503WardStay</vt:lpstr>
      <vt:lpstr>MSD504AssignedCareProf</vt:lpstr>
      <vt:lpstr>MSD601AnonSelfAssessment</vt:lpstr>
      <vt:lpstr>MSD602AnonFindings</vt:lpstr>
      <vt:lpstr>MSD901StaffDetails</vt:lpstr>
      <vt:lpstr>Master Warning List</vt:lpstr>
      <vt:lpstr>MasterDataItemsList</vt:lpstr>
      <vt:lpstr>Master Data Item List</vt:lpstr>
      <vt:lpstr>'Change Control '!_GoBack</vt:lpstr>
      <vt:lpstr>MDI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MSDS v2.0 TOS</dc:title>
  <dc:creator>Harrison, Gavin</dc:creator>
  <cp:lastModifiedBy>AMDR1@hscic.gov.uk</cp:lastModifiedBy>
  <cp:lastPrinted>2018-10-29T14:04:02Z</cp:lastPrinted>
  <dcterms:created xsi:type="dcterms:W3CDTF">2017-11-13T11:45:48Z</dcterms:created>
  <dcterms:modified xsi:type="dcterms:W3CDTF">2023-02-14T20:57:08Z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0x010100CE61D9DC7AFC6844B595FD0A55B75DF702003CB9390FF9438B48BE1CAADFA004EB2F</vt:lpwstr>
  </property>
  <property fmtid="{D5CDD505-2E9C-101B-9397-08002B2CF9AE}" pid="3" name="_dlc_DocIdItemGuid">
    <vt:lpwstr>36bf1989-8d60-409c-9d6d-3ec0f2afd223</vt:lpwstr>
  </property>
  <property fmtid="{D5CDD505-2E9C-101B-9397-08002B2CF9AE}" pid="4" name="_dlc_policyId">
    <vt:lpwstr>0x010100CE61D9DC7AFC6844B595FD0A55B75DF7|-2054357789</vt:lpwstr>
  </property>
  <property fmtid="{D5CDD505-2E9C-101B-9397-08002B2CF9AE}" pid="5" name="ItemRetentionFormula">
    <vt:lpwstr>&lt;formula id="Microsoft.Office.RecordsManagement.PolicyFeatures.Expiration.Formula.BuiltIn"&gt;&lt;number&gt;8&lt;/number&gt;&lt;property&gt;AuthoredDate&lt;/property&gt;&lt;propertyId&gt;78342c6d-8801-441d-a333-a9f070617aff&lt;/propertyId&gt;&lt;period&gt;years&lt;/period&gt;&lt;/formula&gt;</vt:lpwstr>
  </property>
  <property fmtid="{D5CDD505-2E9C-101B-9397-08002B2CF9AE}" pid="6" name="InformationType">
    <vt:lpwstr>62;#Business Information Model|10782475-c6f5-4cba-a580-6eb1b0b5df50</vt:lpwstr>
  </property>
  <property fmtid="{D5CDD505-2E9C-101B-9397-08002B2CF9AE}" pid="7" name="PortfolioCode">
    <vt:lpwstr/>
  </property>
  <property fmtid="{D5CDD505-2E9C-101B-9397-08002B2CF9AE}" pid="8" name="Published">
    <vt:bool>false</vt:bool>
  </property>
  <property fmtid="{D5CDD505-2E9C-101B-9397-08002B2CF9AE}" pid="9" name="Addressee">
    <vt:lpwstr/>
  </property>
  <property fmtid="{D5CDD505-2E9C-101B-9397-08002B2CF9AE}" pid="10" name="Status">
    <vt:lpwstr>Draft</vt:lpwstr>
  </property>
  <property fmtid="{D5CDD505-2E9C-101B-9397-08002B2CF9AE}" pid="11" name="URL">
    <vt:lpwstr/>
  </property>
  <property fmtid="{D5CDD505-2E9C-101B-9397-08002B2CF9AE}" pid="12" name="AuthorIds_UIVersion_562">
    <vt:lpwstr>65</vt:lpwstr>
  </property>
  <property fmtid="{D5CDD505-2E9C-101B-9397-08002B2CF9AE}" pid="13" name="AuthorIds_UIVersion_569">
    <vt:lpwstr>65</vt:lpwstr>
  </property>
  <property fmtid="{D5CDD505-2E9C-101B-9397-08002B2CF9AE}" pid="14" name="AuthorIds_UIVersion_571">
    <vt:lpwstr>65</vt:lpwstr>
  </property>
  <property fmtid="{D5CDD505-2E9C-101B-9397-08002B2CF9AE}" pid="15" name="AuthorIds_UIVersion_576">
    <vt:lpwstr>133</vt:lpwstr>
  </property>
  <property fmtid="{D5CDD505-2E9C-101B-9397-08002B2CF9AE}" pid="16" name="AuthorIds_UIVersion_584">
    <vt:lpwstr>67</vt:lpwstr>
  </property>
  <property fmtid="{D5CDD505-2E9C-101B-9397-08002B2CF9AE}" pid="17" name="AuthorIds_UIVersion_598">
    <vt:lpwstr>67</vt:lpwstr>
  </property>
  <property fmtid="{D5CDD505-2E9C-101B-9397-08002B2CF9AE}" pid="18" name="AuthorIds_UIVersion_599">
    <vt:lpwstr>67</vt:lpwstr>
  </property>
  <property fmtid="{D5CDD505-2E9C-101B-9397-08002B2CF9AE}" pid="19" name="AuthorIds_UIVersion_610">
    <vt:lpwstr>67</vt:lpwstr>
  </property>
  <property fmtid="{D5CDD505-2E9C-101B-9397-08002B2CF9AE}" pid="20" name="AuthorIds_UIVersion_617">
    <vt:lpwstr>67</vt:lpwstr>
  </property>
  <property fmtid="{D5CDD505-2E9C-101B-9397-08002B2CF9AE}" pid="21" name="AuthorIds_UIVersion_631">
    <vt:lpwstr>65</vt:lpwstr>
  </property>
  <property fmtid="{D5CDD505-2E9C-101B-9397-08002B2CF9AE}" pid="22" name="AuthorIds_UIVersion_633">
    <vt:lpwstr>67</vt:lpwstr>
  </property>
  <property fmtid="{D5CDD505-2E9C-101B-9397-08002B2CF9AE}" pid="23" name="AuthorIds_UIVersion_647">
    <vt:lpwstr>65</vt:lpwstr>
  </property>
  <property fmtid="{D5CDD505-2E9C-101B-9397-08002B2CF9AE}" pid="24" name="AuthorIds_UIVersion_649">
    <vt:lpwstr>65</vt:lpwstr>
  </property>
  <property fmtid="{D5CDD505-2E9C-101B-9397-08002B2CF9AE}" pid="25" name="AuthorIds_UIVersion_652">
    <vt:lpwstr>65</vt:lpwstr>
  </property>
  <property fmtid="{D5CDD505-2E9C-101B-9397-08002B2CF9AE}" pid="26" name="AuthorIds_UIVersion_655">
    <vt:lpwstr>65</vt:lpwstr>
  </property>
  <property fmtid="{D5CDD505-2E9C-101B-9397-08002B2CF9AE}" pid="27" name="AuthorIds_UIVersion_656">
    <vt:lpwstr>67</vt:lpwstr>
  </property>
  <property fmtid="{D5CDD505-2E9C-101B-9397-08002B2CF9AE}" pid="28" name="AuthorIds_UIVersion_657">
    <vt:lpwstr>65</vt:lpwstr>
  </property>
  <property fmtid="{D5CDD505-2E9C-101B-9397-08002B2CF9AE}" pid="29" name="AuthorIds_UIVersion_658">
    <vt:lpwstr>65</vt:lpwstr>
  </property>
  <property fmtid="{D5CDD505-2E9C-101B-9397-08002B2CF9AE}" pid="30" name="AuthorIds_UIVersion_659">
    <vt:lpwstr>65</vt:lpwstr>
  </property>
  <property fmtid="{D5CDD505-2E9C-101B-9397-08002B2CF9AE}" pid="31" name="AuthorIds_UIVersion_661">
    <vt:lpwstr>65</vt:lpwstr>
  </property>
  <property fmtid="{D5CDD505-2E9C-101B-9397-08002B2CF9AE}" pid="32" name="AuthorIds_UIVersion_662">
    <vt:lpwstr>65</vt:lpwstr>
  </property>
  <property fmtid="{D5CDD505-2E9C-101B-9397-08002B2CF9AE}" pid="33" name="AuthorIds_UIVersion_664">
    <vt:lpwstr>65</vt:lpwstr>
  </property>
  <property fmtid="{D5CDD505-2E9C-101B-9397-08002B2CF9AE}" pid="34" name="AuthorIds_UIVersion_667">
    <vt:lpwstr>65</vt:lpwstr>
  </property>
  <property fmtid="{D5CDD505-2E9C-101B-9397-08002B2CF9AE}" pid="35" name="AuthorIds_UIVersion_669">
    <vt:lpwstr>67</vt:lpwstr>
  </property>
  <property fmtid="{D5CDD505-2E9C-101B-9397-08002B2CF9AE}" pid="36" name="AuthorIds_UIVersion_670">
    <vt:lpwstr>65</vt:lpwstr>
  </property>
  <property fmtid="{D5CDD505-2E9C-101B-9397-08002B2CF9AE}" pid="37" name="AuthorIds_UIVersion_671">
    <vt:lpwstr>65</vt:lpwstr>
  </property>
  <property fmtid="{D5CDD505-2E9C-101B-9397-08002B2CF9AE}" pid="38" name="AuthorIds_UIVersion_672">
    <vt:lpwstr>65</vt:lpwstr>
  </property>
  <property fmtid="{D5CDD505-2E9C-101B-9397-08002B2CF9AE}" pid="39" name="AuthorIds_UIVersion_674">
    <vt:lpwstr>65</vt:lpwstr>
  </property>
  <property fmtid="{D5CDD505-2E9C-101B-9397-08002B2CF9AE}" pid="40" name="AuthorIds_UIVersion_676">
    <vt:lpwstr>65</vt:lpwstr>
  </property>
  <property fmtid="{D5CDD505-2E9C-101B-9397-08002B2CF9AE}" pid="41" name="MediaServiceImageTags">
    <vt:lpwstr/>
  </property>
  <property fmtid="{D5CDD505-2E9C-101B-9397-08002B2CF9AE}" pid="42" name="lcf76f155ced4ddcb4097134ff3c332f">
    <vt:lpwstr/>
  </property>
</Properties>
</file>